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3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3" i="1"/>
  <c r="I12" i="1"/>
  <c r="J12" i="1"/>
  <c r="J4" i="1" l="1"/>
  <c r="J5" i="1"/>
  <c r="J6" i="1"/>
  <c r="J7" i="1"/>
  <c r="J8" i="1"/>
  <c r="J9" i="1"/>
  <c r="J10" i="1"/>
  <c r="J11" i="1"/>
  <c r="J3" i="1"/>
  <c r="I3" i="1"/>
  <c r="I4" i="1"/>
  <c r="I5" i="1"/>
  <c r="I6" i="1"/>
  <c r="I7" i="1"/>
  <c r="I8" i="1"/>
  <c r="I9" i="1"/>
  <c r="I10" i="1"/>
  <c r="I11" i="1"/>
</calcChain>
</file>

<file path=xl/sharedStrings.xml><?xml version="1.0" encoding="utf-8"?>
<sst xmlns="http://schemas.openxmlformats.org/spreadsheetml/2006/main" count="15" uniqueCount="15">
  <si>
    <t>№5700 07.01.1990</t>
  </si>
  <si>
    <t>№5701 11.11.1900</t>
  </si>
  <si>
    <t>№79/7 Ленинградская 111-111 телефон 8-913-111-11-22 Мария</t>
  </si>
  <si>
    <t>Пролетарская 111/1 дочь Иванова д.р 05.07.2005</t>
  </si>
  <si>
    <t>Обская 111-11</t>
  </si>
  <si>
    <t>№5702 ул. Ленина 11-224 на титова</t>
  </si>
  <si>
    <t>№5703 +7-913-5554444 ул.Сталина 27-1</t>
  </si>
  <si>
    <t>№5704 г. Норильск, ул. Ленина 11-1 +7-913-5554444</t>
  </si>
  <si>
    <t>Нужно сделать так</t>
  </si>
  <si>
    <t>дата</t>
  </si>
  <si>
    <t>телефон</t>
  </si>
  <si>
    <t>инд.номер</t>
  </si>
  <si>
    <t>с ребенок 12 лет Иван</t>
  </si>
  <si>
    <t>79/7</t>
  </si>
  <si>
    <t>№5700 01.01.1950 8-913-000-11-11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</si>
</sst>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4" tint="-0.249977111117893"/>
      <name val="Arial Narrow"/>
      <family val="2"/>
      <charset val="204"/>
    </font>
    <font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/>
    <xf numFmtId="0" fontId="4" fillId="0" borderId="0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right"/>
    </xf>
    <xf numFmtId="14" fontId="1" fillId="0" borderId="3" xfId="0" applyNumberFormat="1" applyFont="1" applyBorder="1"/>
    <xf numFmtId="0" fontId="1" fillId="0" borderId="3" xfId="0" applyFont="1" applyBorder="1"/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</xdr:row>
      <xdr:rowOff>161925</xdr:rowOff>
    </xdr:from>
    <xdr:to>
      <xdr:col>3</xdr:col>
      <xdr:colOff>561975</xdr:colOff>
      <xdr:row>2</xdr:row>
      <xdr:rowOff>161925</xdr:rowOff>
    </xdr:to>
    <xdr:cxnSp macro="">
      <xdr:nvCxnSpPr>
        <xdr:cNvPr id="3" name="Прямая со стрелкой 2"/>
        <xdr:cNvCxnSpPr/>
      </xdr:nvCxnSpPr>
      <xdr:spPr>
        <a:xfrm>
          <a:off x="6200775" y="581025"/>
          <a:ext cx="514350" cy="0"/>
        </a:xfrm>
        <a:prstGeom prst="straightConnector1">
          <a:avLst/>
        </a:prstGeom>
        <a:ln w="31750"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2:K12"/>
  <sheetViews>
    <sheetView tabSelected="1" workbookViewId="0">
      <selection activeCell="C14" sqref="C14"/>
    </sheetView>
  </sheetViews>
  <sheetFormatPr defaultRowHeight="16.5" x14ac:dyDescent="0.3"/>
  <cols>
    <col min="1" max="2" width="9.140625" style="1"/>
    <col min="3" max="3" width="74" style="1" bestFit="1" customWidth="1"/>
    <col min="4" max="4" width="9.140625" style="1"/>
    <col min="5" max="5" width="1.85546875" style="1" customWidth="1"/>
    <col min="6" max="6" width="11.85546875" style="1" customWidth="1"/>
    <col min="7" max="7" width="14.5703125" style="1" customWidth="1"/>
    <col min="8" max="8" width="15.140625" style="1" customWidth="1"/>
    <col min="9" max="9" width="9.140625" style="1"/>
    <col min="10" max="10" width="18" style="1" customWidth="1"/>
    <col min="11" max="11" width="16" style="1" customWidth="1"/>
    <col min="12" max="16384" width="9.140625" style="1"/>
  </cols>
  <sheetData>
    <row r="2" spans="3:11" x14ac:dyDescent="0.3">
      <c r="F2" s="2" t="s">
        <v>11</v>
      </c>
      <c r="G2" s="2" t="s">
        <v>9</v>
      </c>
      <c r="H2" s="2" t="s">
        <v>10</v>
      </c>
      <c r="I2" s="3"/>
    </row>
    <row r="3" spans="3:11" x14ac:dyDescent="0.3">
      <c r="C3" s="4" t="s">
        <v>0</v>
      </c>
      <c r="D3" s="10" t="s">
        <v>8</v>
      </c>
      <c r="E3" s="5"/>
      <c r="F3" s="6">
        <v>5700</v>
      </c>
      <c r="G3" s="7">
        <v>32880</v>
      </c>
      <c r="H3" s="8"/>
      <c r="I3" s="9" t="str">
        <f t="shared" ref="I3:I11" si="0">IFERROR(MID(C3,SEARCH("№",C3)+1,SEARCH(" ",C3,SEARCH("№",C3))-2),"")</f>
        <v>5700</v>
      </c>
      <c r="J3" s="9" t="str">
        <f>IFERROR(MID(C3,SEARCH(" ??.??.???? "," "&amp;C3&amp;" "),10),"")</f>
        <v>07.01.1990</v>
      </c>
      <c r="K3" s="9" t="str">
        <f>TEXT(RIGHTB(MAX(INDEX(--TEXT(MID("!"&amp;SUBSTITUTE(SUBSTITUTE(C3," ","!"),"-",)&amp;"!",ROW($1:$99),11),"[&gt;9999999999]0;\0;\0;\0"),)),10),"\8#;;")</f>
        <v/>
      </c>
    </row>
    <row r="4" spans="3:11" x14ac:dyDescent="0.3">
      <c r="C4" s="4" t="s">
        <v>1</v>
      </c>
      <c r="D4" s="10"/>
      <c r="E4" s="5"/>
      <c r="F4" s="6">
        <v>5701</v>
      </c>
      <c r="G4" s="7">
        <v>316</v>
      </c>
      <c r="H4" s="8"/>
      <c r="I4" s="9" t="str">
        <f t="shared" si="0"/>
        <v>5701</v>
      </c>
      <c r="J4" s="9" t="str">
        <f t="shared" ref="J4:J11" si="1">IFERROR(MID(C4,SEARCH(" ??.??.???? "," "&amp;C4&amp;" "),10),"")</f>
        <v>11.11.1900</v>
      </c>
      <c r="K4" s="9" t="str">
        <f t="shared" ref="K4:K12" si="2">TEXT(RIGHTB(MAX(INDEX(--TEXT(MID("!"&amp;SUBSTITUTE(SUBSTITUTE(C4," ","!"),"-",)&amp;"!",ROW($1:$99),11),"[&gt;9999999999]0;\0;\0;\0"),)),10),"\8#;;")</f>
        <v/>
      </c>
    </row>
    <row r="5" spans="3:11" x14ac:dyDescent="0.3">
      <c r="C5" s="4" t="s">
        <v>2</v>
      </c>
      <c r="D5" s="10"/>
      <c r="E5" s="5"/>
      <c r="F5" s="6" t="s">
        <v>13</v>
      </c>
      <c r="G5" s="8"/>
      <c r="H5" s="8">
        <v>89131111122</v>
      </c>
      <c r="I5" s="9" t="str">
        <f t="shared" si="0"/>
        <v>79/7</v>
      </c>
      <c r="J5" s="9" t="str">
        <f t="shared" si="1"/>
        <v/>
      </c>
      <c r="K5" s="9" t="str">
        <f t="shared" si="2"/>
        <v>89131111122</v>
      </c>
    </row>
    <row r="6" spans="3:11" x14ac:dyDescent="0.3">
      <c r="C6" s="4" t="s">
        <v>3</v>
      </c>
      <c r="D6" s="10"/>
      <c r="E6" s="5"/>
      <c r="F6" s="6"/>
      <c r="G6" s="7">
        <v>38538</v>
      </c>
      <c r="H6" s="8"/>
      <c r="I6" s="9" t="str">
        <f t="shared" si="0"/>
        <v/>
      </c>
      <c r="J6" s="9" t="str">
        <f t="shared" si="1"/>
        <v>05.07.2005</v>
      </c>
      <c r="K6" s="9" t="str">
        <f t="shared" si="2"/>
        <v/>
      </c>
    </row>
    <row r="7" spans="3:11" x14ac:dyDescent="0.3">
      <c r="C7" s="4" t="s">
        <v>4</v>
      </c>
      <c r="D7" s="10"/>
      <c r="E7" s="5"/>
      <c r="F7" s="6"/>
      <c r="G7" s="8"/>
      <c r="H7" s="8"/>
      <c r="I7" s="9" t="str">
        <f t="shared" si="0"/>
        <v/>
      </c>
      <c r="J7" s="9" t="str">
        <f t="shared" si="1"/>
        <v/>
      </c>
      <c r="K7" s="9" t="str">
        <f t="shared" si="2"/>
        <v/>
      </c>
    </row>
    <row r="8" spans="3:11" x14ac:dyDescent="0.3">
      <c r="C8" s="4" t="s">
        <v>12</v>
      </c>
      <c r="D8" s="10"/>
      <c r="E8" s="5"/>
      <c r="F8" s="6"/>
      <c r="G8" s="7">
        <v>38538</v>
      </c>
      <c r="H8" s="8"/>
      <c r="I8" s="9" t="str">
        <f t="shared" si="0"/>
        <v/>
      </c>
      <c r="J8" s="9" t="str">
        <f t="shared" si="1"/>
        <v/>
      </c>
      <c r="K8" s="9" t="str">
        <f t="shared" si="2"/>
        <v/>
      </c>
    </row>
    <row r="9" spans="3:11" x14ac:dyDescent="0.3">
      <c r="C9" s="4" t="s">
        <v>5</v>
      </c>
      <c r="D9" s="10"/>
      <c r="E9" s="5"/>
      <c r="F9" s="6">
        <v>5702</v>
      </c>
      <c r="G9" s="8"/>
      <c r="H9" s="8"/>
      <c r="I9" s="9" t="str">
        <f t="shared" si="0"/>
        <v>5702</v>
      </c>
      <c r="J9" s="9" t="str">
        <f t="shared" si="1"/>
        <v/>
      </c>
      <c r="K9" s="9" t="str">
        <f t="shared" si="2"/>
        <v/>
      </c>
    </row>
    <row r="10" spans="3:11" x14ac:dyDescent="0.3">
      <c r="C10" s="4" t="s">
        <v>6</v>
      </c>
      <c r="D10" s="10"/>
      <c r="E10" s="5"/>
      <c r="F10" s="6">
        <v>5703</v>
      </c>
      <c r="G10" s="8"/>
      <c r="H10" s="8">
        <v>89135554444</v>
      </c>
      <c r="I10" s="9" t="str">
        <f t="shared" si="0"/>
        <v>5703</v>
      </c>
      <c r="J10" s="9" t="str">
        <f t="shared" si="1"/>
        <v/>
      </c>
      <c r="K10" s="9" t="str">
        <f t="shared" si="2"/>
        <v>89135554444</v>
      </c>
    </row>
    <row r="11" spans="3:11" x14ac:dyDescent="0.3">
      <c r="C11" s="4" t="s">
        <v>7</v>
      </c>
      <c r="D11" s="10"/>
      <c r="E11" s="5"/>
      <c r="F11" s="6">
        <v>5704</v>
      </c>
      <c r="G11" s="8"/>
      <c r="H11" s="8">
        <v>89135554444</v>
      </c>
      <c r="I11" s="9" t="str">
        <f t="shared" si="0"/>
        <v>5704</v>
      </c>
      <c r="J11" s="9" t="str">
        <f t="shared" si="1"/>
        <v/>
      </c>
      <c r="K11" s="9" t="str">
        <f t="shared" si="2"/>
        <v>89135554444</v>
      </c>
    </row>
    <row r="12" spans="3:11" x14ac:dyDescent="0.3">
      <c r="C12" s="1" t="s">
        <v>14</v>
      </c>
      <c r="I12" s="9" t="str">
        <f t="shared" ref="I12" si="3">IFERROR(MID(C12,SEARCH("№",C12)+1,SEARCH(" ",C12,SEARCH("№",C12))-2),"")</f>
        <v>5700</v>
      </c>
      <c r="J12" s="9" t="str">
        <f t="shared" ref="J12" si="4">IFERROR(MID(C12,SEARCH(" ??.??.???? "," "&amp;C12&amp;" "),10),"")</f>
        <v>01.01.1950</v>
      </c>
      <c r="K12" s="9" t="str">
        <f t="shared" si="2"/>
        <v>89130001111</v>
      </c>
    </row>
  </sheetData>
  <mergeCells count="1">
    <mergeCell ref="D3:D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GAPOU NSO NGHU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ГАВ</cp:lastModifiedBy>
  <dcterms:created xsi:type="dcterms:W3CDTF">2018-12-03T06:32:04Z</dcterms:created>
  <dcterms:modified xsi:type="dcterms:W3CDTF">2018-12-03T11:13:45Z</dcterms:modified>
</cp:coreProperties>
</file>