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4" i="1" l="1"/>
  <c r="D4" i="1" s="1"/>
  <c r="C3" i="1"/>
  <c r="D3" i="1" l="1"/>
  <c r="F3" i="1" s="1" a="1"/>
  <c r="F3" i="1" s="1"/>
  <c r="E4" i="1" s="1"/>
  <c r="F4" i="1" s="1" a="1"/>
  <c r="F4" i="1" s="1"/>
</calcChain>
</file>

<file path=xl/sharedStrings.xml><?xml version="1.0" encoding="utf-8"?>
<sst xmlns="http://schemas.openxmlformats.org/spreadsheetml/2006/main" count="5" uniqueCount="5">
  <si>
    <t>Начало работы</t>
  </si>
  <si>
    <t>Конец работы</t>
  </si>
  <si>
    <t>Размеры, которые необходимо выполнить</t>
  </si>
  <si>
    <t>Время выполнения (мин.)</t>
  </si>
  <si>
    <t>Общая длительность работы (мин)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</si>
</sst>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22" fontId="0" fillId="0" borderId="0" xfId="0" applyNumberFormat="1" applyAlignment="1">
      <alignment horizontal="center" vertical="center"/>
    </xf>
    <xf numFmtId="22" fontId="0" fillId="0" borderId="0" xfId="0" applyNumberFormat="1"/>
    <xf numFmtId="46" fontId="0" fillId="0" borderId="0" xfId="0" applyNumberFormat="1"/>
    <xf numFmtId="22" fontId="0" fillId="2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70" zoomScaleNormal="70" workbookViewId="0">
      <selection activeCell="F13" sqref="F13"/>
    </sheetView>
  </sheetViews>
  <sheetFormatPr defaultRowHeight="15" x14ac:dyDescent="0.25"/>
  <cols>
    <col min="1" max="1" width="16.140625" customWidth="1"/>
    <col min="2" max="2" width="20.42578125" customWidth="1"/>
    <col min="3" max="4" width="29.28515625" customWidth="1"/>
    <col min="5" max="6" width="17" customWidth="1"/>
  </cols>
  <sheetData>
    <row r="1" spans="1:6" x14ac:dyDescent="0.25">
      <c r="E1" s="1"/>
      <c r="F1" s="1"/>
    </row>
    <row r="2" spans="1:6" ht="72" customHeight="1" x14ac:dyDescent="0.25">
      <c r="A2" s="2" t="s">
        <v>2</v>
      </c>
      <c r="B2" s="2" t="s">
        <v>3</v>
      </c>
      <c r="C2" s="2" t="s">
        <v>4</v>
      </c>
      <c r="D2" s="2"/>
      <c r="E2" s="3" t="s">
        <v>0</v>
      </c>
      <c r="F2" s="3" t="s">
        <v>1</v>
      </c>
    </row>
    <row r="3" spans="1:6" x14ac:dyDescent="0.25">
      <c r="A3">
        <v>19</v>
      </c>
      <c r="B3">
        <v>20</v>
      </c>
      <c r="C3">
        <f>B3*A3</f>
        <v>380</v>
      </c>
      <c r="D3" s="6">
        <f>TIME(INT(C3/60),MOD(C3,60),0)</f>
        <v>0.2638888888888889</v>
      </c>
      <c r="E3" s="4">
        <v>43435.375</v>
      </c>
      <c r="F3" s="4">
        <f t="array" ref="F3">SMALL(IF((WEEKDAY(E3+ROW($1:$28800)/1440,2)&lt;6)*LOOKUP(MOD(E3+ROW($1:$28800)/1440,1),{"0:00","9:00","13:00","14:00","18:00"}*1,{0,1,0,1,0}),ROW($1:$28800)/1440+E3),ROUND(D3*1440,))</f>
        <v>43437.679166666669</v>
      </c>
    </row>
    <row r="4" spans="1:6" x14ac:dyDescent="0.25">
      <c r="A4">
        <v>531</v>
      </c>
      <c r="B4">
        <v>10</v>
      </c>
      <c r="C4">
        <f>B4*A4</f>
        <v>5310</v>
      </c>
      <c r="D4" s="6">
        <f>TIME(INT(C4/60),MOD(C4,60),0)</f>
        <v>0.6875</v>
      </c>
      <c r="E4" s="5">
        <f>F3</f>
        <v>43437.679166666669</v>
      </c>
      <c r="F4" s="7">
        <f t="array" ref="F4">SMALL(IF((WEEKDAY(E4+ROW($1:$28800)/1440,2)&lt;6)*LOOKUP(MOD(E4+ROW($1:$28800)/1440,1),{"0:00","9:00","13:00","14:00","18:00"}*1,{0,1,0,1,0}),ROW($1:$28800)/1440+E4),ROUND(D4*1440,))</f>
        <v>43439.700000000004</v>
      </c>
    </row>
    <row r="20" spans="5:5" x14ac:dyDescent="0.25">
      <c r="E20" s="1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2018-12-11T02:35:03Z</dcterms:modified>
</cp:coreProperties>
</file>