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12225"/>
  </bookViews>
  <sheets>
    <sheet name="Лист1" sheetId="1" r:id="rId1"/>
  </sheets>
  <definedNames>
    <definedName name="ExternalData_1" localSheetId="0" hidden="1">Лист1!$T$1:$T$21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Q12" i="1"/>
  <c r="S11" i="1"/>
  <c r="Q11" i="1"/>
  <c r="S9" i="1"/>
  <c r="Q9" i="1"/>
  <c r="S8" i="1"/>
  <c r="Q8" i="1"/>
  <c r="S6" i="1"/>
  <c r="Q6" i="1"/>
  <c r="S5" i="1"/>
  <c r="Q5" i="1"/>
  <c r="S3" i="1"/>
  <c r="Q3" i="1"/>
  <c r="S2" i="1"/>
  <c r="Q2" i="1"/>
</calcChain>
</file>

<file path=xl/connections.xml><?xml version="1.0" encoding="utf-8"?>
<connections xmlns="http://schemas.openxmlformats.org/spreadsheetml/2006/main">
  <connection id="1" name="Запрос — Сведено" description="Соединение с запросом &quot;Сведено&quot; в книге." type="5" refreshedVersion="0" background="1">
    <dbPr connection="provider=Microsoft.Mashup.OleDb.1;data source=$EmbeddedMashup(89661b6d-5d4d-40da-9f18-d22371f69451)$;location=Сведено;extended properties=UEsDBBQAAgAIANtlkU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bZZF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22WRTbHWmw1JAQAAjwIAABMAHABGb3JtdWxhcy9TZWN0aW9uMS5tIKIYACigFAAAAAAAAAAAAAAAAAAAAAAAAAAAAKVSQU7CQBTdN+EOP8NmmjQmdYuwEC+gsDMuCkxCk9KSzqASJBFi2Ej0CuIJqpHQCNQr/LmRfwoGSVxJm8n0v3n/5b3fkaKp/CiE2mZ3SwWrYMm2F4sW4AzfcY4ftNaYQRkCoSzlNeiLKxvKFcsAQE+R4QsmuMi5S0z1WE9Bj/QYMyrfcK4ngF+koe/3aWbXT4wU614jEEe1buCrahT0OiEvKgNx14HBQA2HtsM2By5zcpoS8YZfF7fqtH8mAr/jE8jZHXPgvBcpUVN9Eq3Ka9t2foy+5h7WemQMUbCU6oyCEkZvop+BbCVk2hicYOLu3NVjL5TdSAp+aOCdnRm1GgOfmJIANVGV4iqfuVlr/Ygr0A8ELvV0S179mpgI6NddRDeS/yucA8JrtoFfbod7BScVYBTaC1uwDx7/BTLbtvzwwDSkAOZmlb4BUEsBAi0AFAACAAgA22WRTWCFGtKrAAAA+gAAABIAAAAAAAAAAAAAAAAAAAAAAENvbmZpZy9QYWNrYWdlLnhtbFBLAQItABQAAgAIANtlkU0PyumrpAAAAOkAAAATAAAAAAAAAAAAAAAAAPcAAABbQ29udGVudF9UeXBlc10ueG1sUEsBAi0AFAACAAgA22WRTbHWmw1JAQAAjwIAABMAAAAAAAAAAAAAAAAA6AEAAEZvcm11bGFzL1NlY3Rpb24xLm1QSwUGAAAAAAMAAwDCAAAAfgMAAAAA" command="SELECT * FROM [Сведено]"/>
  </connection>
  <connection id="2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89661b6d-5d4d-40da-9f18-d22371f69451)$;location=Таблица1;extended properties=UEsDBBQAAgAIAOVlkU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lZZF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5WWRTf7Jh2HnAgAA3AgAABMAHABGb3JtdWxhcy9TZWN0aW9uMS5tIKIYACigFAAAAAAAAAAAAAAAAAAAAAAAAAAAAKVW3U4TQRS+b9J3mKw3u0klLsqPQUi0kHhFItR40fRiS8fQsN1tdqcIwSYCBhNBSbzySgVfoKiVCm19hZk38pvd0plFNhBKQvbM+f/OfmenIV1hVd8jy/HTnslmsplw1QlohfBj3uIn/Jx3xB5v2WSWuJRlMwR//LPYFju8L97xHu/wM9gWNlaoO5ZvBAH12As/WCv7/pppbRUXnRqdNS4lM0rNYt73GHxLuTjnHYN/5f0o32/exrMn9nmb8FME/oThHP8/+BnvGKhWcMouHZunNZ/Rp9Sp0CA0LzdlqcTH4g2y9MQ2/xuXwFlma8kyvCUOCQK1/lSJQuB4Yd0PqXnz/rTCX/iJeA/vX4jqaVFxp4g5EXtiX5XL+7Vy1aN5323UvNDUenjpB7VYXdis09C8Daoc2doy4iTjODAkIoxusCYMA/39FP2DFP1kin4qRT+dorfvpRnsNEMaBDsNgz2RZkiigMUIGneXnuNNDl3goY1Om5Y2oIE4ocRJJU4pcVqJD5UYjUBHrQPVsV3IWklbqwk0zdyASMEFowoA9mRznrrVWpXRwDReI+BZA+uzzDbBsUXfo1bO4Efgj6SrpGpfZ/In8PZ0QK4WifgFDkcM7ETqNu/GnHsrdmE+A+M64lBR+3GlEvdn3nwvgCnZ0ZicC3VWVklSbxaT55Kltf4d2hZyXr9+S/igrA+3bwTU4M2lUTa1hr4hUGZtI1FP7CLhPv9DxIeox64MEDvkP+DDLhc26o5XiWQ10WtBXj1Lxe9m4mBlM1VvxIYTl0nCGN8lGeaUIZnMIrNzGalIlJO+8su1Iw40LOhhj8gPHoneguYmn+KjGtNy3a2yiwExqTJt+QXEgoPpw7WO3LASsf91e5IP10Gt294rdsrFMhJg1c5RRM2+vISQAEE4deL3M+RFF1SF8lwcDJy72sSoi98BS/6rW10vw9U0i4PhlsijOWIANOhKksrxq5SGZYF1I6JBBiKZNfMPUEsBAi0AFAACAAgA5WWRTWCFGtKrAAAA+gAAABIAAAAAAAAAAAAAAAAAAAAAAENvbmZpZy9QYWNrYWdlLnhtbFBLAQItABQAAgAIAOVlkU0PyumrpAAAAOkAAAATAAAAAAAAAAAAAAAAAPcAAABbQ29udGVudF9UeXBlc10ueG1sUEsBAi0AFAACAAgA5WWRTf7Jh2HnAgAA3AgAABMAAAAAAAAAAAAAAAAA6AEAAEZvcm11bGFzL1NlY3Rpb24xLm1QSwUGAAAAAAMAAwDCAAAAHAUAAAAA" command="SELECT * FROM [Таблица1]"/>
  </connection>
</connections>
</file>

<file path=xl/sharedStrings.xml><?xml version="1.0" encoding="utf-8"?>
<sst xmlns="http://schemas.openxmlformats.org/spreadsheetml/2006/main" count="82" uniqueCount="35">
  <si>
    <t>Салаты</t>
  </si>
  <si>
    <t>Салат:</t>
  </si>
  <si>
    <t>Имя сотрудника</t>
  </si>
  <si>
    <t>Салат</t>
  </si>
  <si>
    <t>Суп</t>
  </si>
  <si>
    <t>Второе</t>
  </si>
  <si>
    <t>Гарнир</t>
  </si>
  <si>
    <t>1.</t>
  </si>
  <si>
    <t>Ласточкино гнездо</t>
  </si>
  <si>
    <t>2.</t>
  </si>
  <si>
    <t>Мимоза</t>
  </si>
  <si>
    <t>бульон</t>
  </si>
  <si>
    <t>Суп:</t>
  </si>
  <si>
    <t>Уха</t>
  </si>
  <si>
    <t>весенний</t>
  </si>
  <si>
    <t>кур. Жар</t>
  </si>
  <si>
    <t>Суп рисовый</t>
  </si>
  <si>
    <t>блин с мяс</t>
  </si>
  <si>
    <t>Второе:</t>
  </si>
  <si>
    <t>Шашлык из горбуши</t>
  </si>
  <si>
    <t>Сосиски</t>
  </si>
  <si>
    <t>омлет</t>
  </si>
  <si>
    <t>рис</t>
  </si>
  <si>
    <t>Гарнир:</t>
  </si>
  <si>
    <t>Рис</t>
  </si>
  <si>
    <t>яйцо отвар.</t>
  </si>
  <si>
    <t>Карт.пюре</t>
  </si>
  <si>
    <t>блин с джемом</t>
  </si>
  <si>
    <t>кур вар</t>
  </si>
  <si>
    <t>блин со сгущ</t>
  </si>
  <si>
    <t>Понедельник</t>
  </si>
  <si>
    <t>ФИО</t>
  </si>
  <si>
    <t xml:space="preserve"> </t>
  </si>
  <si>
    <t>Column1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</si>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</sst>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D5FC"/>
        <bgColor indexed="64"/>
      </patternFill>
    </fill>
    <fill>
      <patternFill patternType="solid">
        <fgColor rgb="FFF7C1A9"/>
        <bgColor indexed="64"/>
      </patternFill>
    </fill>
    <fill>
      <patternFill patternType="solid">
        <fgColor rgb="FFCECBF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5" fillId="0" borderId="0" xfId="0" applyFont="1" applyAlignment="1">
      <alignment horizontal="left" vertical="center" wrapText="1" indent="1"/>
    </xf>
    <xf numFmtId="164" fontId="3" fillId="4" borderId="6" xfId="0" applyNumberFormat="1" applyFont="1" applyFill="1" applyBorder="1" applyAlignment="1">
      <alignment horizontal="center" vertical="distributed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vertical="top"/>
    </xf>
    <xf numFmtId="0" fontId="7" fillId="5" borderId="6" xfId="0" applyNumberFormat="1" applyFont="1" applyFill="1" applyBorder="1" applyAlignment="1">
      <alignment wrapText="1"/>
    </xf>
    <xf numFmtId="0" fontId="4" fillId="6" borderId="6" xfId="0" applyFont="1" applyFill="1" applyBorder="1" applyAlignment="1" applyProtection="1">
      <alignment horizontal="left" vertical="distributed" wrapText="1"/>
    </xf>
    <xf numFmtId="0" fontId="4" fillId="7" borderId="6" xfId="0" applyFont="1" applyFill="1" applyBorder="1" applyAlignment="1">
      <alignment horizontal="left" vertical="top"/>
    </xf>
    <xf numFmtId="0" fontId="4" fillId="6" borderId="6" xfId="0" applyNumberFormat="1" applyFont="1" applyFill="1" applyBorder="1" applyAlignment="1">
      <alignment horizontal="left"/>
    </xf>
    <xf numFmtId="0" fontId="9" fillId="6" borderId="6" xfId="0" applyFont="1" applyFill="1" applyBorder="1" applyAlignment="1" applyProtection="1">
      <alignment horizontal="left" vertical="distributed" wrapText="1"/>
    </xf>
    <xf numFmtId="0" fontId="4" fillId="6" borderId="6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Border="1"/>
    <xf numFmtId="0" fontId="4" fillId="6" borderId="6" xfId="0" applyFont="1" applyFill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6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left" vertical="top"/>
    </xf>
    <xf numFmtId="0" fontId="9" fillId="6" borderId="6" xfId="0" applyNumberFormat="1" applyFont="1" applyFill="1" applyBorder="1" applyAlignment="1" applyProtection="1">
      <alignment horizontal="left" vertical="center"/>
    </xf>
    <xf numFmtId="0" fontId="11" fillId="6" borderId="0" xfId="0" applyFont="1" applyFill="1" applyBorder="1" applyAlignment="1">
      <alignment horizontal="left"/>
    </xf>
    <xf numFmtId="0" fontId="7" fillId="0" borderId="8" xfId="0" applyFont="1" applyBorder="1"/>
    <xf numFmtId="0" fontId="4" fillId="7" borderId="6" xfId="0" applyNumberFormat="1" applyFont="1" applyFill="1" applyBorder="1" applyAlignment="1">
      <alignment horizontal="left" vertical="center"/>
    </xf>
    <xf numFmtId="0" fontId="4" fillId="7" borderId="6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4" fillId="7" borderId="6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1" fillId="0" borderId="0" xfId="0" applyFont="1"/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distributed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 applyProtection="1">
      <alignment horizontal="left" vertical="center"/>
    </xf>
    <xf numFmtId="0" fontId="4" fillId="7" borderId="5" xfId="0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top" wrapText="1"/>
    </xf>
    <xf numFmtId="0" fontId="4" fillId="6" borderId="5" xfId="0" applyFont="1" applyFill="1" applyBorder="1" applyAlignment="1" applyProtection="1">
      <alignment horizontal="left" vertical="top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 applyProtection="1">
      <alignment horizontal="left" vertical="center"/>
    </xf>
    <xf numFmtId="0" fontId="4" fillId="7" borderId="10" xfId="0" applyNumberFormat="1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 applyProtection="1">
      <alignment horizontal="left" vertical="center" wrapText="1"/>
    </xf>
    <xf numFmtId="0" fontId="4" fillId="7" borderId="15" xfId="0" applyFont="1" applyFill="1" applyBorder="1" applyAlignment="1" applyProtection="1">
      <alignment horizontal="left" vertical="center"/>
    </xf>
    <xf numFmtId="0" fontId="4" fillId="7" borderId="15" xfId="0" applyFont="1" applyFill="1" applyBorder="1" applyAlignment="1" applyProtection="1">
      <alignment horizontal="left" vertical="center" wrapText="1"/>
    </xf>
    <xf numFmtId="0" fontId="4" fillId="7" borderId="16" xfId="0" applyFont="1" applyFill="1" applyBorder="1" applyAlignment="1" applyProtection="1">
      <alignment horizontal="left" vertical="center"/>
    </xf>
    <xf numFmtId="0" fontId="0" fillId="0" borderId="0" xfId="0" quotePrefix="1" applyNumberFormat="1" applyAlignment="1"/>
  </cellXfs>
  <cellStyles count="1">
    <cellStyle name="Обычный" xfId="0" builtinId="0"/>
  </cellStyles>
  <dxfs count="15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solid">
          <fgColor rgb="FF000000"/>
          <bgColor rgb="FFBFBFB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1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F3:I18" totalsRowShown="0" headerRowDxfId="9" headerRowBorderDxfId="13" tableBorderDxfId="14">
  <tableColumns count="4">
    <tableColumn id="1" name="Салат"/>
    <tableColumn id="2" name="Суп" dataDxfId="12"/>
    <tableColumn id="3" name="Второе" dataDxfId="11"/>
    <tableColumn id="4" name="Гарнир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T1:T21" tableType="queryTable" totalsRowShown="0" headerRowDxfId="1" dataDxfId="0">
  <tableColumns count="1">
    <tableColumn id="2" uniqueName="2" name="Column1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1"/>
  <sheetViews>
    <sheetView tabSelected="1" workbookViewId="0">
      <selection activeCell="T1" sqref="T1"/>
    </sheetView>
  </sheetViews>
  <sheetFormatPr defaultRowHeight="15" x14ac:dyDescent="0.25"/>
  <cols>
    <col min="1" max="1" width="13" customWidth="1"/>
    <col min="2" max="2" width="20.7109375" customWidth="1"/>
    <col min="18" max="18" width="11.42578125" customWidth="1"/>
    <col min="20" max="20" width="15.140625" bestFit="1" customWidth="1"/>
    <col min="22" max="22" width="13.42578125" customWidth="1"/>
  </cols>
  <sheetData>
    <row r="1" spans="1:22" ht="15.75" thickBot="1" x14ac:dyDescent="0.3">
      <c r="A1" s="42" t="s">
        <v>30</v>
      </c>
      <c r="B1" s="43"/>
      <c r="C1" s="43"/>
      <c r="D1" s="43"/>
      <c r="E1" s="43"/>
      <c r="F1" s="43"/>
      <c r="G1" s="43"/>
      <c r="H1" s="43"/>
      <c r="I1" s="44"/>
      <c r="Q1" s="1" t="s">
        <v>0</v>
      </c>
      <c r="R1" s="1"/>
      <c r="T1" s="78" t="s">
        <v>33</v>
      </c>
      <c r="U1" s="40"/>
      <c r="V1" s="40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Q2" s="3" t="str">
        <f>B4</f>
        <v>Ласточкино гнездо</v>
      </c>
      <c r="R2" s="3"/>
      <c r="S2" s="4">
        <f>COUNTIF(F4:F18,"1")</f>
        <v>6</v>
      </c>
      <c r="T2" s="78" t="s">
        <v>3</v>
      </c>
      <c r="U2" s="41"/>
      <c r="V2" s="41"/>
    </row>
    <row r="3" spans="1:22" ht="36" x14ac:dyDescent="0.25">
      <c r="A3" s="45" t="s">
        <v>1</v>
      </c>
      <c r="B3" s="46"/>
      <c r="C3" s="2"/>
      <c r="D3" s="5"/>
      <c r="E3" s="6" t="s">
        <v>2</v>
      </c>
      <c r="F3" s="70" t="s">
        <v>3</v>
      </c>
      <c r="G3" s="71" t="s">
        <v>4</v>
      </c>
      <c r="H3" s="72" t="s">
        <v>5</v>
      </c>
      <c r="I3" s="73" t="s">
        <v>6</v>
      </c>
      <c r="K3" s="35"/>
      <c r="M3" s="7"/>
      <c r="N3" s="7"/>
      <c r="Q3" s="3" t="str">
        <f>B5</f>
        <v>Мимоза</v>
      </c>
      <c r="R3" s="3"/>
      <c r="S3" s="4">
        <f>COUNTIF(F4:F18,"2")</f>
        <v>3</v>
      </c>
      <c r="T3" s="78" t="s">
        <v>14</v>
      </c>
    </row>
    <row r="4" spans="1:22" x14ac:dyDescent="0.25">
      <c r="A4" s="8" t="s">
        <v>7</v>
      </c>
      <c r="B4" s="9" t="s">
        <v>8</v>
      </c>
      <c r="C4" s="2"/>
      <c r="D4" s="36">
        <v>1</v>
      </c>
      <c r="E4" s="37" t="s">
        <v>31</v>
      </c>
      <c r="F4" s="55"/>
      <c r="G4" s="38"/>
      <c r="H4" s="39"/>
      <c r="I4" s="64"/>
      <c r="M4" s="4"/>
      <c r="N4" s="4"/>
      <c r="Q4" s="1" t="s">
        <v>4</v>
      </c>
      <c r="R4" s="1"/>
      <c r="T4" s="78" t="s">
        <v>29</v>
      </c>
    </row>
    <row r="5" spans="1:22" x14ac:dyDescent="0.25">
      <c r="A5" s="10" t="s">
        <v>9</v>
      </c>
      <c r="B5" s="11" t="s">
        <v>10</v>
      </c>
      <c r="C5" s="2"/>
      <c r="D5" s="12">
        <v>2</v>
      </c>
      <c r="E5" s="37" t="s">
        <v>31</v>
      </c>
      <c r="F5" s="56">
        <v>1</v>
      </c>
      <c r="G5" s="13" t="s">
        <v>11</v>
      </c>
      <c r="H5" s="14">
        <v>2</v>
      </c>
      <c r="I5" s="65">
        <v>2</v>
      </c>
      <c r="M5" s="4"/>
      <c r="N5" s="4"/>
      <c r="Q5" t="str">
        <f>B7</f>
        <v>Уха</v>
      </c>
      <c r="S5" s="4">
        <f>COUNTIF(G4:G18,"1")</f>
        <v>0</v>
      </c>
      <c r="T5" s="78" t="s">
        <v>4</v>
      </c>
    </row>
    <row r="6" spans="1:22" x14ac:dyDescent="0.25">
      <c r="A6" s="47" t="s">
        <v>12</v>
      </c>
      <c r="B6" s="48"/>
      <c r="C6" s="2"/>
      <c r="D6" s="15">
        <v>3</v>
      </c>
      <c r="E6" s="37" t="s">
        <v>31</v>
      </c>
      <c r="F6" s="57">
        <v>1</v>
      </c>
      <c r="G6" s="13" t="s">
        <v>11</v>
      </c>
      <c r="H6" s="16">
        <v>1</v>
      </c>
      <c r="I6" s="66">
        <v>2</v>
      </c>
      <c r="M6" s="4"/>
      <c r="N6" s="4"/>
      <c r="Q6" t="str">
        <f>B8</f>
        <v>Суп рисовый</v>
      </c>
      <c r="S6" s="4">
        <f>COUNTIF(G4:G18,"2")</f>
        <v>1</v>
      </c>
      <c r="T6" s="78" t="s">
        <v>11</v>
      </c>
    </row>
    <row r="7" spans="1:22" x14ac:dyDescent="0.25">
      <c r="A7" s="8" t="s">
        <v>7</v>
      </c>
      <c r="B7" s="17" t="s">
        <v>13</v>
      </c>
      <c r="C7" s="2"/>
      <c r="D7" s="12">
        <v>4</v>
      </c>
      <c r="E7" s="37" t="s">
        <v>31</v>
      </c>
      <c r="F7" s="58" t="s">
        <v>14</v>
      </c>
      <c r="G7" s="19"/>
      <c r="H7" s="16" t="s">
        <v>15</v>
      </c>
      <c r="I7" s="65"/>
      <c r="M7" s="4"/>
      <c r="N7" s="4"/>
      <c r="Q7" s="1" t="s">
        <v>5</v>
      </c>
      <c r="R7" s="20"/>
      <c r="T7" s="78" t="s">
        <v>11</v>
      </c>
    </row>
    <row r="8" spans="1:22" x14ac:dyDescent="0.25">
      <c r="A8" s="8" t="s">
        <v>9</v>
      </c>
      <c r="B8" s="17" t="s">
        <v>16</v>
      </c>
      <c r="C8" s="2"/>
      <c r="D8" s="12">
        <v>5</v>
      </c>
      <c r="E8" s="37" t="s">
        <v>31</v>
      </c>
      <c r="F8" s="58">
        <v>2</v>
      </c>
      <c r="G8" s="19">
        <v>2</v>
      </c>
      <c r="H8" s="16" t="s">
        <v>17</v>
      </c>
      <c r="I8" s="65">
        <v>1</v>
      </c>
      <c r="Q8" t="str">
        <f>B10</f>
        <v>Шашлык из горбуши</v>
      </c>
      <c r="S8" s="4">
        <f>COUNTIF(H4:H18,"1")</f>
        <v>3</v>
      </c>
      <c r="T8" s="78" t="s">
        <v>11</v>
      </c>
    </row>
    <row r="9" spans="1:22" x14ac:dyDescent="0.25">
      <c r="A9" s="49" t="s">
        <v>18</v>
      </c>
      <c r="B9" s="50"/>
      <c r="C9" s="2"/>
      <c r="D9" s="15">
        <v>6</v>
      </c>
      <c r="E9" s="37" t="s">
        <v>31</v>
      </c>
      <c r="F9" s="58">
        <v>1</v>
      </c>
      <c r="G9" s="18"/>
      <c r="H9" s="21">
        <v>2</v>
      </c>
      <c r="I9" s="67">
        <v>2</v>
      </c>
      <c r="Q9" t="str">
        <f>B11</f>
        <v>Сосиски</v>
      </c>
      <c r="S9" s="4">
        <f>COUNTIF(H4:H18,"2")</f>
        <v>6</v>
      </c>
      <c r="T9" s="78" t="s">
        <v>25</v>
      </c>
    </row>
    <row r="10" spans="1:22" x14ac:dyDescent="0.25">
      <c r="A10" s="8" t="s">
        <v>7</v>
      </c>
      <c r="B10" s="22" t="s">
        <v>19</v>
      </c>
      <c r="C10" s="2"/>
      <c r="D10" s="12">
        <v>7</v>
      </c>
      <c r="E10" s="37" t="s">
        <v>31</v>
      </c>
      <c r="F10" s="58"/>
      <c r="G10" s="23"/>
      <c r="H10" s="24"/>
      <c r="I10" s="67"/>
      <c r="Q10" s="51" t="s">
        <v>6</v>
      </c>
      <c r="R10" s="52"/>
      <c r="T10" s="78" t="s">
        <v>27</v>
      </c>
    </row>
    <row r="11" spans="1:22" x14ac:dyDescent="0.25">
      <c r="A11" s="8" t="s">
        <v>9</v>
      </c>
      <c r="B11" s="22" t="s">
        <v>20</v>
      </c>
      <c r="C11" s="2"/>
      <c r="D11" s="12">
        <v>8</v>
      </c>
      <c r="E11" s="37" t="s">
        <v>31</v>
      </c>
      <c r="F11" s="58"/>
      <c r="G11" s="18"/>
      <c r="H11" s="16" t="s">
        <v>21</v>
      </c>
      <c r="I11" s="67" t="s">
        <v>22</v>
      </c>
      <c r="Q11" t="str">
        <f>B13</f>
        <v>Рис</v>
      </c>
      <c r="S11" s="4">
        <f>COUNTIF(I4:I19,"1")</f>
        <v>2</v>
      </c>
      <c r="T11" s="78" t="s">
        <v>29</v>
      </c>
    </row>
    <row r="12" spans="1:22" x14ac:dyDescent="0.25">
      <c r="A12" s="53" t="s">
        <v>23</v>
      </c>
      <c r="B12" s="54"/>
      <c r="C12" s="2"/>
      <c r="D12" s="15">
        <v>9</v>
      </c>
      <c r="E12" s="37" t="s">
        <v>31</v>
      </c>
      <c r="F12" s="58">
        <v>1</v>
      </c>
      <c r="G12" s="25" t="s">
        <v>11</v>
      </c>
      <c r="H12" s="21">
        <v>2</v>
      </c>
      <c r="I12" s="67">
        <v>1</v>
      </c>
      <c r="Q12" t="str">
        <f>B14</f>
        <v>Карт.пюре</v>
      </c>
      <c r="S12" s="4">
        <f>COUNTIF(I3:I18,"2")</f>
        <v>7</v>
      </c>
      <c r="T12" s="78" t="s">
        <v>34</v>
      </c>
    </row>
    <row r="13" spans="1:22" x14ac:dyDescent="0.25">
      <c r="A13" s="26" t="s">
        <v>7</v>
      </c>
      <c r="B13" s="22" t="s">
        <v>24</v>
      </c>
      <c r="C13" s="2"/>
      <c r="D13" s="12">
        <v>10</v>
      </c>
      <c r="E13" s="37" t="s">
        <v>31</v>
      </c>
      <c r="F13" s="59">
        <v>2</v>
      </c>
      <c r="G13" s="27" t="s">
        <v>25</v>
      </c>
      <c r="H13" s="27">
        <v>2</v>
      </c>
      <c r="I13" s="68" t="s">
        <v>21</v>
      </c>
      <c r="T13" s="78" t="s">
        <v>5</v>
      </c>
    </row>
    <row r="14" spans="1:22" x14ac:dyDescent="0.25">
      <c r="A14" s="26" t="s">
        <v>9</v>
      </c>
      <c r="B14" s="22" t="s">
        <v>26</v>
      </c>
      <c r="C14" s="2"/>
      <c r="D14" s="12">
        <v>11</v>
      </c>
      <c r="E14" s="37" t="s">
        <v>31</v>
      </c>
      <c r="F14" s="60">
        <v>2</v>
      </c>
      <c r="G14" s="28" t="s">
        <v>27</v>
      </c>
      <c r="H14" s="28">
        <v>2</v>
      </c>
      <c r="I14" s="69">
        <v>2</v>
      </c>
      <c r="T14" s="78" t="s">
        <v>15</v>
      </c>
    </row>
    <row r="15" spans="1:22" x14ac:dyDescent="0.25">
      <c r="A15" s="29"/>
      <c r="B15" s="30"/>
      <c r="C15" s="2"/>
      <c r="D15" s="15">
        <v>12</v>
      </c>
      <c r="E15" s="37" t="s">
        <v>31</v>
      </c>
      <c r="F15" s="61">
        <v>1</v>
      </c>
      <c r="G15" s="28"/>
      <c r="H15" s="31">
        <v>1</v>
      </c>
      <c r="I15" s="69">
        <v>2</v>
      </c>
      <c r="T15" s="78" t="s">
        <v>17</v>
      </c>
    </row>
    <row r="16" spans="1:22" x14ac:dyDescent="0.25">
      <c r="A16" s="29"/>
      <c r="B16" s="34" t="s">
        <v>32</v>
      </c>
      <c r="C16" s="2"/>
      <c r="D16" s="12">
        <v>13</v>
      </c>
      <c r="E16" s="37" t="s">
        <v>31</v>
      </c>
      <c r="F16" s="62"/>
      <c r="G16" s="18"/>
      <c r="H16" s="16" t="s">
        <v>28</v>
      </c>
      <c r="I16" s="67" t="s">
        <v>22</v>
      </c>
      <c r="T16" s="78" t="s">
        <v>21</v>
      </c>
    </row>
    <row r="17" spans="1:20" ht="24" x14ac:dyDescent="0.25">
      <c r="A17" s="32"/>
      <c r="B17" s="33"/>
      <c r="C17" s="2"/>
      <c r="D17" s="12">
        <v>14</v>
      </c>
      <c r="E17" s="37" t="s">
        <v>31</v>
      </c>
      <c r="F17" s="63">
        <v>1</v>
      </c>
      <c r="G17" s="31" t="s">
        <v>29</v>
      </c>
      <c r="H17" s="31">
        <v>1</v>
      </c>
      <c r="I17" s="69">
        <v>2</v>
      </c>
      <c r="T17" s="78" t="s">
        <v>28</v>
      </c>
    </row>
    <row r="18" spans="1:20" ht="24" x14ac:dyDescent="0.25">
      <c r="A18" s="32"/>
      <c r="B18" s="33"/>
      <c r="C18" s="2"/>
      <c r="D18" s="15">
        <v>15</v>
      </c>
      <c r="E18" s="37" t="s">
        <v>31</v>
      </c>
      <c r="F18" s="74" t="s">
        <v>29</v>
      </c>
      <c r="G18" s="75">
        <v>0</v>
      </c>
      <c r="H18" s="76">
        <v>2</v>
      </c>
      <c r="I18" s="77">
        <v>2</v>
      </c>
      <c r="T18" s="78" t="s">
        <v>6</v>
      </c>
    </row>
    <row r="19" spans="1:20" x14ac:dyDescent="0.25">
      <c r="T19" s="78" t="s">
        <v>22</v>
      </c>
    </row>
    <row r="20" spans="1:20" x14ac:dyDescent="0.25">
      <c r="T20" s="78" t="s">
        <v>21</v>
      </c>
    </row>
    <row r="21" spans="1:20" x14ac:dyDescent="0.25">
      <c r="T21" s="78" t="s">
        <v>22</v>
      </c>
    </row>
  </sheetData>
  <mergeCells count="8">
    <mergeCell ref="A9:B9"/>
    <mergeCell ref="Q10:R10"/>
    <mergeCell ref="A12:B12"/>
    <mergeCell ref="U2:V2"/>
    <mergeCell ref="U1:V1"/>
    <mergeCell ref="A1:I1"/>
    <mergeCell ref="A3:B3"/>
    <mergeCell ref="A6:B6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F68985-E6B3-4C9E-9B62-DDEFA70A89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Мещеряков</dc:creator>
  <cp:lastModifiedBy>Client</cp:lastModifiedBy>
  <dcterms:created xsi:type="dcterms:W3CDTF">2018-12-17T07:40:50Z</dcterms:created>
  <dcterms:modified xsi:type="dcterms:W3CDTF">2018-12-17T09:49:40Z</dcterms:modified>
</cp:coreProperties>
</file>