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bookViews>
    <workbookView xWindow="0" yWindow="0" windowWidth="22260" windowHeight="12645" tabRatio="818"/>
  </bookViews>
  <sheets>
    <sheet name="Оформление заказа" sheetId="5" r:id="rId1"/>
    <sheet name="Прайс 1" sheetId="4" r:id="rId2"/>
    <sheet name="Прайс 2" sheetId="12" r:id="rId3"/>
    <sheet name="Прайс3" sheetId="13" r:id="rId4"/>
  </sheets>
  <definedNames>
    <definedName name="_xlnm._FilterDatabase" localSheetId="1" hidden="1">'Прайс 1'!#REF!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3" l="1"/>
  <c r="M6" i="13" s="1"/>
  <c r="K5" i="13"/>
  <c r="M5" i="13" s="1"/>
  <c r="K4" i="13"/>
  <c r="M4" i="13" s="1"/>
  <c r="K3" i="13"/>
  <c r="M3" i="13" s="1"/>
  <c r="K2" i="13"/>
  <c r="M2" i="13" s="1"/>
  <c r="K4" i="12"/>
  <c r="M4" i="12" s="1"/>
  <c r="K3" i="12"/>
  <c r="M3" i="12" s="1"/>
  <c r="K2" i="12"/>
  <c r="M2" i="12" s="1"/>
  <c r="L3" i="4" l="1"/>
  <c r="N3" i="4" s="1"/>
  <c r="L4" i="4"/>
  <c r="N4" i="4" s="1"/>
  <c r="L2" i="4"/>
  <c r="N2" i="4" s="1"/>
</calcChain>
</file>

<file path=xl/sharedStrings.xml><?xml version="1.0" encoding="utf-8"?>
<sst xmlns="http://schemas.openxmlformats.org/spreadsheetml/2006/main" count="82" uniqueCount="37">
  <si>
    <t>U</t>
  </si>
  <si>
    <t>C20</t>
  </si>
  <si>
    <t>Длина</t>
  </si>
  <si>
    <t>Ширина</t>
  </si>
  <si>
    <t>Высота</t>
  </si>
  <si>
    <t>Вес</t>
  </si>
  <si>
    <t>Цена</t>
  </si>
  <si>
    <t>Наименование</t>
  </si>
  <si>
    <t>Потребность</t>
  </si>
  <si>
    <t>F1</t>
  </si>
  <si>
    <t>F2</t>
  </si>
  <si>
    <t>Сумма</t>
  </si>
  <si>
    <t>GP 6120</t>
  </si>
  <si>
    <t>GP 645</t>
  </si>
  <si>
    <t>GP 672</t>
  </si>
  <si>
    <t>GPL 1272</t>
  </si>
  <si>
    <t>GPL 12120</t>
  </si>
  <si>
    <t>GPL 12260</t>
  </si>
  <si>
    <t>HRL 1234W</t>
  </si>
  <si>
    <t>HRL 1280W</t>
  </si>
  <si>
    <t>HRL 12390W</t>
  </si>
  <si>
    <t>HRL 634W</t>
  </si>
  <si>
    <t>HRL 1223W</t>
  </si>
  <si>
    <t>Тип</t>
  </si>
  <si>
    <t xml:space="preserve">Количество </t>
  </si>
  <si>
    <t>M6</t>
  </si>
  <si>
    <t>M5</t>
  </si>
  <si>
    <t>ИНН</t>
  </si>
  <si>
    <t>Контактное лицо</t>
  </si>
  <si>
    <t>Телефон</t>
  </si>
  <si>
    <t>E-mail</t>
  </si>
  <si>
    <t>Общая сумма заказа (рубли)</t>
  </si>
  <si>
    <t>Должность</t>
  </si>
  <si>
    <t>Наименование юр. лица</t>
  </si>
  <si>
    <t>Формирование заказа</t>
  </si>
  <si>
    <t>Цена2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</si>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</sst>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[$$-C09]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medium">
        <color theme="1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theme="1"/>
      </left>
      <right style="thin">
        <color rgb="FFFF0000"/>
      </right>
      <top style="medium">
        <color theme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theme="1"/>
      </top>
      <bottom style="thin">
        <color rgb="FFFF0000"/>
      </bottom>
      <diagonal/>
    </border>
    <border>
      <left style="medium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theme="1"/>
      </left>
      <right style="thin">
        <color rgb="FFFF0000"/>
      </right>
      <top style="thin">
        <color rgb="FFFF0000"/>
      </top>
      <bottom style="medium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theme="1"/>
      </bottom>
      <diagonal/>
    </border>
    <border>
      <left style="medium">
        <color theme="1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theme="1"/>
      </left>
      <right style="thin">
        <color rgb="FFFF0000"/>
      </right>
      <top style="medium">
        <color theme="1"/>
      </top>
      <bottom style="medium">
        <color theme="1"/>
      </bottom>
      <diagonal/>
    </border>
    <border>
      <left style="thin">
        <color rgb="FFFF0000"/>
      </left>
      <right style="thin">
        <color rgb="FFFF0000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1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10" fillId="0" borderId="20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857250</xdr:colOff>
          <xdr:row>8</xdr:row>
          <xdr:rowOff>85725</xdr:rowOff>
        </xdr:from>
        <xdr:to>
          <xdr:col>3</xdr:col>
          <xdr:colOff>723900</xdr:colOff>
          <xdr:row>10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2" name="Таблица2" displayName="Таблица2" ref="A14:M15" insertRow="1" totalsRowShown="0" headerRowDxfId="2" headerRowBorderDxfId="1" tableBorderDxfId="0">
  <autoFilter ref="A14:M15"/>
  <tableColumns count="13">
    <tableColumn id="1" name="Наименование"/>
    <tableColumn id="2" name="U"/>
    <tableColumn id="3" name="C20"/>
    <tableColumn id="4" name="Длина"/>
    <tableColumn id="5" name="Ширина"/>
    <tableColumn id="6" name="Высота"/>
    <tableColumn id="7" name="Вес"/>
    <tableColumn id="8" name="Тип"/>
    <tableColumn id="9" name="Количество "/>
    <tableColumn id="10" name="Цена"/>
    <tableColumn id="11" name="Цена2"/>
    <tableColumn id="12" name="Потребность"/>
    <tableColumn id="13" name="Сумма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M14"/>
  <sheetViews>
    <sheetView showGridLines="0" tabSelected="1" workbookViewId="0">
      <selection activeCell="E20" sqref="E20"/>
    </sheetView>
  </sheetViews>
  <sheetFormatPr defaultRowHeight="15" x14ac:dyDescent="0.25"/>
  <cols>
    <col min="1" max="1" width="14.7109375" customWidth="1"/>
    <col min="2" max="2" width="7.85546875" customWidth="1"/>
    <col min="3" max="3" width="14.7109375" customWidth="1"/>
    <col min="4" max="17" width="12.85546875" customWidth="1"/>
  </cols>
  <sheetData>
    <row r="1" spans="1:13" ht="64.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3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3" ht="15" customHeight="1" x14ac:dyDescent="0.25">
      <c r="D4" s="1"/>
      <c r="E4" s="1"/>
    </row>
    <row r="5" spans="1:13" x14ac:dyDescent="0.25">
      <c r="B5" s="69"/>
      <c r="C5" s="70"/>
      <c r="D5" s="71"/>
      <c r="F5" s="61" t="s">
        <v>33</v>
      </c>
      <c r="G5" s="61"/>
      <c r="H5" s="57"/>
      <c r="I5" s="57"/>
      <c r="J5" s="57"/>
      <c r="K5" s="60"/>
    </row>
    <row r="6" spans="1:13" x14ac:dyDescent="0.25">
      <c r="B6" s="72"/>
      <c r="C6" s="73"/>
      <c r="D6" s="74"/>
      <c r="F6" s="61" t="s">
        <v>27</v>
      </c>
      <c r="G6" s="61"/>
      <c r="H6" s="57"/>
      <c r="I6" s="57"/>
      <c r="J6" s="57"/>
      <c r="K6" s="57"/>
    </row>
    <row r="7" spans="1:13" x14ac:dyDescent="0.25">
      <c r="B7" s="63"/>
      <c r="C7" s="64"/>
      <c r="D7" s="65"/>
      <c r="F7" s="61" t="s">
        <v>28</v>
      </c>
      <c r="G7" s="61"/>
      <c r="H7" s="57"/>
      <c r="I7" s="57"/>
      <c r="J7" s="57"/>
      <c r="K7" s="60"/>
    </row>
    <row r="8" spans="1:13" ht="15" customHeight="1" x14ac:dyDescent="0.25">
      <c r="B8" s="66"/>
      <c r="C8" s="67"/>
      <c r="D8" s="68"/>
      <c r="F8" s="61" t="s">
        <v>32</v>
      </c>
      <c r="G8" s="61"/>
      <c r="H8" s="57"/>
      <c r="I8" s="57"/>
      <c r="J8" s="57"/>
      <c r="K8" s="57"/>
    </row>
    <row r="9" spans="1:13" x14ac:dyDescent="0.25">
      <c r="F9" s="61" t="s">
        <v>29</v>
      </c>
      <c r="G9" s="61"/>
      <c r="H9" s="57"/>
      <c r="I9" s="57"/>
      <c r="J9" s="57"/>
      <c r="K9" s="60"/>
    </row>
    <row r="10" spans="1:13" x14ac:dyDescent="0.25">
      <c r="F10" s="61" t="s">
        <v>30</v>
      </c>
      <c r="G10" s="61"/>
      <c r="H10" s="57"/>
      <c r="I10" s="57"/>
      <c r="J10" s="57"/>
      <c r="K10" s="57"/>
    </row>
    <row r="11" spans="1:13" ht="15" customHeight="1" x14ac:dyDescent="0.25">
      <c r="F11" s="61" t="s">
        <v>31</v>
      </c>
      <c r="G11" s="61"/>
      <c r="H11" s="58"/>
      <c r="I11" s="58"/>
      <c r="J11" s="58"/>
      <c r="K11" s="59"/>
    </row>
    <row r="12" spans="1:13" ht="30" customHeight="1" x14ac:dyDescent="0.25">
      <c r="B12" s="42" t="s">
        <v>34</v>
      </c>
    </row>
    <row r="14" spans="1:13" x14ac:dyDescent="0.25">
      <c r="A14" s="54" t="s">
        <v>7</v>
      </c>
      <c r="B14" s="55" t="s">
        <v>0</v>
      </c>
      <c r="C14" s="55" t="s">
        <v>1</v>
      </c>
      <c r="D14" s="55" t="s">
        <v>2</v>
      </c>
      <c r="E14" s="55" t="s">
        <v>3</v>
      </c>
      <c r="F14" s="55" t="s">
        <v>4</v>
      </c>
      <c r="G14" s="55" t="s">
        <v>5</v>
      </c>
      <c r="H14" s="55" t="s">
        <v>23</v>
      </c>
      <c r="I14" s="55" t="s">
        <v>24</v>
      </c>
      <c r="J14" s="55" t="s">
        <v>6</v>
      </c>
      <c r="K14" s="55" t="s">
        <v>35</v>
      </c>
      <c r="L14" s="56" t="s">
        <v>8</v>
      </c>
      <c r="M14" s="56" t="s">
        <v>11</v>
      </c>
    </row>
  </sheetData>
  <mergeCells count="17">
    <mergeCell ref="F9:G9"/>
    <mergeCell ref="F10:G10"/>
    <mergeCell ref="F11:G11"/>
    <mergeCell ref="B1:K1"/>
    <mergeCell ref="F5:G5"/>
    <mergeCell ref="F6:G6"/>
    <mergeCell ref="F7:G7"/>
    <mergeCell ref="F8:G8"/>
    <mergeCell ref="B7:D8"/>
    <mergeCell ref="B5:D6"/>
    <mergeCell ref="H10:K10"/>
    <mergeCell ref="H11:K11"/>
    <mergeCell ref="H5:K5"/>
    <mergeCell ref="H6:K6"/>
    <mergeCell ref="H7:K7"/>
    <mergeCell ref="H8:K8"/>
    <mergeCell ref="H9:K9"/>
  </mergeCells>
  <pageMargins left="0.7" right="0.7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0</xdr:col>
                    <xdr:colOff>857250</xdr:colOff>
                    <xdr:row>8</xdr:row>
                    <xdr:rowOff>85725</xdr:rowOff>
                  </from>
                  <to>
                    <xdr:col>3</xdr:col>
                    <xdr:colOff>723900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</sheetPr>
  <dimension ref="B1:N4"/>
  <sheetViews>
    <sheetView showGridLines="0" zoomScaleNormal="100" workbookViewId="0">
      <pane ySplit="1" topLeftCell="A2" activePane="bottomLeft" state="frozen"/>
      <selection pane="bottomLeft" activeCell="M1" sqref="M1"/>
    </sheetView>
  </sheetViews>
  <sheetFormatPr defaultRowHeight="15" x14ac:dyDescent="0.25"/>
  <cols>
    <col min="1" max="1" width="1.42578125" customWidth="1"/>
    <col min="2" max="14" width="12.85546875" customWidth="1"/>
  </cols>
  <sheetData>
    <row r="1" spans="2:14" ht="30" customHeight="1" thickBot="1" x14ac:dyDescent="0.3">
      <c r="B1" s="53" t="s">
        <v>7</v>
      </c>
      <c r="C1" s="33" t="s">
        <v>0</v>
      </c>
      <c r="D1" s="33" t="s">
        <v>1</v>
      </c>
      <c r="E1" s="33" t="s">
        <v>2</v>
      </c>
      <c r="F1" s="33" t="s">
        <v>3</v>
      </c>
      <c r="G1" s="33" t="s">
        <v>4</v>
      </c>
      <c r="H1" s="33" t="s">
        <v>5</v>
      </c>
      <c r="I1" s="33" t="s">
        <v>23</v>
      </c>
      <c r="J1" s="33" t="s">
        <v>24</v>
      </c>
      <c r="K1" s="33" t="s">
        <v>6</v>
      </c>
      <c r="L1" s="33" t="s">
        <v>6</v>
      </c>
      <c r="M1" s="34" t="s">
        <v>36</v>
      </c>
      <c r="N1" s="34" t="s">
        <v>11</v>
      </c>
    </row>
    <row r="2" spans="2:14" ht="15.75" thickBot="1" x14ac:dyDescent="0.3">
      <c r="B2" s="35" t="s">
        <v>13</v>
      </c>
      <c r="C2" s="50">
        <v>6</v>
      </c>
      <c r="D2" s="22">
        <v>4.5</v>
      </c>
      <c r="E2" s="7">
        <v>70</v>
      </c>
      <c r="F2" s="7">
        <v>48</v>
      </c>
      <c r="G2" s="7">
        <v>107</v>
      </c>
      <c r="H2" s="8">
        <v>0.84</v>
      </c>
      <c r="I2" s="7" t="s">
        <v>9</v>
      </c>
      <c r="J2" s="7">
        <v>20</v>
      </c>
      <c r="K2" s="9">
        <v>14</v>
      </c>
      <c r="L2" s="10">
        <f>K2*('Оформление заказа'!B7)</f>
        <v>0</v>
      </c>
      <c r="M2" s="44"/>
      <c r="N2" s="11">
        <f>L2*M2</f>
        <v>0</v>
      </c>
    </row>
    <row r="3" spans="2:14" ht="15.75" thickBot="1" x14ac:dyDescent="0.3">
      <c r="B3" s="36" t="s">
        <v>14</v>
      </c>
      <c r="C3" s="50">
        <v>6</v>
      </c>
      <c r="D3" s="23">
        <v>7.2</v>
      </c>
      <c r="E3" s="2">
        <v>151</v>
      </c>
      <c r="F3" s="2">
        <v>34</v>
      </c>
      <c r="G3" s="2">
        <v>107</v>
      </c>
      <c r="H3" s="3">
        <v>1.22</v>
      </c>
      <c r="I3" s="2" t="s">
        <v>9</v>
      </c>
      <c r="J3" s="2">
        <v>10</v>
      </c>
      <c r="K3" s="4">
        <v>55</v>
      </c>
      <c r="L3" s="5">
        <f>K3*('Оформление заказа'!B7)</f>
        <v>0</v>
      </c>
      <c r="M3" s="45"/>
      <c r="N3" s="6">
        <f>L3*M3</f>
        <v>0</v>
      </c>
    </row>
    <row r="4" spans="2:14" ht="15.75" thickBot="1" x14ac:dyDescent="0.3">
      <c r="B4" s="37" t="s">
        <v>12</v>
      </c>
      <c r="C4" s="50">
        <v>6</v>
      </c>
      <c r="D4" s="24">
        <v>12</v>
      </c>
      <c r="E4" s="12">
        <v>151</v>
      </c>
      <c r="F4" s="12">
        <v>50</v>
      </c>
      <c r="G4" s="12">
        <v>100</v>
      </c>
      <c r="H4" s="13">
        <v>1.85</v>
      </c>
      <c r="I4" s="12" t="s">
        <v>9</v>
      </c>
      <c r="J4" s="12">
        <v>10</v>
      </c>
      <c r="K4" s="14">
        <v>23</v>
      </c>
      <c r="L4" s="15">
        <f>K4*('Оформление заказа'!B7)</f>
        <v>0</v>
      </c>
      <c r="M4" s="46"/>
      <c r="N4" s="16">
        <f t="shared" ref="N4" si="0">L4*M4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L1" sqref="L1"/>
    </sheetView>
  </sheetViews>
  <sheetFormatPr defaultRowHeight="15" x14ac:dyDescent="0.25"/>
  <cols>
    <col min="2" max="2" width="12.28515625" customWidth="1"/>
  </cols>
  <sheetData>
    <row r="1" spans="1:13" ht="24.75" thickBot="1" x14ac:dyDescent="0.3">
      <c r="A1" s="53" t="s">
        <v>7</v>
      </c>
      <c r="B1" s="49" t="s">
        <v>0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23</v>
      </c>
      <c r="I1" s="49" t="s">
        <v>24</v>
      </c>
      <c r="J1" s="49" t="s">
        <v>6</v>
      </c>
      <c r="K1" s="49" t="s">
        <v>6</v>
      </c>
      <c r="L1" s="34" t="s">
        <v>36</v>
      </c>
      <c r="M1" s="34" t="s">
        <v>11</v>
      </c>
    </row>
    <row r="2" spans="1:13" ht="15.75" thickBot="1" x14ac:dyDescent="0.3">
      <c r="A2" s="35" t="s">
        <v>15</v>
      </c>
      <c r="B2" s="51">
        <v>12</v>
      </c>
      <c r="C2" s="22">
        <v>7.2</v>
      </c>
      <c r="D2" s="7">
        <v>151</v>
      </c>
      <c r="E2" s="7">
        <v>65</v>
      </c>
      <c r="F2" s="7">
        <v>99</v>
      </c>
      <c r="G2" s="8">
        <v>2.6</v>
      </c>
      <c r="H2" s="7" t="s">
        <v>10</v>
      </c>
      <c r="I2" s="7">
        <v>10</v>
      </c>
      <c r="J2" s="9">
        <v>21</v>
      </c>
      <c r="K2" s="10">
        <f>J2*('Оформление заказа'!B7)</f>
        <v>0</v>
      </c>
      <c r="L2" s="44"/>
      <c r="M2" s="11">
        <f>K2*L2</f>
        <v>0</v>
      </c>
    </row>
    <row r="3" spans="1:13" ht="15.75" thickBot="1" x14ac:dyDescent="0.3">
      <c r="A3" s="37" t="s">
        <v>16</v>
      </c>
      <c r="B3" s="51">
        <v>12</v>
      </c>
      <c r="C3" s="23">
        <v>12</v>
      </c>
      <c r="D3" s="2">
        <v>151</v>
      </c>
      <c r="E3" s="2">
        <v>98</v>
      </c>
      <c r="F3" s="2">
        <v>100</v>
      </c>
      <c r="G3" s="3">
        <v>4.0999999999999996</v>
      </c>
      <c r="H3" s="2" t="s">
        <v>10</v>
      </c>
      <c r="I3" s="2">
        <v>6</v>
      </c>
      <c r="J3" s="4">
        <v>33</v>
      </c>
      <c r="K3" s="5">
        <f>J3*('Оформление заказа'!B7)</f>
        <v>0</v>
      </c>
      <c r="L3" s="45"/>
      <c r="M3" s="6">
        <f>K3*L3</f>
        <v>0</v>
      </c>
    </row>
    <row r="4" spans="1:13" x14ac:dyDescent="0.25">
      <c r="A4" s="37" t="s">
        <v>17</v>
      </c>
      <c r="B4" s="51">
        <v>12</v>
      </c>
      <c r="C4" s="23">
        <v>26</v>
      </c>
      <c r="D4" s="2">
        <v>166</v>
      </c>
      <c r="E4" s="2">
        <v>175</v>
      </c>
      <c r="F4" s="2">
        <v>125</v>
      </c>
      <c r="G4" s="3">
        <v>8.3000000000000007</v>
      </c>
      <c r="H4" s="2" t="s">
        <v>26</v>
      </c>
      <c r="I4" s="2">
        <v>2</v>
      </c>
      <c r="J4" s="4">
        <v>70</v>
      </c>
      <c r="K4" s="5">
        <f>J4*('Оформление заказа'!B7)</f>
        <v>0</v>
      </c>
      <c r="L4" s="45"/>
      <c r="M4" s="6">
        <f>K4*L4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K18" sqref="K18"/>
    </sheetView>
  </sheetViews>
  <sheetFormatPr defaultRowHeight="15" x14ac:dyDescent="0.25"/>
  <cols>
    <col min="1" max="1" width="25.7109375" customWidth="1"/>
  </cols>
  <sheetData>
    <row r="1" spans="1:13" ht="24.75" thickBot="1" x14ac:dyDescent="0.3">
      <c r="A1" s="53" t="s">
        <v>7</v>
      </c>
      <c r="B1" s="49" t="s">
        <v>0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23</v>
      </c>
      <c r="I1" s="49" t="s">
        <v>24</v>
      </c>
      <c r="J1" s="49" t="s">
        <v>6</v>
      </c>
      <c r="K1" s="49" t="s">
        <v>6</v>
      </c>
      <c r="L1" s="34" t="s">
        <v>36</v>
      </c>
      <c r="M1" s="34" t="s">
        <v>11</v>
      </c>
    </row>
    <row r="2" spans="1:13" ht="15.75" thickBot="1" x14ac:dyDescent="0.3">
      <c r="A2" s="38" t="s">
        <v>21</v>
      </c>
      <c r="B2" s="41">
        <v>6</v>
      </c>
      <c r="C2" s="27">
        <v>9</v>
      </c>
      <c r="D2" s="28">
        <v>151</v>
      </c>
      <c r="E2" s="28">
        <v>34</v>
      </c>
      <c r="F2" s="28">
        <v>98</v>
      </c>
      <c r="G2" s="29">
        <v>1.32</v>
      </c>
      <c r="H2" s="28" t="s">
        <v>10</v>
      </c>
      <c r="I2" s="28">
        <v>10</v>
      </c>
      <c r="J2" s="30">
        <v>16</v>
      </c>
      <c r="K2" s="31">
        <f>J2*('Оформление заказа'!B7)</f>
        <v>0</v>
      </c>
      <c r="L2" s="47"/>
      <c r="M2" s="32">
        <f>K2*L2</f>
        <v>0</v>
      </c>
    </row>
    <row r="3" spans="1:13" x14ac:dyDescent="0.25">
      <c r="A3" s="39" t="s">
        <v>22</v>
      </c>
      <c r="B3" s="52">
        <v>12</v>
      </c>
      <c r="C3" s="26">
        <v>6</v>
      </c>
      <c r="D3" s="17">
        <v>90</v>
      </c>
      <c r="E3" s="17">
        <v>70</v>
      </c>
      <c r="F3" s="17">
        <v>105</v>
      </c>
      <c r="G3" s="18">
        <v>2.1</v>
      </c>
      <c r="H3" s="17" t="s">
        <v>10</v>
      </c>
      <c r="I3" s="17">
        <v>10</v>
      </c>
      <c r="J3" s="19">
        <v>23</v>
      </c>
      <c r="K3" s="20">
        <f>J3*('Оформление заказа'!B7)</f>
        <v>0</v>
      </c>
      <c r="L3" s="48"/>
      <c r="M3" s="21">
        <f>K3*L3</f>
        <v>0</v>
      </c>
    </row>
    <row r="4" spans="1:13" x14ac:dyDescent="0.25">
      <c r="A4" s="39" t="s">
        <v>18</v>
      </c>
      <c r="B4" s="52">
        <v>12</v>
      </c>
      <c r="C4" s="23">
        <v>9</v>
      </c>
      <c r="D4" s="2">
        <v>151</v>
      </c>
      <c r="E4" s="2">
        <v>65</v>
      </c>
      <c r="F4" s="2">
        <v>98</v>
      </c>
      <c r="G4" s="3">
        <v>2.7</v>
      </c>
      <c r="H4" s="2" t="s">
        <v>10</v>
      </c>
      <c r="I4" s="2">
        <v>10</v>
      </c>
      <c r="J4" s="4">
        <v>24</v>
      </c>
      <c r="K4" s="5">
        <f>J4*('Оформление заказа'!B7)</f>
        <v>0</v>
      </c>
      <c r="L4" s="45"/>
      <c r="M4" s="6">
        <f>K4*L4</f>
        <v>0</v>
      </c>
    </row>
    <row r="5" spans="1:13" x14ac:dyDescent="0.25">
      <c r="A5" s="39" t="s">
        <v>19</v>
      </c>
      <c r="B5" s="52">
        <v>12</v>
      </c>
      <c r="C5" s="23">
        <v>20</v>
      </c>
      <c r="D5" s="2">
        <v>181</v>
      </c>
      <c r="E5" s="2">
        <v>76</v>
      </c>
      <c r="F5" s="2">
        <v>167</v>
      </c>
      <c r="G5" s="3">
        <v>6.8</v>
      </c>
      <c r="H5" s="2" t="s">
        <v>26</v>
      </c>
      <c r="I5" s="2">
        <v>4</v>
      </c>
      <c r="J5" s="4">
        <v>65</v>
      </c>
      <c r="K5" s="5">
        <f>J5*('Оформление заказа'!B7)</f>
        <v>0</v>
      </c>
      <c r="L5" s="45"/>
      <c r="M5" s="6">
        <f>K5*L5</f>
        <v>0</v>
      </c>
    </row>
    <row r="6" spans="1:13" ht="15.75" thickBot="1" x14ac:dyDescent="0.3">
      <c r="A6" s="40" t="s">
        <v>20</v>
      </c>
      <c r="B6" s="52">
        <v>12</v>
      </c>
      <c r="C6" s="25">
        <v>108</v>
      </c>
      <c r="D6" s="12">
        <v>343</v>
      </c>
      <c r="E6" s="12">
        <v>170</v>
      </c>
      <c r="F6" s="12">
        <v>217</v>
      </c>
      <c r="G6" s="13">
        <v>33</v>
      </c>
      <c r="H6" s="12" t="s">
        <v>25</v>
      </c>
      <c r="I6" s="12">
        <v>1</v>
      </c>
      <c r="J6" s="14">
        <v>180</v>
      </c>
      <c r="K6" s="15">
        <f>J6*('Оформление заказа'!B7)</f>
        <v>0</v>
      </c>
      <c r="L6" s="46"/>
      <c r="M6" s="16">
        <f>K6*L6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Оформление заказа</vt:lpstr>
      <vt:lpstr>Прайс 1</vt:lpstr>
      <vt:lpstr>Прайс 2</vt:lpstr>
      <vt:lpstr>Прайс3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2018-12-20T06:17:06Z</dcterms:modified>
</cp:coreProperties>
</file>