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G:\Моя\Стереть\"/>
    </mc:Choice>
  </mc:AlternateContent>
  <bookViews>
    <workbookView xWindow="0" yWindow="0" windowWidth="28800" windowHeight="12930" tabRatio="770"/>
  </bookViews>
  <sheets>
    <sheet name="Информационная панель" sheetId="1" r:id="rId1"/>
    <sheet name="Расходы и доходы" sheetId="4" r:id="rId2"/>
    <sheet name="Списки данных" sheetId="2" r:id="rId3"/>
    <sheet name="Отчет о бюджете" sheetId="3" r:id="rId4"/>
    <sheet name="Сводная таблица категорий" sheetId="6" state="hidden" r:id="rId5"/>
  </sheets>
  <definedNames>
    <definedName name="ВстроеннаяВременнаяШкала_ДАТА">#N/A</definedName>
    <definedName name="ВыборМесяцев">'Информационная панель'!$C$6</definedName>
    <definedName name="ДатаНачала">DATE(НомерГода,COLUMN('Информационная панель'!XFB$1),1)</definedName>
    <definedName name="ДатаНачалаМесяца">DATE(НомерГода,НомерМесяца,1)</definedName>
    <definedName name="ДатаОкончания">DATE(НомерГода,COLUMN('Информационная панель'!XFB$1)+1,1)-1</definedName>
    <definedName name="ДатаОкончанияМесяца">DATE(НомерГода,НомерМесяца,ДнейВМесяце)</definedName>
    <definedName name="ДатаСередины">DATE(НомерГода,COLUMN('Информационная панель'!XFB$1),14)</definedName>
    <definedName name="ДатаСерединыМесяца">DATE(НомерГода,НомерМесяца,14)</definedName>
    <definedName name="ДнейВМесяце">DAY(DATE('Информационная панель'!$K$6,'Информационная панель'!$E$6+1,1)-1)</definedName>
    <definedName name="_xlnm.Print_Titles" localSheetId="1">'Расходы и доходы'!$6:$8</definedName>
    <definedName name="_xlnm.Print_Titles" localSheetId="2">'Списки данных'!$7:$7</definedName>
    <definedName name="Категория">СведенияОКатегории[#Headers]</definedName>
    <definedName name="ЛевыйСтолбец">MATCH(Расходы[[#This Row],[КАТЕГОРИЯ]],Категория,0)</definedName>
    <definedName name="НомерГода">'Информационная панель'!$K$6</definedName>
    <definedName name="НомерМесяца">'Информационная панель'!$E$6</definedName>
    <definedName name="СписокПоиска">CHOOSE(MATCH(Расходы[[#This Row],[КАТЕГОРИЯ]],СведенияОКатегории[#Headers],0), OFFSET(СведенияОКатегории[[#All],[Дом]],1,0,COUNTA(СведенияОКатегории[[#All],[Дом]])-1,1),OFFSET(СведенияОКатегории[[#All],[Развлечения]],1,0,COUNTA(СведенияОКатегории[[#All],[Развлечения]])-1,1),OFFSET(СведенияОКатегории[[#All],[Еда]],1,0,COUNTA(СведенияОКатегории[[#All],[Еда]])-1,1),OFFSET(СведенияОКатегории[[#All],[Покупки]],1,0,COUNTA(СведенияОКатегории[[#All],[Покупки]])-1,1),OFFSET(СведенияОКатегории[[#All],[Дети]],1,0,COUNTA(СведенияОКатегории[[#All],[Дети]])-1,1),OFFSET(СведенияОКатегории[[#All],[Инвестиционные счета]],1,0,COUNTA(СведенияОКатегории[[#All],[Инвестиционные счета]])-1,1),OFFSET(СведенияОКатегории[[#All],[Медобслуживание]],1,0,COUNTA(СведенияОКатегории[[#All],[Медобслуживание]])-1,1),OFFSET(СведенияОКатегории[[#All],[Другое]],1,0,COUNTA(СведенияОКатегории[[#All],[Другое]])-1,1),OFFSET(СведенияОКатегории[[#All],[Личные расходы]],1,0,COUNTA(СведенияОКатегории[[#All],[Личные расходы]])-1,1),OFFSET(СведенияОКатегории[[#All],[Питомцы]],1,0,COUNTA(СведенияОКатегории[[#All],[Питомцы]])-1,1),OFFSET(СведенияОКатегории[[#All],[Налоги и юр. Расходы]],1,0,COUNTA(СведенияОКатегории[[#All],[Налоги и юр. Расходы]])-1,1),OFFSET(СведенияОКатегории[[#All],[Транспорт]],1,0,COUNTA(СведенияОКатегории[[#All],[Транспорт]])-1,1))</definedName>
    <definedName name="Срез_КАТЕГОРИЯ">#N/A</definedName>
    <definedName name="Срез_ОПИСАНИЕ">#N/A</definedName>
  </definedNames>
  <calcPr calcId="152511"/>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9"/>
      </x15:timelineCacheRefs>
    </ext>
  </extLst>
</workbook>
</file>

<file path=xl/calcChain.xml><?xml version="1.0" encoding="utf-8"?>
<calcChain xmlns="http://schemas.openxmlformats.org/spreadsheetml/2006/main">
  <c r="D21" i="1" l="1"/>
  <c r="E21" i="1"/>
  <c r="F21" i="1"/>
  <c r="G21" i="1"/>
  <c r="H21" i="1"/>
  <c r="I21" i="1"/>
  <c r="J21" i="1"/>
  <c r="K21" i="1"/>
  <c r="L21" i="1"/>
  <c r="M21" i="1"/>
  <c r="N21" i="1"/>
  <c r="O21" i="1"/>
  <c r="D20" i="1"/>
  <c r="E20" i="1"/>
  <c r="F20" i="1"/>
  <c r="G20" i="1"/>
  <c r="H20" i="1"/>
  <c r="I20" i="1"/>
  <c r="J20" i="1"/>
  <c r="K20" i="1"/>
  <c r="L20" i="1"/>
  <c r="M20" i="1"/>
  <c r="N20" i="1"/>
  <c r="O20" i="1"/>
  <c r="D19" i="1"/>
  <c r="E19" i="1"/>
  <c r="F19" i="1"/>
  <c r="G19" i="1"/>
  <c r="H19" i="1"/>
  <c r="I19" i="1"/>
  <c r="J19" i="1"/>
  <c r="K19" i="1"/>
  <c r="L19" i="1"/>
  <c r="M19" i="1"/>
  <c r="N19" i="1"/>
  <c r="O19" i="1"/>
  <c r="D18" i="1"/>
  <c r="E18" i="1"/>
  <c r="F18" i="1"/>
  <c r="G18" i="1"/>
  <c r="H18" i="1"/>
  <c r="I18" i="1"/>
  <c r="J18" i="1"/>
  <c r="K18" i="1"/>
  <c r="L18" i="1"/>
  <c r="M18" i="1"/>
  <c r="N18" i="1"/>
  <c r="O18" i="1"/>
  <c r="C6" i="1" l="1"/>
  <c r="E10" i="1" l="1"/>
  <c r="E11" i="1"/>
  <c r="M11" i="1"/>
  <c r="M10" i="1" l="1" a="1"/>
  <c r="M10" i="1" s="1"/>
</calcChain>
</file>

<file path=xl/sharedStrings.xml><?xml version="1.0" encoding="utf-8"?>
<sst xmlns="http://schemas.openxmlformats.org/spreadsheetml/2006/main" count="189" uniqueCount="118">
  <si>
    <t>Annual Totals</t>
  </si>
  <si>
    <t>Monthly Totals</t>
  </si>
  <si>
    <t>Расходы</t>
  </si>
  <si>
    <t>ДОХОДЫ</t>
  </si>
  <si>
    <t>Полумесячный домашний бюджет</t>
  </si>
  <si>
    <t>ИТОГИ ЗА МЕСЯЦ</t>
  </si>
  <si>
    <t>ДОХОДЫ</t>
  </si>
  <si>
    <t>РАСХОДЫ</t>
  </si>
  <si>
    <t>ИТОГИ ЗА ГОД</t>
  </si>
  <si>
    <t>ЯНВАРЬ</t>
  </si>
  <si>
    <t>ФЕВРАЛЬ</t>
  </si>
  <si>
    <t>МАРТ</t>
  </si>
  <si>
    <t>АПРЕЛЬ</t>
  </si>
  <si>
    <t>МАЙ</t>
  </si>
  <si>
    <t>Доходы за 1 пол. мес.</t>
  </si>
  <si>
    <t>Доходы за 2 пол. мес.</t>
  </si>
  <si>
    <t>Расходы за 1 пол. мес.</t>
  </si>
  <si>
    <t>Расходы за 2 пол. мес.</t>
  </si>
  <si>
    <t>ИЮНЬ</t>
  </si>
  <si>
    <t>ИЮЛЬ</t>
  </si>
  <si>
    <t>АВГУСТ</t>
  </si>
  <si>
    <t>СЕНТЯБРЬ</t>
  </si>
  <si>
    <t>ОКТЯБРЬ</t>
  </si>
  <si>
    <t>НОЯБРЬ</t>
  </si>
  <si>
    <t>ДЕКАБРЬ</t>
  </si>
  <si>
    <t>ИНФОРМАЦИОННАЯ ПАНЕЛЬ</t>
  </si>
  <si>
    <t>ДАТА</t>
  </si>
  <si>
    <t>ОПИСАНИЕ</t>
  </si>
  <si>
    <t>СУММА</t>
  </si>
  <si>
    <t>Зарплата Николая</t>
  </si>
  <si>
    <t>КАТЕГОРИЯ</t>
  </si>
  <si>
    <t>Дом</t>
  </si>
  <si>
    <t>Развлечения</t>
  </si>
  <si>
    <t>Еда</t>
  </si>
  <si>
    <t>Дети</t>
  </si>
  <si>
    <t>Инвестиционные счета</t>
  </si>
  <si>
    <t>Личные расходы</t>
  </si>
  <si>
    <t>Питомцы</t>
  </si>
  <si>
    <t>Транспорт</t>
  </si>
  <si>
    <t>Кино</t>
  </si>
  <si>
    <t>Ипотека</t>
  </si>
  <si>
    <t>Мусор</t>
  </si>
  <si>
    <t>Домашний телефон</t>
  </si>
  <si>
    <t>Расходные материалы</t>
  </si>
  <si>
    <t>Ремонт и техобслуживание</t>
  </si>
  <si>
    <t>Бензин</t>
  </si>
  <si>
    <t>Страховка автомобиля</t>
  </si>
  <si>
    <t xml:space="preserve">Оплата за автомобиль 2 </t>
  </si>
  <si>
    <t xml:space="preserve">Оплата за автомобиль 1 </t>
  </si>
  <si>
    <t>Электричество</t>
  </si>
  <si>
    <t>Вода и канализация</t>
  </si>
  <si>
    <t>Мобильный телефон</t>
  </si>
  <si>
    <t>Интернет</t>
  </si>
  <si>
    <t>Телевидение</t>
  </si>
  <si>
    <t xml:space="preserve">Кредитная карта 1 </t>
  </si>
  <si>
    <t>Продукты питания</t>
  </si>
  <si>
    <t>Рестораны и кафе</t>
  </si>
  <si>
    <t>Обеды</t>
  </si>
  <si>
    <t>Сбережения</t>
  </si>
  <si>
    <t>Счета инвестиций</t>
  </si>
  <si>
    <t>Здоровье, фитнесс-клуб</t>
  </si>
  <si>
    <t>Чистка одежды</t>
  </si>
  <si>
    <t>Другое</t>
  </si>
  <si>
    <t>ДОХОДЫ И РАСХОДЫ</t>
  </si>
  <si>
    <t>Итоговые значения по категориям</t>
  </si>
  <si>
    <t>ВСЕГО</t>
  </si>
  <si>
    <t>ОТЧЕТ О БЮДЖЕТЕ</t>
  </si>
  <si>
    <r>
      <t xml:space="preserve">НАСТРОЙКА         </t>
    </r>
    <r>
      <rPr>
        <sz val="8"/>
        <color theme="1" tint="0.34998626667073579"/>
        <rFont val="Verdana"/>
        <family val="2"/>
        <charset val="204"/>
        <scheme val="minor"/>
      </rPr>
      <t>Приведенные ниже данные категорий используются в выпадающих списках в таблице "Расходы" на листе "Расходы и доходы". Чтобы изменить списки, можно изменить названия категорий или описания под каждой категорией.</t>
    </r>
  </si>
  <si>
    <t>Кабельное телевидение, Интернет и телефон</t>
  </si>
  <si>
    <t xml:space="preserve">Кредитная карта 2 </t>
  </si>
  <si>
    <t>Видео и кино</t>
  </si>
  <si>
    <t>Музыка</t>
  </si>
  <si>
    <t>Концерты и театр</t>
  </si>
  <si>
    <t>Спортивные мероприятия</t>
  </si>
  <si>
    <t>Подарки</t>
  </si>
  <si>
    <t>Одежда</t>
  </si>
  <si>
    <t>Игрушки и игры</t>
  </si>
  <si>
    <t>Выплаты и сборы</t>
  </si>
  <si>
    <t>Школьные принадлежности</t>
  </si>
  <si>
    <t>Прачечная</t>
  </si>
  <si>
    <t>Пенсионные отчисления</t>
  </si>
  <si>
    <t>Чеки</t>
  </si>
  <si>
    <t>Пенсия</t>
  </si>
  <si>
    <t>Институт</t>
  </si>
  <si>
    <t>Кредиты</t>
  </si>
  <si>
    <t>Кредит на учебу в университете</t>
  </si>
  <si>
    <t>Медобслуживание</t>
  </si>
  <si>
    <t>Врачи и больницы</t>
  </si>
  <si>
    <t>Страховка</t>
  </si>
  <si>
    <t>Организационные взносы</t>
  </si>
  <si>
    <t>Стрижка, маникюр и педикюр</t>
  </si>
  <si>
    <t>Химчистка</t>
  </si>
  <si>
    <t>Покупки</t>
  </si>
  <si>
    <t>Налоги и юр. Расходы</t>
  </si>
  <si>
    <t>Областные сборы</t>
  </si>
  <si>
    <t>Государственные сборы</t>
  </si>
  <si>
    <t>Местные сборы</t>
  </si>
  <si>
    <t>Адвокат</t>
  </si>
  <si>
    <t>Выплаты на ребенка</t>
  </si>
  <si>
    <t>Алименты</t>
  </si>
  <si>
    <t>Лицензия и регистрация</t>
  </si>
  <si>
    <t>СПИСКИ ДАННЫХ</t>
  </si>
  <si>
    <t xml:space="preserve">Данная сводная таблица является источником данных для сводной диаграммы "Итоговые значения по категориям" в отчете о бюджете. </t>
  </si>
  <si>
    <t>СВОДНЫЕ КАТЕГОРИИ</t>
  </si>
  <si>
    <t>Сумма по полю СУММА2</t>
  </si>
  <si>
    <t>ИТОГИ</t>
  </si>
  <si>
    <t>Зарплата Екатерины</t>
  </si>
  <si>
    <t>Общественный транспорт трамвай</t>
  </si>
  <si>
    <t>Общественный транспорт маршрутка</t>
  </si>
  <si>
    <t>Мобильный телефон Катя</t>
  </si>
  <si>
    <t>Мобильный телефон Коля</t>
  </si>
  <si>
    <t>Общественный транспорт маршрутка автобус</t>
  </si>
  <si>
    <t>Интернет покупки</t>
  </si>
  <si>
    <t>Стоянка</t>
  </si>
  <si>
    <t>Спиртное</t>
  </si>
  <si>
    <t>Названия строк</t>
  </si>
  <si>
    <t>Общий итог</t>
  </si>
  <si>
    <t>Прочий доход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</si>
</sst>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00"/>
    <numFmt numFmtId="165" formatCode="#,##0.00&quot;р.&quot;"/>
    <numFmt numFmtId="166" formatCode="#,##0&quot;р.&quot;"/>
    <numFmt numFmtId="167" formatCode="mm/dd/yyyy"/>
    <numFmt numFmtId="168" formatCode="#,##0.00&quot;р.&quot;;;;"/>
    <numFmt numFmtId="169" formatCode="dd/mm/yy"/>
  </numFmts>
  <fonts count="18">
    <font>
      <sz val="10"/>
      <color theme="1" tint="0.34998626667073579"/>
      <name val="Verdana"/>
      <family val="2"/>
      <scheme val="minor"/>
    </font>
    <font>
      <b/>
      <sz val="18"/>
      <color theme="3"/>
      <name val="Verdana"/>
      <family val="2"/>
      <scheme val="minor"/>
    </font>
    <font>
      <sz val="11"/>
      <color theme="0"/>
      <name val="Verdana"/>
      <family val="2"/>
      <scheme val="minor"/>
    </font>
    <font>
      <b/>
      <sz val="11"/>
      <color theme="3"/>
      <name val="Verdana"/>
      <family val="2"/>
      <scheme val="minor"/>
    </font>
    <font>
      <sz val="11"/>
      <color rgb="FF3F3F76"/>
      <name val="Verdana"/>
      <family val="2"/>
      <scheme val="minor"/>
    </font>
    <font>
      <b/>
      <sz val="10"/>
      <color theme="1" tint="0.34998626667073579"/>
      <name val="Verdana"/>
      <family val="2"/>
      <scheme val="minor"/>
    </font>
    <font>
      <b/>
      <sz val="8"/>
      <color theme="0"/>
      <name val="Verdana"/>
      <family val="2"/>
      <scheme val="minor"/>
    </font>
    <font>
      <sz val="20"/>
      <color theme="0"/>
      <name val="Plantagenet Cherokee"/>
      <family val="1"/>
      <scheme val="major"/>
    </font>
    <font>
      <sz val="16"/>
      <color theme="4"/>
      <name val="Verdana"/>
      <family val="2"/>
      <scheme val="minor"/>
    </font>
    <font>
      <b/>
      <sz val="9"/>
      <color theme="1" tint="0.34998626667073579"/>
      <name val="Verdana"/>
      <family val="2"/>
      <scheme val="minor"/>
    </font>
    <font>
      <sz val="8"/>
      <name val="Verdana"/>
      <family val="2"/>
      <scheme val="minor"/>
    </font>
    <font>
      <sz val="7"/>
      <color theme="1" tint="0.34998626667073579"/>
      <name val="Verdana"/>
      <family val="2"/>
      <scheme val="minor"/>
    </font>
    <font>
      <sz val="20"/>
      <color theme="0"/>
      <name val="Plantagenet Cherokee"/>
      <family val="2"/>
      <scheme val="major"/>
    </font>
    <font>
      <sz val="10"/>
      <color theme="3"/>
      <name val="Verdana"/>
      <family val="2"/>
      <scheme val="minor"/>
    </font>
    <font>
      <sz val="10"/>
      <color theme="0"/>
      <name val="Verdana"/>
      <family val="2"/>
      <scheme val="minor"/>
    </font>
    <font>
      <sz val="16"/>
      <color theme="5"/>
      <name val="Verdana"/>
      <family val="2"/>
      <scheme val="minor"/>
    </font>
    <font>
      <sz val="8"/>
      <color theme="1" tint="0.34998626667073579"/>
      <name val="Verdana"/>
      <family val="2"/>
      <scheme val="minor"/>
    </font>
    <font>
      <sz val="8"/>
      <color theme="1" tint="0.34998626667073579"/>
      <name val="Verdana"/>
      <family val="2"/>
      <charset val="204"/>
      <scheme val="minor"/>
    </font>
  </fonts>
  <fills count="12">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0" tint="-0.249977111117893"/>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auto="1"/>
      </patternFill>
    </fill>
    <fill>
      <patternFill patternType="solid">
        <fgColor theme="5" tint="0.79998168889431442"/>
        <bgColor auto="1"/>
      </patternFill>
    </fill>
  </fills>
  <borders count="14">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theme="1" tint="0.34998626667073579"/>
      </bottom>
      <diagonal/>
    </border>
    <border>
      <left/>
      <right style="thin">
        <color theme="4"/>
      </right>
      <top/>
      <bottom/>
      <diagonal/>
    </border>
    <border>
      <left style="medium">
        <color theme="0"/>
      </left>
      <right/>
      <top style="medium">
        <color theme="0"/>
      </top>
      <bottom/>
      <diagonal/>
    </border>
    <border>
      <left style="medium">
        <color theme="0"/>
      </left>
      <right/>
      <top/>
      <bottom/>
      <diagonal/>
    </border>
    <border>
      <left/>
      <right/>
      <top style="medium">
        <color theme="0"/>
      </top>
      <bottom/>
      <diagonal/>
    </border>
    <border>
      <left/>
      <right/>
      <top style="medium">
        <color theme="0" tint="-0.34998626667073579"/>
      </top>
      <bottom style="medium">
        <color theme="0"/>
      </bottom>
      <diagonal/>
    </border>
    <border>
      <left/>
      <right style="medium">
        <color theme="0"/>
      </right>
      <top/>
      <bottom/>
      <diagonal/>
    </border>
    <border>
      <left style="medium">
        <color theme="0"/>
      </left>
      <right style="medium">
        <color theme="0"/>
      </right>
      <top/>
      <bottom/>
      <diagonal/>
    </border>
    <border>
      <left style="medium">
        <color theme="0"/>
      </left>
      <right/>
      <top style="medium">
        <color theme="0" tint="-0.34998626667073579"/>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s>
  <cellStyleXfs count="6">
    <xf numFmtId="0" fontId="0" fillId="0" borderId="0">
      <alignment vertical="center"/>
    </xf>
    <xf numFmtId="0" fontId="5" fillId="0" borderId="3" applyNumberFormat="0" applyFill="0" applyAlignment="0" applyProtection="0"/>
    <xf numFmtId="0" fontId="13"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0" fontId="12" fillId="3" borderId="0" applyNumberFormat="0" applyBorder="0" applyProtection="0">
      <alignment vertical="center"/>
    </xf>
  </cellStyleXfs>
  <cellXfs count="74">
    <xf numFmtId="0" fontId="0" fillId="0" borderId="0" xfId="0">
      <alignment vertical="center"/>
    </xf>
    <xf numFmtId="14" fontId="0" fillId="0" borderId="0" xfId="0" applyNumberFormat="1">
      <alignment vertical="center"/>
    </xf>
    <xf numFmtId="164" fontId="0" fillId="0" borderId="0" xfId="0" applyNumberFormat="1">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0" fillId="0" borderId="0" xfId="0" applyProtection="1">
      <alignment vertical="center"/>
    </xf>
    <xf numFmtId="0" fontId="0" fillId="4" borderId="0" xfId="0" applyFill="1" applyProtection="1">
      <alignment vertical="center"/>
      <protection locked="0"/>
    </xf>
    <xf numFmtId="0" fontId="2" fillId="0" borderId="0" xfId="0" applyFont="1" applyProtection="1">
      <alignment vertical="center"/>
      <protection locked="0"/>
    </xf>
    <xf numFmtId="0" fontId="2" fillId="0" borderId="0" xfId="0" applyFont="1">
      <alignment vertical="center"/>
    </xf>
    <xf numFmtId="0" fontId="0" fillId="5" borderId="0" xfId="0" applyFill="1" applyProtection="1">
      <alignment vertical="center"/>
    </xf>
    <xf numFmtId="0" fontId="9" fillId="0" borderId="3" xfId="2" applyFont="1" applyBorder="1"/>
    <xf numFmtId="0" fontId="10" fillId="0" borderId="3" xfId="1" applyFont="1" applyAlignment="1" applyProtection="1">
      <alignment wrapText="1"/>
      <protection locked="0"/>
    </xf>
    <xf numFmtId="0" fontId="11" fillId="0" borderId="3" xfId="1" applyFont="1" applyAlignment="1" applyProtection="1">
      <alignment horizontal="right"/>
      <protection locked="0"/>
    </xf>
    <xf numFmtId="0" fontId="8" fillId="5" borderId="0" xfId="4" applyFont="1" applyFill="1" applyBorder="1" applyAlignment="1" applyProtection="1">
      <alignment vertical="center"/>
      <protection locked="0"/>
    </xf>
    <xf numFmtId="0" fontId="0" fillId="0" borderId="0" xfId="0" applyAlignment="1">
      <alignment vertical="center"/>
    </xf>
    <xf numFmtId="0" fontId="0" fillId="0" borderId="0" xfId="0" pivotButton="1">
      <alignment vertical="center"/>
    </xf>
    <xf numFmtId="0" fontId="5" fillId="0" borderId="3" xfId="1" applyProtection="1">
      <protection locked="0"/>
    </xf>
    <xf numFmtId="0" fontId="13" fillId="0" borderId="3" xfId="2" applyBorder="1"/>
    <xf numFmtId="0" fontId="1" fillId="3" borderId="0" xfId="1" applyFont="1" applyFill="1" applyBorder="1" applyProtection="1">
      <protection locked="0"/>
    </xf>
    <xf numFmtId="0" fontId="2" fillId="3" borderId="0" xfId="1" applyFont="1" applyFill="1" applyBorder="1" applyAlignment="1" applyProtection="1">
      <alignment horizontal="right" vertical="center"/>
      <protection locked="0"/>
    </xf>
    <xf numFmtId="0" fontId="2" fillId="3" borderId="0" xfId="1" applyFont="1" applyFill="1" applyBorder="1" applyAlignment="1" applyProtection="1">
      <alignment horizontal="right" vertical="center" indent="1"/>
      <protection locked="0"/>
    </xf>
    <xf numFmtId="0" fontId="7" fillId="3" borderId="0" xfId="1" applyFont="1" applyFill="1" applyBorder="1" applyAlignment="1" applyProtection="1">
      <alignment horizontal="left" vertical="center" indent="1"/>
      <protection locked="0"/>
    </xf>
    <xf numFmtId="0" fontId="11" fillId="0" borderId="3" xfId="1" applyFont="1" applyAlignment="1" applyProtection="1">
      <alignment horizontal="left"/>
      <protection locked="0"/>
    </xf>
    <xf numFmtId="0" fontId="10" fillId="0" borderId="3" xfId="1" applyFont="1" applyAlignment="1" applyProtection="1">
      <protection locked="0"/>
    </xf>
    <xf numFmtId="0" fontId="5" fillId="0" borderId="3" xfId="1" applyAlignment="1">
      <alignment vertical="center"/>
    </xf>
    <xf numFmtId="0" fontId="0" fillId="0" borderId="4" xfId="0" applyBorder="1" applyProtection="1">
      <alignment vertical="center"/>
      <protection locked="0"/>
    </xf>
    <xf numFmtId="0" fontId="0" fillId="3" borderId="0" xfId="0" applyFill="1" applyProtection="1">
      <alignment vertical="center"/>
      <protection locked="0"/>
    </xf>
    <xf numFmtId="0" fontId="2" fillId="0" borderId="0" xfId="0" applyFont="1" applyFill="1" applyProtection="1">
      <alignment vertical="center"/>
    </xf>
    <xf numFmtId="0" fontId="14" fillId="3" borderId="0" xfId="0" applyFont="1" applyFill="1" applyBorder="1" applyAlignment="1">
      <alignment horizontal="left" vertical="center" indent="1"/>
    </xf>
    <xf numFmtId="0" fontId="14" fillId="3" borderId="7" xfId="0" applyFont="1" applyFill="1" applyBorder="1" applyAlignment="1">
      <alignment horizontal="left" vertical="center" indent="1"/>
    </xf>
    <xf numFmtId="0" fontId="14" fillId="6" borderId="7" xfId="0" applyFont="1" applyFill="1" applyBorder="1" applyAlignment="1">
      <alignment horizontal="left" vertical="center" indent="1"/>
    </xf>
    <xf numFmtId="0" fontId="0" fillId="0" borderId="0" xfId="0" applyAlignment="1">
      <alignment horizontal="left" vertical="center" indent="1"/>
    </xf>
    <xf numFmtId="0" fontId="0" fillId="0" borderId="0" xfId="0" applyFont="1" applyFill="1" applyBorder="1" applyAlignment="1">
      <alignment horizontal="left" vertical="center" indent="1"/>
    </xf>
    <xf numFmtId="14" fontId="0" fillId="0" borderId="0" xfId="0" applyNumberFormat="1" applyFont="1" applyFill="1" applyBorder="1" applyAlignment="1">
      <alignment horizontal="right" vertical="center" indent="1"/>
    </xf>
    <xf numFmtId="14" fontId="0" fillId="0" borderId="0" xfId="0" applyNumberFormat="1" applyFont="1" applyFill="1" applyBorder="1" applyAlignment="1">
      <alignment horizontal="left" vertical="center" indent="1"/>
    </xf>
    <xf numFmtId="0" fontId="0" fillId="0" borderId="0" xfId="0" applyAlignment="1">
      <alignment horizontal="left" vertical="center"/>
    </xf>
    <xf numFmtId="0" fontId="0" fillId="0" borderId="0" xfId="0" applyAlignment="1">
      <alignment horizontal="right" vertical="center"/>
    </xf>
    <xf numFmtId="0" fontId="6" fillId="0" borderId="0" xfId="3" applyFont="1" applyFill="1" applyBorder="1" applyAlignment="1" applyProtection="1">
      <alignment horizontal="center"/>
      <protection locked="0"/>
    </xf>
    <xf numFmtId="0" fontId="14" fillId="9" borderId="9"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6" xfId="0" applyFont="1" applyFill="1" applyBorder="1" applyAlignment="1">
      <alignment horizontal="center" vertical="center"/>
    </xf>
    <xf numFmtId="0" fontId="14" fillId="6" borderId="8" xfId="0" applyFont="1" applyFill="1" applyBorder="1" applyAlignment="1">
      <alignment horizontal="left" vertical="center" indent="1"/>
    </xf>
    <xf numFmtId="0" fontId="15" fillId="5" borderId="0" xfId="4" applyFont="1" applyFill="1" applyBorder="1" applyAlignment="1" applyProtection="1">
      <alignment vertical="center"/>
    </xf>
    <xf numFmtId="0" fontId="0" fillId="10" borderId="12" xfId="0" applyFont="1" applyFill="1" applyBorder="1" applyAlignment="1">
      <alignment horizontal="left" vertical="center" indent="1"/>
    </xf>
    <xf numFmtId="0" fontId="0" fillId="11" borderId="12" xfId="0" applyFont="1" applyFill="1" applyBorder="1" applyAlignment="1">
      <alignment horizontal="left" vertical="center" indent="1"/>
    </xf>
    <xf numFmtId="0" fontId="0" fillId="0" borderId="0" xfId="0" applyFont="1" applyFill="1" applyBorder="1" applyAlignment="1" applyProtection="1">
      <alignment horizontal="left" vertical="center" indent="1"/>
      <protection locked="0"/>
    </xf>
    <xf numFmtId="0" fontId="16" fillId="0" borderId="3" xfId="1" applyFont="1" applyProtection="1">
      <protection locked="0"/>
    </xf>
    <xf numFmtId="0" fontId="5" fillId="0" borderId="3" xfId="1" applyAlignment="1">
      <alignment horizontal="left"/>
    </xf>
    <xf numFmtId="0" fontId="12" fillId="3" borderId="0" xfId="5" applyFill="1" applyBorder="1" applyAlignment="1" applyProtection="1">
      <alignment horizontal="left" vertical="center"/>
      <protection locked="0"/>
    </xf>
    <xf numFmtId="164" fontId="0" fillId="0" borderId="0" xfId="0" applyNumberFormat="1" applyFont="1" applyFill="1" applyBorder="1" applyAlignment="1">
      <alignment horizontal="left" vertical="center" indent="1"/>
    </xf>
    <xf numFmtId="0" fontId="0" fillId="3" borderId="0" xfId="0" applyFill="1" applyAlignment="1" applyProtection="1">
      <alignment vertical="center"/>
      <protection locked="0"/>
    </xf>
    <xf numFmtId="0" fontId="1" fillId="3" borderId="0" xfId="1" applyFont="1" applyFill="1" applyBorder="1" applyAlignment="1" applyProtection="1">
      <alignment vertical="center"/>
      <protection locked="0"/>
    </xf>
    <xf numFmtId="0" fontId="12" fillId="3" borderId="0" xfId="5" applyBorder="1" applyAlignment="1" applyProtection="1">
      <alignment vertical="center"/>
      <protection locked="0"/>
    </xf>
    <xf numFmtId="166" fontId="2" fillId="0" borderId="0" xfId="0" applyNumberFormat="1" applyFont="1" applyFill="1">
      <alignment vertical="center"/>
    </xf>
    <xf numFmtId="166" fontId="0" fillId="0" borderId="0" xfId="0" applyNumberFormat="1">
      <alignment vertical="center"/>
    </xf>
    <xf numFmtId="165" fontId="0" fillId="0" borderId="0" xfId="0" applyNumberFormat="1" applyFont="1" applyFill="1" applyBorder="1" applyAlignment="1">
      <alignment horizontal="right" vertical="center"/>
    </xf>
    <xf numFmtId="165" fontId="0" fillId="0" borderId="0" xfId="0" applyNumberFormat="1" applyFont="1" applyFill="1" applyBorder="1">
      <alignment vertical="center"/>
    </xf>
    <xf numFmtId="167" fontId="0" fillId="0" borderId="0" xfId="0" applyNumberFormat="1" applyFill="1" applyAlignment="1">
      <alignment horizontal="right" vertical="center" indent="1"/>
    </xf>
    <xf numFmtId="14" fontId="0" fillId="0" borderId="0" xfId="0" applyNumberFormat="1" applyAlignment="1">
      <alignment horizontal="left" vertical="center" indent="1"/>
    </xf>
    <xf numFmtId="165" fontId="0" fillId="0" borderId="0" xfId="0" applyNumberFormat="1" applyAlignment="1">
      <alignment horizontal="right" vertical="center"/>
    </xf>
    <xf numFmtId="0" fontId="0" fillId="0" borderId="0" xfId="0" applyAlignment="1" applyProtection="1">
      <alignment horizontal="left" vertical="center" indent="1"/>
      <protection locked="0"/>
    </xf>
    <xf numFmtId="0" fontId="0" fillId="7" borderId="13" xfId="0" applyFill="1" applyBorder="1" applyAlignment="1">
      <alignment horizontal="left" vertical="center" indent="1"/>
    </xf>
    <xf numFmtId="165" fontId="0" fillId="0" borderId="0" xfId="0" applyNumberFormat="1">
      <alignment vertical="center"/>
    </xf>
    <xf numFmtId="167" fontId="0" fillId="0" borderId="0" xfId="0" applyNumberFormat="1" applyFill="1" applyBorder="1" applyAlignment="1">
      <alignment horizontal="right" vertical="center" indent="1"/>
    </xf>
    <xf numFmtId="0" fontId="0" fillId="7" borderId="7" xfId="0" applyFill="1" applyBorder="1" applyAlignment="1">
      <alignment horizontal="left" vertical="center" indent="1"/>
    </xf>
    <xf numFmtId="165" fontId="0" fillId="0" borderId="0" xfId="0" applyNumberFormat="1" applyBorder="1">
      <alignment vertical="center"/>
    </xf>
    <xf numFmtId="0" fontId="13" fillId="0" borderId="3" xfId="2" applyBorder="1" applyAlignment="1" applyProtection="1">
      <alignment horizontal="left"/>
      <protection locked="0"/>
    </xf>
    <xf numFmtId="0" fontId="5" fillId="0" borderId="3" xfId="1" applyAlignment="1" applyProtection="1">
      <alignment horizontal="left"/>
      <protection locked="0"/>
    </xf>
    <xf numFmtId="0" fontId="15" fillId="5" borderId="0" xfId="4" applyFont="1" applyFill="1" applyBorder="1" applyAlignment="1" applyProtection="1">
      <alignment horizontal="right" vertical="center" indent="2"/>
    </xf>
    <xf numFmtId="168" fontId="0" fillId="7" borderId="11" xfId="0" applyNumberFormat="1" applyFill="1" applyBorder="1">
      <alignment vertical="center"/>
    </xf>
    <xf numFmtId="168" fontId="0" fillId="7" borderId="5" xfId="0" applyNumberFormat="1" applyFill="1" applyBorder="1">
      <alignment vertical="center"/>
    </xf>
    <xf numFmtId="168" fontId="0" fillId="8" borderId="6" xfId="0" applyNumberFormat="1" applyFill="1" applyBorder="1">
      <alignment vertical="center"/>
    </xf>
    <xf numFmtId="168" fontId="0" fillId="8" borderId="5" xfId="0" applyNumberFormat="1" applyFill="1" applyBorder="1">
      <alignment vertical="center"/>
    </xf>
    <xf numFmtId="169" fontId="0" fillId="0" borderId="0" xfId="0" applyNumberFormat="1" applyProtection="1">
      <alignment vertical="center"/>
      <protection locked="0"/>
    </xf>
  </cellXfs>
  <cellStyles count="6">
    <cellStyle name="Ввод " xfId="4" builtinId="20"/>
    <cellStyle name="Заголовок 1" xfId="1" builtinId="16" customBuiltin="1"/>
    <cellStyle name="Заголовок 2" xfId="2" builtinId="17" customBuiltin="1"/>
    <cellStyle name="Заголовок 3" xfId="3" builtinId="18"/>
    <cellStyle name="Название" xfId="5" builtinId="15" customBuiltin="1"/>
    <cellStyle name="Обычный" xfId="0" builtinId="0" customBuiltin="1"/>
  </cellStyles>
  <dxfs count="61">
    <dxf>
      <numFmt numFmtId="166" formatCode="#,##0&quot;р.&quot;"/>
    </dxf>
    <dxf>
      <numFmt numFmtId="166" formatCode="#,##0&quot;р.&quot;"/>
    </dxf>
    <dxf>
      <alignment horizontal="right"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alignment horizontal="left" vertical="center" textRotation="0" wrapText="0" indent="1" justifyLastLine="0" shrinkToFit="0" readingOrder="0"/>
    </dxf>
    <dxf>
      <protection locked="0" hidden="0"/>
    </dxf>
    <dxf>
      <alignment horizontal="left" vertical="center" textRotation="0" wrapText="0" indent="1" justifyLastLine="0" shrinkToFit="0" readingOrder="0"/>
    </dxf>
    <dxf>
      <numFmt numFmtId="164" formatCode="&quot;$&quot;#,##0.00"/>
    </dxf>
    <dxf>
      <numFmt numFmtId="165" formatCode="#,##0.00&quot;р.&quot;"/>
    </dxf>
    <dxf>
      <fill>
        <patternFill patternType="solid">
          <fgColor indexed="64"/>
          <bgColor theme="5" tint="0.79998168889431442"/>
        </patternFill>
      </fill>
      <alignment horizontal="left" vertical="center" textRotation="0" wrapText="0" indent="1" justifyLastLine="0" shrinkToFit="0" readingOrder="0"/>
      <border diagonalUp="0" diagonalDown="0" outline="0">
        <left/>
        <right/>
        <top style="medium">
          <color theme="0"/>
        </top>
        <bottom style="medium">
          <color theme="0"/>
        </bottom>
      </border>
    </dxf>
    <dxf>
      <numFmt numFmtId="167" formatCode="mm/dd/yyyy"/>
      <fill>
        <patternFill patternType="none">
          <fgColor indexed="64"/>
          <bgColor indexed="65"/>
        </patternFill>
      </fill>
      <alignment horizontal="right" vertical="center" textRotation="0" wrapText="0" indent="1" justifyLastLine="0" shrinkToFit="0" readingOrder="0"/>
    </dxf>
    <dxf>
      <alignment horizontal="left" vertical="center" textRotation="0" wrapText="0" relativeIndent="1" justifyLastLine="0" shrinkToFit="0" readingOrder="0"/>
    </dxf>
    <dxf>
      <numFmt numFmtId="165" formatCode="#,##0.00&quot;р.&quot;"/>
      <alignment horizontal="righ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7" formatCode="mm/dd/yyyy"/>
      <fill>
        <patternFill patternType="none">
          <fgColor indexed="64"/>
          <bgColor indexed="65"/>
        </patternFill>
      </fill>
      <alignment horizontal="right" vertical="center" textRotation="0" wrapText="0" indent="1" justifyLastLine="0" shrinkToFit="0" readingOrder="0"/>
    </dxf>
    <dxf>
      <alignment horizontal="general" vertical="center" textRotation="0" wrapText="0" indent="0" justifyLastLine="0" shrinkToFit="0" readingOrder="0"/>
    </dxf>
    <dxf>
      <font>
        <b/>
        <i val="0"/>
        <sz val="11"/>
        <color theme="1" tint="0.34998626667073579"/>
        <name val="Verdana"/>
        <scheme val="minor"/>
      </font>
      <border>
        <vertical/>
        <horizontal/>
      </border>
    </dxf>
    <dxf>
      <font>
        <color theme="1" tint="0.34998626667073579"/>
      </font>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theme="1" tint="0.34998626667073579"/>
      </font>
      <border>
        <left/>
        <right/>
        <top style="medium">
          <color theme="0"/>
        </top>
        <bottom style="medium">
          <color theme="0"/>
        </bottom>
        <vertical style="medium">
          <color theme="0"/>
        </vertical>
        <horizontal style="medium">
          <color theme="0"/>
        </horizontal>
      </border>
    </dxf>
    <dxf>
      <font>
        <color theme="1" tint="0.34998626667073579"/>
      </font>
      <fill>
        <patternFill patternType="none">
          <bgColor auto="1"/>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4" tint="0.79995117038483843"/>
          <bgColor theme="5" tint="0.79998168889431442"/>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4" tint="0.39991454817346722"/>
          <bgColor theme="4" tint="0.39994506668294322"/>
        </patternFill>
      </fill>
      <border>
        <left/>
        <right/>
        <top style="medium">
          <color theme="0"/>
        </top>
        <bottom style="medium">
          <color theme="0"/>
        </bottom>
        <vertical style="medium">
          <color theme="0"/>
        </vertical>
        <horizontal style="medium">
          <color theme="0"/>
        </horizontal>
      </border>
    </dxf>
    <dxf>
      <font>
        <b val="0"/>
        <i val="0"/>
        <color theme="1" tint="0.34998626667073579"/>
      </font>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0" tint="-0.14999847407452621"/>
          <bgColor theme="0" tint="-0.14999847407452621"/>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4" tint="0.39988402966399123"/>
          <bgColor theme="4" tint="0.79998168889431442"/>
        </patternFill>
      </fill>
      <border>
        <left/>
        <right/>
        <top style="medium">
          <color theme="0"/>
        </top>
        <bottom style="medium">
          <color theme="0"/>
        </bottom>
        <vertical style="medium">
          <color theme="0"/>
        </vertical>
        <horizontal style="medium">
          <color theme="0"/>
        </horizontal>
      </border>
    </dxf>
    <dxf>
      <font>
        <b/>
        <color theme="0"/>
      </font>
    </dxf>
    <dxf>
      <fill>
        <patternFill>
          <bgColor theme="4" tint="0.79998168889431442"/>
        </patternFill>
      </fill>
      <border>
        <left/>
        <right/>
        <top style="medium">
          <color theme="0"/>
        </top>
        <bottom style="medium">
          <color theme="0"/>
        </bottom>
        <vertical style="medium">
          <color theme="0"/>
        </vertical>
        <horizontal style="medium">
          <color theme="0"/>
        </horizontal>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b val="0"/>
        <i val="0"/>
        <color theme="0"/>
      </font>
      <fill>
        <patternFill patternType="solid">
          <fgColor auto="1"/>
          <bgColor theme="4"/>
        </patternFill>
      </fill>
      <border>
        <bottom style="thick">
          <color theme="0" tint="-0.34998626667073579"/>
        </bottom>
        <horizontal style="thin">
          <color theme="4" tint="-0.249977111117893"/>
        </horizontal>
      </border>
    </dxf>
    <dxf>
      <font>
        <b val="0"/>
        <i val="0"/>
        <strike val="0"/>
        <color theme="1" tint="0.34998626667073579"/>
      </font>
      <fill>
        <patternFill patternType="none">
          <bgColor auto="1"/>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bgColor theme="0"/>
        </patternFill>
      </fill>
      <border>
        <left/>
        <right/>
        <top style="medium">
          <color theme="0"/>
        </top>
        <bottom style="medium">
          <color theme="0"/>
        </bottom>
        <vertical style="medium">
          <color theme="0"/>
        </vertical>
        <horizontal style="medium">
          <color theme="0"/>
        </horizontal>
      </border>
    </dxf>
    <dxf>
      <font>
        <b val="0"/>
        <i val="0"/>
        <color theme="0"/>
      </font>
      <fill>
        <patternFill>
          <bgColor theme="5"/>
        </patternFill>
      </fill>
      <border>
        <left/>
        <right/>
        <top style="medium">
          <color theme="0"/>
        </top>
        <bottom style="thick">
          <color theme="0" tint="-0.24994659260841701"/>
        </bottom>
        <vertical style="medium">
          <color theme="0"/>
        </vertical>
        <horizontal style="medium">
          <color theme="0"/>
        </horizontal>
      </border>
    </dxf>
    <dxf>
      <font>
        <b val="0"/>
        <i val="0"/>
        <color theme="1" tint="0.34998626667073579"/>
      </font>
      <fill>
        <patternFill patternType="solid">
          <fgColor auto="1"/>
          <bgColor theme="5" tint="0.79998168889431442"/>
        </patternFill>
      </fill>
      <border>
        <left/>
        <right/>
        <top style="medium">
          <color theme="0"/>
        </top>
        <bottom style="medium">
          <color theme="0"/>
        </bottom>
        <vertical style="medium">
          <color theme="0"/>
        </vertical>
        <horizontal style="medium">
          <color theme="0"/>
        </horizontal>
      </border>
    </dxf>
    <dxf>
      <font>
        <b/>
        <i val="0"/>
        <sz val="11"/>
        <color theme="1" tint="0.34998626667073579"/>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i val="0"/>
        <sz val="8"/>
        <color theme="1" tint="0.34998626667073579"/>
        <name val="Verdana"/>
        <scheme val="minor"/>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color theme="1" tint="0.34998626667073579"/>
      </font>
      <fill>
        <patternFill>
          <bgColor theme="4" tint="0.79998168889431442"/>
        </patternFill>
      </fill>
      <border>
        <left/>
        <right/>
        <top style="medium">
          <color theme="0"/>
        </top>
        <bottom style="medium">
          <color theme="0"/>
        </bottom>
        <vertical style="medium">
          <color theme="0"/>
        </vertical>
        <horizontal style="medium">
          <color theme="0"/>
        </horizontal>
      </border>
    </dxf>
    <dxf>
      <font>
        <b val="0"/>
        <i val="0"/>
        <color theme="0"/>
      </font>
      <fill>
        <patternFill>
          <bgColor theme="4"/>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none">
          <fgColor auto="1"/>
          <bgColor auto="1"/>
        </patternFill>
      </fill>
      <border>
        <left/>
        <right style="medium">
          <color theme="0"/>
        </right>
        <top style="medium">
          <color theme="0"/>
        </top>
        <bottom style="medium">
          <color theme="0"/>
        </bottom>
        <vertical style="medium">
          <color theme="0"/>
        </vertical>
        <horizontal style="medium">
          <color theme="0"/>
        </horizontal>
      </border>
    </dxf>
    <dxf>
      <font>
        <b val="0"/>
        <i val="0"/>
        <color theme="1" tint="0.34998626667073579"/>
      </font>
      <fill>
        <patternFill>
          <bgColor theme="0"/>
        </patternFill>
      </fill>
      <border>
        <left/>
        <right/>
        <top style="medium">
          <color theme="0"/>
        </top>
        <bottom style="medium">
          <color theme="0"/>
        </bottom>
        <vertical style="medium">
          <color theme="0"/>
        </vertical>
        <horizontal style="medium">
          <color theme="0"/>
        </horizontal>
      </border>
    </dxf>
    <dxf>
      <font>
        <b val="0"/>
        <i val="0"/>
        <color theme="0"/>
      </font>
      <fill>
        <patternFill>
          <bgColor theme="6"/>
        </patternFill>
      </fill>
      <border>
        <left/>
        <right/>
        <top style="medium">
          <color theme="0"/>
        </top>
        <bottom style="thick">
          <color theme="0" tint="-0.24994659260841701"/>
        </bottom>
        <vertical style="medium">
          <color theme="0"/>
        </vertical>
        <horizontal style="medium">
          <color theme="0"/>
        </horizontal>
      </border>
    </dxf>
    <dxf>
      <font>
        <b val="0"/>
        <i val="0"/>
        <color theme="1" tint="0.34998626667073579"/>
      </font>
      <fill>
        <patternFill patternType="solid">
          <fgColor auto="1"/>
          <bgColor theme="6" tint="0.79998168889431442"/>
        </patternFill>
      </fill>
      <border>
        <left/>
        <right style="medium">
          <color theme="0"/>
        </right>
        <top style="medium">
          <color theme="0"/>
        </top>
        <bottom style="medium">
          <color theme="0"/>
        </bottom>
        <vertical style="medium">
          <color theme="0"/>
        </vertical>
        <horizontal style="medium">
          <color theme="0"/>
        </horizontal>
      </border>
    </dxf>
  </dxfs>
  <tableStyles count="6" defaultTableStyle="Income" defaultPivotStyle="Semi Budget PivotTable">
    <tableStyle name="Data Lists" pivot="0" count="3">
      <tableStyleElement type="wholeTable" dxfId="60"/>
      <tableStyleElement type="headerRow" dxfId="59"/>
      <tableStyleElement type="firstRowStripe" dxfId="58"/>
    </tableStyle>
    <tableStyle name="Expenditures" pivot="0" count="3">
      <tableStyleElement type="wholeTable" dxfId="57"/>
      <tableStyleElement type="headerRow" dxfId="56"/>
      <tableStyleElement type="firstRowStripe" dxfId="55"/>
    </tableStyle>
    <tableStyle name="Home Budget Slicers" pivot="0" table="0" count="10">
      <tableStyleElement type="wholeTable" dxfId="54"/>
      <tableStyleElement type="headerRow" dxfId="53"/>
    </tableStyle>
    <tableStyle name="Income" pivot="0" count="3">
      <tableStyleElement type="wholeTable" dxfId="52"/>
      <tableStyleElement type="headerRow" dxfId="51"/>
      <tableStyleElement type="firstRowStripe" dxfId="50"/>
    </tableStyle>
    <tableStyle name="Semi Budget PivotTable" table="0" count="12">
      <tableStyleElement type="wholeTable" dxfId="49"/>
      <tableStyleElement type="headerRow" dxfId="48"/>
      <tableStyleElement type="totalRow" dxfId="47"/>
      <tableStyleElement type="firstRowStripe" dxfId="46"/>
      <tableStyleElement type="firstHeaderCell" dxfId="45"/>
      <tableStyleElement type="firstSubtotalRow" dxfId="44"/>
      <tableStyleElement type="secondSubtotalRow" dxfId="43"/>
      <tableStyleElement type="firstColumnSubheading" dxfId="42"/>
      <tableStyleElement type="firstRowSubheading" dxfId="41"/>
      <tableStyleElement type="secondRowSubheading" dxfId="40"/>
      <tableStyleElement type="pageFieldLabels" dxfId="39"/>
      <tableStyleElement type="pageFieldValues" dxfId="38"/>
    </tableStyle>
    <tableStyle name="Semi Monthly Budget Timeline" pivot="0" table="0" count="9">
      <tableStyleElement type="wholeTable" dxfId="37"/>
      <tableStyleElement type="headerRow" dxfId="36"/>
    </tableStyle>
  </tableStyles>
  <extLst>
    <ext xmlns:x14="http://schemas.microsoft.com/office/spreadsheetml/2009/9/main" uri="{46F421CA-312F-682f-3DD2-61675219B42D}">
      <x14:dxfs count="8">
        <dxf>
          <font>
            <b/>
            <i val="0"/>
            <sz val="8"/>
            <color theme="0" tint="-0.24994659260841701"/>
            <name val="Verdana"/>
            <scheme val="minor"/>
          </font>
          <fill>
            <patternFill patternType="solid">
              <fgColor auto="1"/>
              <bgColor theme="0" tint="-0.14996795556505021"/>
            </patternFill>
          </fill>
          <border>
            <left style="thin">
              <color theme="5"/>
            </left>
            <right style="thin">
              <color theme="5"/>
            </right>
            <top style="thin">
              <color theme="5"/>
            </top>
            <bottom style="thin">
              <color theme="5"/>
            </bottom>
            <vertical/>
            <horizontal/>
          </border>
        </dxf>
        <dxf>
          <font>
            <color theme="0" tint="-0.24994659260841701"/>
          </font>
          <fill>
            <patternFill>
              <bgColor theme="0" tint="-0.14996795556505021"/>
            </patternFill>
          </fill>
        </dxf>
        <dxf>
          <font>
            <b/>
            <i val="0"/>
            <sz val="8"/>
            <color theme="1" tint="0.499984740745262"/>
            <name val="Verdana"/>
            <scheme val="minor"/>
          </font>
          <fill>
            <patternFill patternType="solid">
              <fgColor auto="1"/>
              <bgColor theme="4" tint="0.79998168889431442"/>
            </patternFill>
          </fill>
          <border>
            <left style="thin">
              <color theme="5"/>
            </left>
            <right style="thin">
              <color theme="5"/>
            </right>
            <top style="thin">
              <color theme="5"/>
            </top>
            <bottom style="thin">
              <color theme="5"/>
            </bottom>
            <vertical/>
            <horizontal/>
          </border>
        </dxf>
        <dxf>
          <font>
            <color theme="1" tint="0.499984740745262"/>
          </font>
          <fill>
            <patternFill>
              <bgColor theme="4" tint="0.79998168889431442"/>
            </patternFill>
          </fill>
        </dxf>
        <dxf>
          <font>
            <b/>
            <i val="0"/>
            <sz val="8"/>
            <color theme="0" tint="-0.24994659260841701"/>
            <name val="Verdana"/>
            <scheme val="minor"/>
          </font>
          <fill>
            <patternFill patternType="solid">
              <fgColor theme="4" tint="0.79989013336588644"/>
              <bgColor theme="0" tint="-0.14996795556505021"/>
            </patternFill>
          </fill>
          <border>
            <left style="thin">
              <color theme="0"/>
            </left>
            <right style="thin">
              <color theme="0"/>
            </right>
            <top style="thin">
              <color theme="0"/>
            </top>
            <bottom style="thin">
              <color theme="0"/>
            </bottom>
            <vertical/>
            <horizontal/>
          </border>
        </dxf>
        <dxf>
          <font>
            <b/>
            <i val="0"/>
            <sz val="8"/>
            <color theme="0"/>
            <name val="Verdana"/>
            <scheme val="minor"/>
          </font>
          <fill>
            <patternFill patternType="solid">
              <fgColor auto="1"/>
              <bgColor theme="4"/>
            </patternFill>
          </fill>
          <border>
            <left style="thin">
              <color theme="4"/>
            </left>
            <right style="thin">
              <color theme="4"/>
            </right>
            <top style="thin">
              <color theme="4"/>
            </top>
            <bottom style="thin">
              <color theme="4"/>
            </bottom>
            <vertical/>
            <horizontal/>
          </border>
        </dxf>
        <dxf>
          <font>
            <color theme="0" tint="-0.24994659260841701"/>
          </font>
          <fill>
            <patternFill patternType="solid">
              <fgColor rgb="FFFFFFFF"/>
              <bgColor theme="0" tint="-0.14996795556505021"/>
            </patternFill>
          </fill>
          <border>
            <left style="thin">
              <color theme="6"/>
            </left>
            <right style="thin">
              <color theme="6"/>
            </right>
            <top style="thin">
              <color theme="6"/>
            </top>
            <bottom style="thin">
              <color theme="6"/>
            </bottom>
            <vertical/>
            <horizontal/>
          </border>
        </dxf>
        <dxf>
          <font>
            <b/>
            <i val="0"/>
            <sz val="8"/>
            <color theme="1" tint="0.34998626667073579"/>
            <name val="Verdana"/>
            <scheme val="minor"/>
          </font>
          <fill>
            <patternFill patternType="solid">
              <fgColor rgb="FFFFFFFF"/>
              <bgColor theme="0" tint="-0.14996795556505021"/>
            </patternFill>
          </fill>
          <border>
            <left style="thin">
              <color theme="6"/>
            </left>
            <right style="thin">
              <color theme="6"/>
            </right>
            <top style="thin">
              <color theme="6"/>
            </top>
            <bottom style="thin">
              <color theme="6"/>
            </bottom>
            <vertical/>
            <horizontal/>
          </border>
        </dxf>
      </x14:dxfs>
    </ext>
    <ext xmlns:x14="http://schemas.microsoft.com/office/spreadsheetml/2009/9/main" uri="{EB79DEF2-80B8-43e5-95BD-54CBDDF9020C}">
      <x14:slicerStyles defaultSlicerStyle="Home Budget Slicers">
        <x14:slicerStyle name="Home Budget Slicer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7">
        <dxf>
          <fill>
            <patternFill patternType="solid">
              <fgColor theme="4" tint="0.39997558519241921"/>
              <bgColor theme="4" tint="0.39997558519241921"/>
            </patternFill>
          </fill>
          <border>
            <vertical/>
            <horizontal/>
          </border>
        </dxf>
        <dxf>
          <fill>
            <gradientFill degree="90">
              <stop position="0">
                <color theme="0" tint="-0.14999847407452621"/>
              </stop>
              <stop position="1">
                <color theme="0" tint="-0.14999847407452621"/>
              </stop>
            </gradientFill>
          </fill>
          <border>
            <vertical/>
            <horizontal/>
          </border>
        </dxf>
        <dxf>
          <fill>
            <gradientFill degree="90">
              <stop position="0">
                <color theme="4" tint="0.59999389629810485"/>
              </stop>
              <stop position="1">
                <color theme="4"/>
              </stop>
            </gradientFill>
          </fill>
          <border>
            <vertical/>
            <horizontal/>
          </border>
        </dxf>
        <dxf>
          <font>
            <sz val="9"/>
            <color theme="1" tint="0.34998626667073579"/>
          </font>
          <border>
            <left/>
            <right/>
            <top/>
            <bottom/>
            <vertical/>
            <horizontal/>
          </border>
        </dxf>
        <dxf>
          <font>
            <sz val="9"/>
            <color theme="1" tint="0.34998626667073579"/>
          </font>
          <border>
            <left/>
            <right/>
            <top/>
            <bottom/>
            <vertical/>
            <horizontal/>
          </border>
        </dxf>
        <dxf>
          <font>
            <b/>
            <i val="0"/>
            <sz val="9"/>
            <color theme="1" tint="0.34998626667073579"/>
          </font>
          <border>
            <left/>
            <right/>
            <top/>
            <bottom/>
            <vertical/>
            <horizontal/>
          </border>
        </dxf>
        <dxf>
          <font>
            <b/>
            <i val="0"/>
            <sz val="10"/>
            <color theme="1" tint="0.34998626667073579"/>
          </font>
          <border>
            <left/>
            <right/>
            <top/>
            <bottom/>
            <vertical/>
            <horizontal/>
          </border>
        </dxf>
      </x15:dxfs>
    </ext>
    <ext xmlns:x15="http://schemas.microsoft.com/office/spreadsheetml/2010/11/main" uri="{9260A510-F301-46a8-8635-F512D64BE5F5}">
      <x15:timelineStyles defaultTimelineStyle="Semi Monthly Budget Timeline">
        <x15:timelineStyle name="Semi Monthly Budget Timeline">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11/relationships/timelineCache" Target="timelineCaches/timelineCache1.xml"/><Relationship Id="rId14"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1101190476190477E-2"/>
          <c:y val="0"/>
          <c:w val="0.91307886006634953"/>
          <c:h val="0.80235001801069061"/>
        </c:manualLayout>
      </c:layout>
      <c:barChart>
        <c:barDir val="bar"/>
        <c:grouping val="stacked"/>
        <c:varyColors val="0"/>
        <c:ser>
          <c:idx val="0"/>
          <c:order val="0"/>
          <c:tx>
            <c:v>Итоги за месяц</c:v>
          </c:tx>
          <c:spPr>
            <a:solidFill>
              <a:schemeClr val="accent2"/>
            </a:solidFill>
            <a:ln>
              <a:noFill/>
            </a:ln>
          </c:spPr>
          <c:invertIfNegative val="0"/>
          <c:dPt>
            <c:idx val="0"/>
            <c:invertIfNegative val="0"/>
            <c:bubble3D val="0"/>
            <c:spPr>
              <a:solidFill>
                <a:schemeClr val="accent1"/>
              </a:solidFill>
              <a:ln>
                <a:noFill/>
              </a:ln>
              <a:effectLst/>
              <a:scene3d>
                <a:camera prst="orthographicFront"/>
                <a:lightRig rig="threePt" dir="t">
                  <a:rot lat="0" lon="0" rev="1200000"/>
                </a:lightRig>
              </a:scene3d>
              <a:sp3d/>
            </c:spPr>
          </c:dPt>
          <c:dPt>
            <c:idx val="1"/>
            <c:invertIfNegative val="0"/>
            <c:bubble3D val="0"/>
            <c:spPr>
              <a:solidFill>
                <a:schemeClr val="accent2"/>
              </a:solidFill>
              <a:ln>
                <a:noFill/>
              </a:ln>
              <a:effectLst/>
              <a:scene3d>
                <a:camera prst="orthographicFront"/>
                <a:lightRig rig="threePt" dir="t">
                  <a:rot lat="0" lon="0" rev="1200000"/>
                </a:lightRig>
              </a:scene3d>
              <a:sp3d/>
            </c:spPr>
          </c:dPt>
          <c:dLbls>
            <c:dLbl>
              <c:idx val="0"/>
              <c:layout/>
              <c:tx>
                <c:strRef>
                  <c:f>'Информационная панель'!$E$10</c:f>
                  <c:strCache>
                    <c:ptCount val="1"/>
                    <c:pt idx="0">
                      <c:v>380р.</c:v>
                    </c:pt>
                  </c:strCache>
                </c:strRef>
              </c:tx>
              <c:numFmt formatCode="&quot;$&quot;#,##0" sourceLinked="0"/>
              <c:spPr>
                <a:noFill/>
              </c:spPr>
              <c:txPr>
                <a:bodyPr/>
                <a:lstStyle/>
                <a:p>
                  <a:pPr>
                    <a:defRPr sz="1200">
                      <a:solidFill>
                        <a:schemeClr val="bg1"/>
                      </a:solidFill>
                    </a:defRPr>
                  </a:pPr>
                  <a:endParaRPr lang="ru-RU"/>
                </a:p>
              </c:tx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{89514E4F-ABC2-481B-BD83-DD1344DEF488}</c15:txfldGUID>
                      <c15:f>'Информационная панель'!$E$10</c15:f>
                      <c15:dlblFieldTableCache>
                        <c:ptCount val="1"/>
                        <c:pt idx="0">
                          <c:v>380р.</c:v>
                        </c:pt>
                      </c15:dlblFieldTableCache>
                    </c15:dlblFTEntry>
                  </c15:dlblFieldTable>
                  <c15:showDataLabelsRange val="0"/>
                </c:ext>
              </c:extLst>
            </c:dLbl>
            <c:dLbl>
              <c:idx val="1"/>
              <c:layout/>
              <c:tx>
                <c:strRef>
                  <c:f>'Информационная панель'!$E$11</c:f>
                  <c:strCache>
                    <c:ptCount val="1"/>
                    <c:pt idx="0">
                      <c:v>34 500р.</c:v>
                    </c:pt>
                  </c:strCache>
                </c:strRef>
              </c:tx>
              <c:numFmt formatCode="&quot;$&quot;#,##0" sourceLinked="0"/>
              <c:spPr>
                <a:noFill/>
              </c:spPr>
              <c:txPr>
                <a:bodyPr/>
                <a:lstStyle/>
                <a:p>
                  <a:pPr>
                    <a:defRPr sz="1200">
                      <a:solidFill>
                        <a:schemeClr val="bg1"/>
                      </a:solidFill>
                    </a:defRPr>
                  </a:pPr>
                  <a:endParaRPr lang="ru-RU"/>
                </a:p>
              </c:tx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{92F088C8-5EA6-4060-B6A0-FB5AEAB1A6B9}</c15:txfldGUID>
                      <c15:f>'Информационная панель'!$E$11</c15:f>
                      <c15:dlblFieldTableCache>
                        <c:ptCount val="1"/>
                        <c:pt idx="0">
                          <c:v>34 500р.</c:v>
                        </c:pt>
                      </c15:dlblFieldTableCache>
                    </c15:dlblFTEntry>
                  </c15:dlblFieldTable>
                  <c15:showDataLabelsRange val="0"/>
                </c:ext>
              </c:extLst>
            </c:dLbl>
            <c:numFmt formatCode="#,##0" sourceLinked="0"/>
            <c:spPr>
              <a:noFill/>
              <a:ln>
                <a:noFill/>
              </a:ln>
              <a:effectLst/>
            </c:spPr>
            <c:txPr>
              <a:bodyPr/>
              <a:lstStyle/>
              <a:p>
                <a:pPr>
                  <a:defRPr sz="1200">
                    <a:solidFill>
                      <a:schemeClr val="bg1"/>
                    </a:solidFill>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'Информационная панель'!$D$10:$D$11</c:f>
              <c:strCache>
                <c:ptCount val="2"/>
                <c:pt idx="0">
                  <c:v>Расходы</c:v>
                </c:pt>
                <c:pt idx="1">
                  <c:v>ДОХОДЫ</c:v>
                </c:pt>
              </c:strCache>
            </c:strRef>
          </c:cat>
          <c:val>
            <c:numRef>
              <c:f>'Информационная панель'!$E$10:$E$11</c:f>
              <c:numCache>
                <c:formatCode>#\ ##0"р."</c:formatCode>
                <c:ptCount val="2"/>
                <c:pt idx="0">
                  <c:v>380</c:v>
                </c:pt>
                <c:pt idx="1">
                  <c:v>34500</c:v>
                </c:pt>
              </c:numCache>
            </c:numRef>
          </c:val>
        </c:ser>
        <c:dLbls>
          <c:dLblPos val="inBase"/>
          <c:showLegendKey val="0"/>
          <c:showVal val="1"/>
          <c:showCatName val="0"/>
          <c:showSerName val="0"/>
          <c:showPercent val="0"/>
          <c:showBubbleSize val="0"/>
        </c:dLbls>
        <c:gapWidth val="0"/>
        <c:overlap val="100"/>
        <c:axId val="-54526240"/>
        <c:axId val="-54515360"/>
      </c:barChart>
      <c:catAx>
        <c:axId val="-54526240"/>
        <c:scaling>
          <c:orientation val="minMax"/>
        </c:scaling>
        <c:delete val="1"/>
        <c:axPos val="l"/>
        <c:numFmt formatCode="General" sourceLinked="0"/>
        <c:majorTickMark val="out"/>
        <c:minorTickMark val="none"/>
        <c:tickLblPos val="nextTo"/>
        <c:crossAx val="-54515360"/>
        <c:crosses val="autoZero"/>
        <c:auto val="1"/>
        <c:lblAlgn val="ctr"/>
        <c:lblOffset val="100"/>
        <c:noMultiLvlLbl val="0"/>
      </c:catAx>
      <c:valAx>
        <c:axId val="-54515360"/>
        <c:scaling>
          <c:orientation val="minMax"/>
        </c:scaling>
        <c:delete val="0"/>
        <c:axPos val="b"/>
        <c:majorGridlines>
          <c:spPr>
            <a:ln>
              <a:noFill/>
            </a:ln>
          </c:spPr>
        </c:majorGridlines>
        <c:numFmt formatCode="#,##0&quot;р.&quot;" sourceLinked="0"/>
        <c:majorTickMark val="out"/>
        <c:minorTickMark val="none"/>
        <c:tickLblPos val="low"/>
        <c:txPr>
          <a:bodyPr/>
          <a:lstStyle/>
          <a:p>
            <a:pPr>
              <a:defRPr sz="700">
                <a:solidFill>
                  <a:schemeClr val="tx1">
                    <a:lumMod val="65000"/>
                    <a:lumOff val="35000"/>
                  </a:schemeClr>
                </a:solidFill>
                <a:latin typeface="+mn-lt"/>
              </a:defRPr>
            </a:pPr>
            <a:endParaRPr lang="ru-RU"/>
          </a:p>
        </c:txPr>
        <c:crossAx val="-5452624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7398845650073752E-2"/>
          <c:y val="8.7619215119552687E-3"/>
          <c:w val="0.88491656019730536"/>
          <c:h val="0.86190046970431833"/>
        </c:manualLayout>
      </c:layout>
      <c:barChart>
        <c:barDir val="bar"/>
        <c:grouping val="stacked"/>
        <c:varyColors val="0"/>
        <c:ser>
          <c:idx val="0"/>
          <c:order val="0"/>
          <c:tx>
            <c:v>Итоги за год</c:v>
          </c:tx>
          <c:spPr>
            <a:effectLst/>
            <a:scene3d>
              <a:camera prst="orthographicFront"/>
              <a:lightRig rig="threePt" dir="t">
                <a:rot lat="0" lon="0" rev="1200000"/>
              </a:lightRig>
            </a:scene3d>
            <a:sp3d/>
          </c:spPr>
          <c:invertIfNegative val="0"/>
          <c:dPt>
            <c:idx val="0"/>
            <c:invertIfNegative val="0"/>
            <c:bubble3D val="0"/>
            <c:spPr>
              <a:solidFill>
                <a:schemeClr val="accent1"/>
              </a:solidFill>
              <a:effectLst/>
              <a:scene3d>
                <a:camera prst="orthographicFront"/>
                <a:lightRig rig="threePt" dir="t">
                  <a:rot lat="0" lon="0" rev="1200000"/>
                </a:lightRig>
              </a:scene3d>
              <a:sp3d/>
            </c:spPr>
          </c:dPt>
          <c:dPt>
            <c:idx val="1"/>
            <c:invertIfNegative val="0"/>
            <c:bubble3D val="0"/>
            <c:spPr>
              <a:solidFill>
                <a:schemeClr val="accent2"/>
              </a:solidFill>
              <a:effectLst/>
              <a:scene3d>
                <a:camera prst="orthographicFront"/>
                <a:lightRig rig="threePt" dir="t">
                  <a:rot lat="0" lon="0" rev="1200000"/>
                </a:lightRig>
              </a:scene3d>
              <a:sp3d/>
            </c:spPr>
          </c:dPt>
          <c:dLbls>
            <c:dLbl>
              <c:idx val="0"/>
              <c:layout/>
              <c:tx>
                <c:strRef>
                  <c:f>'Информационная панель'!$M$10</c:f>
                  <c:strCache>
                    <c:ptCount val="1"/>
                    <c:pt idx="0">
                      <c:v>4 880р.</c:v>
                    </c:pt>
                  </c:strCache>
                </c:strRef>
              </c:tx>
              <c:dLblPos val="inBase"/>
              <c:showLegendKey val="0"/>
              <c:showVal val="1"/>
              <c:showCatName val="0"/>
              <c:showSerName val="0"/>
              <c:showPercent val="0"/>
              <c:showBubbleSize val="0"/>
              <c:separator>, </c:separator>
              <c:extLst>
                <c:ext xmlns:c15="http://schemas.microsoft.com/office/drawing/2012/chart" uri="{CE6537A1-D6FC-4f65-9D91-7224C49458BB}">
                  <c15:layout/>
                  <c15:dlblFieldTable>
                    <c15:dlblFTEntry>
                      <c15:txfldGUID>{73A2CE9B-8B23-4CC9-8AA1-67FD31428FFE}</c15:txfldGUID>
                      <c15:f>'Информационная панель'!$M$10</c15:f>
                      <c15:dlblFieldTableCache>
                        <c:ptCount val="1"/>
                        <c:pt idx="0">
                          <c:v>4 880р.</c:v>
                        </c:pt>
                      </c15:dlblFieldTableCache>
                    </c15:dlblFTEntry>
                  </c15:dlblFieldTable>
                  <c15:showDataLabelsRange val="0"/>
                </c:ext>
              </c:extLst>
            </c:dLbl>
            <c:dLbl>
              <c:idx val="1"/>
              <c:layout/>
              <c:tx>
                <c:strRef>
                  <c:f>'Информационная панель'!$M$11</c:f>
                  <c:strCache>
                    <c:ptCount val="1"/>
                    <c:pt idx="0">
                      <c:v>59 500р.</c:v>
                    </c:pt>
                  </c:strCache>
                </c:strRef>
              </c:tx>
              <c:numFmt formatCode="#,##0&quot;р.&quot;" sourceLinked="0"/>
              <c:spPr>
                <a:noFill/>
                <a:ln>
                  <a:noFill/>
                </a:ln>
              </c:spPr>
              <c:txPr>
                <a:bodyPr rot="0" anchor="ctr" anchorCtr="0"/>
                <a:lstStyle/>
                <a:p>
                  <a:pPr algn="ctr">
                    <a:defRPr lang="en-US" sz="1200" b="0" i="0" u="none" strike="noStrike" kern="1200" baseline="0">
                      <a:solidFill>
                        <a:schemeClr val="bg1"/>
                      </a:solidFill>
                      <a:latin typeface="+mn-lt"/>
                      <a:ea typeface="+mn-ea"/>
                      <a:cs typeface="+mn-cs"/>
                    </a:defRPr>
                  </a:pPr>
                  <a:endParaRPr lang="ru-RU"/>
                </a:p>
              </c:txPr>
              <c:dLblPos val="inBase"/>
              <c:showLegendKey val="0"/>
              <c:showVal val="1"/>
              <c:showCatName val="0"/>
              <c:showSerName val="0"/>
              <c:showPercent val="0"/>
              <c:showBubbleSize val="0"/>
              <c:separator>, </c:separator>
              <c:extLst>
                <c:ext xmlns:c15="http://schemas.microsoft.com/office/drawing/2012/chart" uri="{CE6537A1-D6FC-4f65-9D91-7224C49458BB}">
                  <c15:layout/>
                  <c15:dlblFieldTable>
                    <c15:dlblFTEntry>
                      <c15:txfldGUID>{0078EAEF-CBD0-454E-92D5-B612C832D5B0}</c15:txfldGUID>
                      <c15:f>'Информационная панель'!$M$11</c15:f>
                      <c15:dlblFieldTableCache>
                        <c:ptCount val="1"/>
                        <c:pt idx="0">
                          <c:v>59 500р.</c:v>
                        </c:pt>
                      </c15:dlblFieldTableCache>
                    </c15:dlblFTEntry>
                  </c15:dlblFieldTable>
                  <c15:showDataLabelsRange val="0"/>
                </c:ext>
              </c:extLst>
            </c:dLbl>
            <c:numFmt formatCode="#,##0&quot;р.&quot;" sourceLinked="0"/>
            <c:spPr>
              <a:noFill/>
              <a:ln>
                <a:noFill/>
              </a:ln>
              <a:effectLst/>
            </c:spPr>
            <c:txPr>
              <a:bodyPr anchor="ctr" anchorCtr="0"/>
              <a:lstStyle/>
              <a:p>
                <a:pPr algn="ctr">
                  <a:defRPr lang="en-US" sz="1200" b="0" i="0" u="none" strike="noStrike" kern="1200" baseline="0">
                    <a:solidFill>
                      <a:schemeClr val="bg1"/>
                    </a:solidFill>
                    <a:latin typeface="+mn-lt"/>
                    <a:ea typeface="+mn-ea"/>
                    <a:cs typeface="+mn-cs"/>
                  </a:defRPr>
                </a:pPr>
                <a:endParaRPr lang="ru-RU"/>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'Информационная панель'!$D$10:$D$11</c:f>
              <c:strCache>
                <c:ptCount val="2"/>
                <c:pt idx="0">
                  <c:v>Расходы</c:v>
                </c:pt>
                <c:pt idx="1">
                  <c:v>ДОХОДЫ</c:v>
                </c:pt>
              </c:strCache>
            </c:strRef>
          </c:cat>
          <c:val>
            <c:numRef>
              <c:f>'Информационная панель'!$M$10:$M$11</c:f>
              <c:numCache>
                <c:formatCode>#\ ##0"р."</c:formatCode>
                <c:ptCount val="2"/>
                <c:pt idx="0">
                  <c:v>4880</c:v>
                </c:pt>
                <c:pt idx="1">
                  <c:v>59500</c:v>
                </c:pt>
              </c:numCache>
            </c:numRef>
          </c:val>
        </c:ser>
        <c:dLbls>
          <c:dLblPos val="inBase"/>
          <c:showLegendKey val="0"/>
          <c:showVal val="1"/>
          <c:showCatName val="0"/>
          <c:showSerName val="0"/>
          <c:showPercent val="0"/>
          <c:showBubbleSize val="0"/>
        </c:dLbls>
        <c:gapWidth val="0"/>
        <c:overlap val="100"/>
        <c:axId val="-54533856"/>
        <c:axId val="-54525696"/>
      </c:barChart>
      <c:catAx>
        <c:axId val="-54533856"/>
        <c:scaling>
          <c:orientation val="minMax"/>
        </c:scaling>
        <c:delete val="1"/>
        <c:axPos val="l"/>
        <c:numFmt formatCode="General" sourceLinked="0"/>
        <c:majorTickMark val="out"/>
        <c:minorTickMark val="none"/>
        <c:tickLblPos val="nextTo"/>
        <c:crossAx val="-54525696"/>
        <c:crosses val="autoZero"/>
        <c:auto val="1"/>
        <c:lblAlgn val="ctr"/>
        <c:lblOffset val="100"/>
        <c:noMultiLvlLbl val="0"/>
      </c:catAx>
      <c:valAx>
        <c:axId val="-54525696"/>
        <c:scaling>
          <c:orientation val="minMax"/>
        </c:scaling>
        <c:delete val="0"/>
        <c:axPos val="b"/>
        <c:majorGridlines>
          <c:spPr>
            <a:ln>
              <a:noFill/>
            </a:ln>
          </c:spPr>
        </c:majorGridlines>
        <c:numFmt formatCode="#,##0&quot;р.&quot;" sourceLinked="0"/>
        <c:majorTickMark val="out"/>
        <c:minorTickMark val="none"/>
        <c:tickLblPos val="low"/>
        <c:spPr>
          <a:solidFill>
            <a:sysClr val="window" lastClr="FFFFFF"/>
          </a:solidFill>
        </c:spPr>
        <c:txPr>
          <a:bodyPr/>
          <a:lstStyle/>
          <a:p>
            <a:pPr>
              <a:defRPr sz="700">
                <a:solidFill>
                  <a:schemeClr val="tx1">
                    <a:lumMod val="65000"/>
                    <a:lumOff val="35000"/>
                  </a:schemeClr>
                </a:solidFill>
              </a:defRPr>
            </a:pPr>
            <a:endParaRPr lang="ru-RU"/>
          </a:p>
        </c:txPr>
        <c:crossAx val="-5453385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pivotSource>
    <c:name>[9173568_1.xlsx]Сводная таблица категорий!Итоги по категориям</c:name>
    <c:fmtId val="2"/>
  </c:pivotSource>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dLbl>
          <c:idx val="0"/>
          <c:layout>
            <c:manualLayout>
              <c:x val="0.10199313156341189"/>
              <c:y val="-0.15701099299208388"/>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dLbl>
          <c:idx val="0"/>
          <c:layout>
            <c:manualLayout>
              <c:x val="-9.4295536728437337E-2"/>
              <c:y val="-0.1464259822285726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dLbl>
          <c:idx val="0"/>
          <c:layout>
            <c:manualLayout>
              <c:x val="-0.1289347134858225"/>
              <c:y val="-0.1323126345438909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dLbl>
          <c:idx val="0"/>
          <c:layout>
            <c:manualLayout>
              <c:x val="0.2720085229911825"/>
              <c:y val="9.99353810644854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262177655639912"/>
                  <c:h val="5.3142032647118108E-2"/>
                </c:manualLayout>
              </c15:layout>
            </c:ext>
          </c:extLst>
        </c:dLbl>
      </c:pivotFmt>
      <c:pivotFmt>
        <c:idx val="6"/>
        <c:dLbl>
          <c:idx val="0"/>
          <c:layout>
            <c:manualLayout>
              <c:x val="-0.20398626312682364"/>
              <c:y val="-0.10937844455628318"/>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dLbl>
          <c:idx val="0"/>
          <c:layout>
            <c:manualLayout>
              <c:x val="-0.138234256600233"/>
              <c:y val="-7.056673842340852E-2"/>
            </c:manualLayout>
          </c:layout>
          <c:tx>
            <c:rich>
              <a:bodyPr/>
              <a:lstStyle/>
              <a:p>
                <a:fld id="{4B97C8D1-0BFA-43BC-82A3-F9B09B195B5F}" type="CATEGORYNAME">
                  <a:rPr lang="ru-RU"/>
                  <a:pPr/>
                  <a:t>[ИМЯ КАТЕГОРИИ]</a:t>
                </a:fld>
                <a:r>
                  <a:rPr lang="ru-RU" baseline="0"/>
                  <a:t>
</a:t>
                </a:r>
                <a:fld id="{FF9A59EA-53EB-4D58-9F5B-DAD34D329530}" type="VALUE">
                  <a:rPr lang="ru-RU" baseline="0"/>
                  <a:pPr/>
                  <a:t>[ЗНАЧЕНИЕ]</a:t>
                </a:fld>
                <a:endParaRPr lang="ru-RU"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pivotFmt>
      <c:pivotFmt>
        <c:idx val="8"/>
        <c:dLbl>
          <c:idx val="0"/>
          <c:layout>
            <c:manualLayout>
              <c:x val="-2.8865980631154288E-2"/>
              <c:y val="-0.15524682453149868"/>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dLbl>
          <c:idx val="0"/>
          <c:layout>
            <c:manualLayout>
              <c:x val="0.19821306700059277"/>
              <c:y val="-8.4680086108090163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1"/>
          </a:solidFill>
          <a:ln w="19050">
            <a:noFill/>
          </a:ln>
          <a:effectLst/>
        </c:spPr>
        <c:marker>
          <c:symbol val="none"/>
        </c:marker>
        <c:dLbl>
          <c:idx val="0"/>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tint val="46000"/>
            </a:schemeClr>
          </a:solidFill>
          <a:ln w="19050">
            <a:noFill/>
          </a:ln>
          <a:effectLst/>
        </c:spPr>
        <c:dLbl>
          <c:idx val="0"/>
          <c:layout>
            <c:manualLayout>
              <c:x val="0.11546392252461708"/>
              <c:y val="-0.16053932991325431"/>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2"/>
        <c:spPr>
          <a:solidFill>
            <a:schemeClr val="accent1">
              <a:shade val="45000"/>
            </a:schemeClr>
          </a:solidFill>
          <a:ln w="19050">
            <a:noFill/>
          </a:ln>
          <a:effectLst/>
        </c:spPr>
        <c:dLbl>
          <c:idx val="0"/>
          <c:layout>
            <c:manualLayout>
              <c:x val="0.19051547216561829"/>
              <c:y val="-0.1005576022533571"/>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3"/>
        <c:spPr>
          <a:solidFill>
            <a:schemeClr val="accent1">
              <a:tint val="62000"/>
            </a:schemeClr>
          </a:solidFill>
          <a:ln w="19050">
            <a:noFill/>
          </a:ln>
          <a:effectLst/>
        </c:spPr>
        <c:dLbl>
          <c:idx val="0"/>
          <c:layout>
            <c:manualLayout>
              <c:x val="5.5807562553564991E-2"/>
              <c:y val="-0.19229436220378812"/>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4"/>
        <c:spPr>
          <a:solidFill>
            <a:schemeClr val="accent1">
              <a:tint val="77000"/>
            </a:schemeClr>
          </a:solidFill>
          <a:ln w="19050">
            <a:noFill/>
          </a:ln>
          <a:effectLst/>
        </c:spPr>
        <c:dLbl>
          <c:idx val="0"/>
          <c:layout>
            <c:manualLayout>
              <c:x val="-6.3505157388539429E-2"/>
              <c:y val="-0.18876602528261771"/>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5"/>
        <c:spPr>
          <a:solidFill>
            <a:schemeClr val="accent1">
              <a:tint val="93000"/>
            </a:schemeClr>
          </a:solidFill>
          <a:ln w="19050">
            <a:noFill/>
          </a:ln>
          <a:effectLst/>
        </c:spPr>
        <c:dLbl>
          <c:idx val="0"/>
          <c:layout>
            <c:manualLayout>
              <c:x val="-0.13085911219456611"/>
              <c:y val="-0.13760513992564657"/>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6"/>
        <c:spPr>
          <a:solidFill>
            <a:schemeClr val="accent1">
              <a:shade val="92000"/>
            </a:schemeClr>
          </a:solidFill>
          <a:ln w="19050">
            <a:noFill/>
          </a:ln>
          <a:effectLst/>
        </c:spPr>
        <c:dLbl>
          <c:idx val="0"/>
          <c:layout>
            <c:manualLayout>
              <c:x val="-0.13007616982227649"/>
              <c:y val="-8.4680086108090219E-2"/>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7"/>
        <c:spPr>
          <a:solidFill>
            <a:schemeClr val="accent1">
              <a:shade val="76000"/>
            </a:schemeClr>
          </a:solidFill>
          <a:ln w="19050">
            <a:noFill/>
          </a:ln>
          <a:effectLst/>
        </c:spPr>
        <c:dLbl>
          <c:idx val="0"/>
          <c:layout>
            <c:manualLayout>
              <c:x val="-0.11737528987202597"/>
              <c:y val="-7.9387580726334575E-2"/>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18"/>
        <c:spPr>
          <a:solidFill>
            <a:schemeClr val="accent1">
              <a:shade val="61000"/>
            </a:schemeClr>
          </a:solidFill>
          <a:ln w="19050">
            <a:noFill/>
          </a:ln>
          <a:effectLst/>
        </c:spPr>
        <c:dLbl>
          <c:idx val="0"/>
          <c:layout>
            <c:manualLayout>
              <c:x val="0.155876295408233"/>
              <c:y val="0.1023217707139423"/>
            </c:manualLayout>
          </c:layout>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s>
    <c:plotArea>
      <c:layout/>
      <c:doughnutChart>
        <c:varyColors val="1"/>
        <c:ser>
          <c:idx val="0"/>
          <c:order val="0"/>
          <c:tx>
            <c:strRef>
              <c:f>'Сводная таблица категорий'!$D$7</c:f>
              <c:strCache>
                <c:ptCount val="1"/>
                <c:pt idx="0">
                  <c:v>Итог</c:v>
                </c:pt>
              </c:strCache>
            </c:strRef>
          </c:tx>
          <c:spPr>
            <a:ln>
              <a:noFill/>
            </a:ln>
          </c:spPr>
          <c:dPt>
            <c:idx val="0"/>
            <c:bubble3D val="0"/>
            <c:spPr>
              <a:solidFill>
                <a:schemeClr val="accent1">
                  <a:shade val="45000"/>
                </a:schemeClr>
              </a:solidFill>
              <a:ln w="19050">
                <a:noFill/>
              </a:ln>
              <a:effectLst/>
            </c:spPr>
          </c:dPt>
          <c:dPt>
            <c:idx val="1"/>
            <c:bubble3D val="0"/>
            <c:spPr>
              <a:solidFill>
                <a:schemeClr val="accent1">
                  <a:shade val="61000"/>
                </a:schemeClr>
              </a:solidFill>
              <a:ln w="19050">
                <a:noFill/>
              </a:ln>
              <a:effectLst/>
            </c:spPr>
          </c:dPt>
          <c:dPt>
            <c:idx val="2"/>
            <c:bubble3D val="0"/>
            <c:spPr>
              <a:solidFill>
                <a:schemeClr val="accent1">
                  <a:shade val="76000"/>
                </a:schemeClr>
              </a:solidFill>
              <a:ln w="19050">
                <a:noFill/>
              </a:ln>
              <a:effectLst/>
            </c:spPr>
          </c:dPt>
          <c:dPt>
            <c:idx val="3"/>
            <c:bubble3D val="0"/>
            <c:spPr>
              <a:solidFill>
                <a:schemeClr val="accent1">
                  <a:shade val="92000"/>
                </a:schemeClr>
              </a:solidFill>
              <a:ln w="19050">
                <a:noFill/>
              </a:ln>
              <a:effectLst/>
            </c:spPr>
          </c:dPt>
          <c:dPt>
            <c:idx val="4"/>
            <c:bubble3D val="0"/>
            <c:spPr>
              <a:solidFill>
                <a:schemeClr val="accent1">
                  <a:tint val="93000"/>
                </a:schemeClr>
              </a:solidFill>
              <a:ln w="19050">
                <a:noFill/>
              </a:ln>
              <a:effectLst/>
            </c:spPr>
          </c:dPt>
          <c:dPt>
            <c:idx val="5"/>
            <c:bubble3D val="0"/>
            <c:spPr>
              <a:solidFill>
                <a:schemeClr val="accent1">
                  <a:tint val="77000"/>
                </a:schemeClr>
              </a:solidFill>
              <a:ln w="19050">
                <a:noFill/>
              </a:ln>
              <a:effectLst/>
            </c:spPr>
          </c:dPt>
          <c:dPt>
            <c:idx val="6"/>
            <c:bubble3D val="0"/>
            <c:spPr>
              <a:solidFill>
                <a:schemeClr val="accent1">
                  <a:tint val="62000"/>
                </a:schemeClr>
              </a:solidFill>
              <a:ln w="19050">
                <a:noFill/>
              </a:ln>
              <a:effectLst/>
            </c:spPr>
          </c:dPt>
          <c:dPt>
            <c:idx val="7"/>
            <c:bubble3D val="0"/>
            <c:spPr>
              <a:solidFill>
                <a:schemeClr val="accent1">
                  <a:tint val="46000"/>
                </a:schemeClr>
              </a:solidFill>
              <a:ln w="19050">
                <a:noFill/>
              </a:ln>
              <a:effectLst/>
            </c:spPr>
          </c:dPt>
          <c:dLbls>
            <c:dLbl>
              <c:idx val="0"/>
              <c:layout>
                <c:manualLayout>
                  <c:x val="0.19051547216561829"/>
                  <c:y val="-0.1005576022533571"/>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155876295408233"/>
                  <c:y val="0.102321770713942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1737528987202597"/>
                  <c:y val="-7.9387580726334575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0.13007616982227649"/>
                  <c:y val="-8.4680086108090219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3085911219456611"/>
                  <c:y val="-0.13760513992564657"/>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6.3505157388539429E-2"/>
                  <c:y val="-0.18876602528261771"/>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5.5807562553564991E-2"/>
                  <c:y val="-0.1922943622037881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11546392252461708"/>
                  <c:y val="-0.16053932991325431"/>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spPr>
              <a:solidFill>
                <a:srgbClr val="FFFFFF">
                  <a:lumMod val="95000"/>
                  <a:alpha val="57000"/>
                </a:srgb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'Сводная таблица категорий'!$C$8:$C$16</c:f>
              <c:strCache>
                <c:ptCount val="8"/>
                <c:pt idx="0">
                  <c:v>Дети</c:v>
                </c:pt>
                <c:pt idx="1">
                  <c:v>Дом</c:v>
                </c:pt>
                <c:pt idx="2">
                  <c:v>Еда</c:v>
                </c:pt>
                <c:pt idx="3">
                  <c:v>Инвестиционные счета</c:v>
                </c:pt>
                <c:pt idx="4">
                  <c:v>Личные расходы</c:v>
                </c:pt>
                <c:pt idx="5">
                  <c:v>Питомцы</c:v>
                </c:pt>
                <c:pt idx="6">
                  <c:v>Развлечения</c:v>
                </c:pt>
                <c:pt idx="7">
                  <c:v>Транспорт</c:v>
                </c:pt>
              </c:strCache>
            </c:strRef>
          </c:cat>
          <c:val>
            <c:numRef>
              <c:f>'Сводная таблица категорий'!$D$8:$D$16</c:f>
              <c:numCache>
                <c:formatCode>#\ ##0"р."</c:formatCode>
                <c:ptCount val="8"/>
                <c:pt idx="0">
                  <c:v>150</c:v>
                </c:pt>
                <c:pt idx="1">
                  <c:v>7880</c:v>
                </c:pt>
                <c:pt idx="2">
                  <c:v>425</c:v>
                </c:pt>
                <c:pt idx="3">
                  <c:v>500</c:v>
                </c:pt>
                <c:pt idx="4">
                  <c:v>100</c:v>
                </c:pt>
                <c:pt idx="5">
                  <c:v>150</c:v>
                </c:pt>
                <c:pt idx="6">
                  <c:v>112</c:v>
                </c:pt>
                <c:pt idx="7">
                  <c:v>925</c:v>
                </c:pt>
              </c:numCache>
            </c:numRef>
          </c:val>
        </c:ser>
        <c:dLbls>
          <c:showLegendKey val="0"/>
          <c:showVal val="1"/>
          <c:showCatName val="0"/>
          <c:showSerName val="0"/>
          <c:showPercent val="0"/>
          <c:showBubbleSize val="0"/>
          <c:showLeaderLines val="1"/>
        </c:dLbls>
        <c:firstSliceAng val="0"/>
        <c:holeSize val="67"/>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16" fmlaLink="$E$6" max="12" min="1" page="10" val="12"/>
</file>

<file path=xl/ctrlProps/ctrlProp2.xml><?xml version="1.0" encoding="utf-8"?>
<formControlPr xmlns="http://schemas.microsoft.com/office/spreadsheetml/2009/9/main" objectType="Spin" dx="16" fmlaLink="$K$6" max="3000" min="1904" page="10" val="2018"/>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1574986</xdr:colOff>
      <xdr:row>8</xdr:row>
      <xdr:rowOff>368114</xdr:rowOff>
    </xdr:from>
    <xdr:to>
      <xdr:col>8</xdr:col>
      <xdr:colOff>98610</xdr:colOff>
      <xdr:row>11</xdr:row>
      <xdr:rowOff>177613</xdr:rowOff>
    </xdr:to>
    <xdr:graphicFrame macro="">
      <xdr:nvGraphicFramePr>
        <xdr:cNvPr id="2" name="Диаграмма 1" descr="Bar chart comparing monthly ДОХОДЫ totals to Expenditure totals. " title="Monthly Total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683560</xdr:colOff>
      <xdr:row>8</xdr:row>
      <xdr:rowOff>371513</xdr:rowOff>
    </xdr:from>
    <xdr:to>
      <xdr:col>15</xdr:col>
      <xdr:colOff>661147</xdr:colOff>
      <xdr:row>11</xdr:row>
      <xdr:rowOff>177613</xdr:rowOff>
    </xdr:to>
    <xdr:graphicFrame macro="">
      <xdr:nvGraphicFramePr>
        <xdr:cNvPr id="3" name="Диаграмма 2" descr="Bar chart comparing annual ДОХОДЫ totals to Expenditure totals. " title="Annual Total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4</xdr:col>
          <xdr:colOff>85725</xdr:colOff>
          <xdr:row>5</xdr:row>
          <xdr:rowOff>9525</xdr:rowOff>
        </xdr:from>
        <xdr:to>
          <xdr:col>4</xdr:col>
          <xdr:colOff>219075</xdr:colOff>
          <xdr:row>6</xdr:row>
          <xdr:rowOff>9525</xdr:rowOff>
        </xdr:to>
        <xdr:sp macro="" textlink="">
          <xdr:nvSpPr>
            <xdr:cNvPr id="1031" name="Кнопки перелистывания 7" descr="Spinner control for Month"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5</xdr:row>
          <xdr:rowOff>9525</xdr:rowOff>
        </xdr:from>
        <xdr:to>
          <xdr:col>11</xdr:col>
          <xdr:colOff>428625</xdr:colOff>
          <xdr:row>6</xdr:row>
          <xdr:rowOff>0</xdr:rowOff>
        </xdr:to>
        <xdr:sp macro="" textlink="">
          <xdr:nvSpPr>
            <xdr:cNvPr id="1033" name="Кнопки перелистывания 9" descr="Spinner control for Year"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2</xdr:col>
      <xdr:colOff>0</xdr:colOff>
      <xdr:row>4</xdr:row>
      <xdr:rowOff>142873</xdr:rowOff>
    </xdr:from>
    <xdr:to>
      <xdr:col>4</xdr:col>
      <xdr:colOff>285748</xdr:colOff>
      <xdr:row>6</xdr:row>
      <xdr:rowOff>57151</xdr:rowOff>
    </xdr:to>
    <xdr:grpSp>
      <xdr:nvGrpSpPr>
        <xdr:cNvPr id="6" name="Группа 5" descr="&quot;&quot;" title="Month selector"/>
        <xdr:cNvGrpSpPr/>
      </xdr:nvGrpSpPr>
      <xdr:grpSpPr>
        <a:xfrm>
          <a:off x="285750" y="962023"/>
          <a:ext cx="2867023" cy="390528"/>
          <a:chOff x="400048" y="828674"/>
          <a:chExt cx="3105150" cy="476254"/>
        </a:xfrm>
      </xdr:grpSpPr>
      <xdr:sp macro="" textlink="">
        <xdr:nvSpPr>
          <xdr:cNvPr id="7" name="Прямоугольник с двумя скругленными соседними углами 6"/>
          <xdr:cNvSpPr/>
        </xdr:nvSpPr>
        <xdr:spPr>
          <a:xfrm rot="16200000">
            <a:off x="1714496" y="-485774"/>
            <a:ext cx="476254" cy="3105150"/>
          </a:xfrm>
          <a:prstGeom prst="round2SameRect">
            <a:avLst>
              <a:gd name="adj1" fmla="val 50000"/>
              <a:gd name="adj2" fmla="val 0"/>
            </a:avLst>
          </a:prstGeom>
          <a:noFill/>
          <a:ln w="6350">
            <a:solidFill>
              <a:schemeClr val="bg1">
                <a:lumMod val="65000"/>
              </a:schemeClr>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vert="vert" rtlCol="0" anchor="b" anchorCtr="0"/>
          <a:lstStyle/>
          <a:p>
            <a:pPr algn="r"/>
            <a:endParaRPr lang="en-US" sz="1100"/>
          </a:p>
        </xdr:txBody>
      </xdr:sp>
      <xdr:sp macro="" textlink="">
        <xdr:nvSpPr>
          <xdr:cNvPr id="8" name="Прямоугольник с двумя скругленными соседними углами 7" descr="&quot;&quot;" title="Month"/>
          <xdr:cNvSpPr/>
        </xdr:nvSpPr>
        <xdr:spPr>
          <a:xfrm rot="16200000">
            <a:off x="686085" y="666463"/>
            <a:ext cx="375171" cy="813885"/>
          </a:xfrm>
          <a:prstGeom prst="round2SameRect">
            <a:avLst>
              <a:gd name="adj1" fmla="val 50000"/>
              <a:gd name="adj2" fmla="val 50000"/>
            </a:avLst>
          </a:prstGeom>
          <a:solidFill>
            <a:schemeClr val="accent2"/>
          </a:solidFill>
          <a:ln w="6350">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vert="vert" rtlCol="0" anchor="ctr" anchorCtr="0"/>
          <a:lstStyle/>
          <a:p>
            <a:pPr algn="ctr"/>
            <a:r>
              <a:rPr lang="ru-RU" sz="900" b="1">
                <a:solidFill>
                  <a:schemeClr val="bg1"/>
                </a:solidFill>
              </a:rPr>
              <a:t>МЕСЯЦ</a:t>
            </a:r>
            <a:endParaRPr lang="en-US" sz="900" b="1">
              <a:solidFill>
                <a:schemeClr val="bg1"/>
              </a:solidFill>
            </a:endParaRPr>
          </a:p>
        </xdr:txBody>
      </xdr:sp>
    </xdr:grpSp>
    <xdr:clientData/>
  </xdr:twoCellAnchor>
  <xdr:twoCellAnchor>
    <xdr:from>
      <xdr:col>9</xdr:col>
      <xdr:colOff>9525</xdr:colOff>
      <xdr:row>4</xdr:row>
      <xdr:rowOff>142875</xdr:rowOff>
    </xdr:from>
    <xdr:to>
      <xdr:col>11</xdr:col>
      <xdr:colOff>504825</xdr:colOff>
      <xdr:row>6</xdr:row>
      <xdr:rowOff>57153</xdr:rowOff>
    </xdr:to>
    <xdr:grpSp>
      <xdr:nvGrpSpPr>
        <xdr:cNvPr id="11" name="Группа 10" descr="&quot;&quot;" title="Year selector"/>
        <xdr:cNvGrpSpPr/>
      </xdr:nvGrpSpPr>
      <xdr:grpSpPr>
        <a:xfrm>
          <a:off x="7305675" y="962025"/>
          <a:ext cx="2266950" cy="390528"/>
          <a:chOff x="400048" y="828674"/>
          <a:chExt cx="3105150" cy="476254"/>
        </a:xfrm>
      </xdr:grpSpPr>
      <xdr:sp macro="" textlink="">
        <xdr:nvSpPr>
          <xdr:cNvPr id="12" name="Прямоугольник с двумя скругленными соседними углами 11"/>
          <xdr:cNvSpPr/>
        </xdr:nvSpPr>
        <xdr:spPr>
          <a:xfrm rot="16200000">
            <a:off x="1714496" y="-485774"/>
            <a:ext cx="476254" cy="3105150"/>
          </a:xfrm>
          <a:prstGeom prst="round2SameRect">
            <a:avLst>
              <a:gd name="adj1" fmla="val 50000"/>
              <a:gd name="adj2" fmla="val 0"/>
            </a:avLst>
          </a:prstGeom>
          <a:noFill/>
          <a:ln w="6350">
            <a:solidFill>
              <a:schemeClr val="bg1">
                <a:lumMod val="65000"/>
              </a:schemeClr>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vert="vert" rtlCol="0" anchor="b" anchorCtr="0"/>
          <a:lstStyle/>
          <a:p>
            <a:pPr algn="r"/>
            <a:endParaRPr lang="en-US" sz="1100"/>
          </a:p>
        </xdr:txBody>
      </xdr:sp>
      <xdr:sp macro="" textlink="">
        <xdr:nvSpPr>
          <xdr:cNvPr id="13" name="Прямоугольник с двумя скругленными соседними углами 12" descr="&quot;&quot;" title="Year"/>
          <xdr:cNvSpPr/>
        </xdr:nvSpPr>
        <xdr:spPr>
          <a:xfrm rot="16200000">
            <a:off x="707104" y="641474"/>
            <a:ext cx="379142" cy="859888"/>
          </a:xfrm>
          <a:prstGeom prst="round2SameRect">
            <a:avLst>
              <a:gd name="adj1" fmla="val 50000"/>
              <a:gd name="adj2" fmla="val 49999"/>
            </a:avLst>
          </a:prstGeom>
          <a:solidFill>
            <a:schemeClr val="accent2"/>
          </a:solidFill>
          <a:ln w="6350">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vert="vert" rtlCol="0" anchor="ctr" anchorCtr="0"/>
          <a:lstStyle/>
          <a:p>
            <a:pPr algn="ctr"/>
            <a:r>
              <a:rPr lang="ru-RU" sz="900" b="1">
                <a:solidFill>
                  <a:schemeClr val="bg1"/>
                </a:solidFill>
              </a:rPr>
              <a:t>ГОД</a:t>
            </a:r>
            <a:endParaRPr lang="en-US" sz="900" b="1">
              <a:solidFill>
                <a:schemeClr val="bg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10</xdr:row>
      <xdr:rowOff>123825</xdr:rowOff>
    </xdr:from>
    <xdr:to>
      <xdr:col>4</xdr:col>
      <xdr:colOff>295275</xdr:colOff>
      <xdr:row>11</xdr:row>
      <xdr:rowOff>247650</xdr:rowOff>
    </xdr:to>
    <xdr:sp macro="" textlink="">
      <xdr:nvSpPr>
        <xdr:cNvPr id="4" name="Надпись 3" descr="Right-click the Расходы PivotTable below and then click Refresh to update the data on this sheet.&#10;" title="Budget Report Tip"/>
        <xdr:cNvSpPr txBox="1"/>
      </xdr:nvSpPr>
      <xdr:spPr>
        <a:xfrm>
          <a:off x="314325" y="2486025"/>
          <a:ext cx="34385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ct val="114000"/>
            </a:lnSpc>
          </a:pPr>
          <a:r>
            <a:rPr lang="en-US" sz="800">
              <a:solidFill>
                <a:schemeClr val="tx1">
                  <a:lumMod val="65000"/>
                  <a:lumOff val="35000"/>
                </a:schemeClr>
              </a:solidFill>
            </a:rPr>
            <a:t>Right-click the Расходы PivotTable below and then click </a:t>
          </a:r>
          <a:r>
            <a:rPr lang="en-US" sz="800" b="1">
              <a:solidFill>
                <a:schemeClr val="tx1">
                  <a:lumMod val="65000"/>
                  <a:lumOff val="35000"/>
                </a:schemeClr>
              </a:solidFill>
            </a:rPr>
            <a:t>Refresh</a:t>
          </a:r>
          <a:r>
            <a:rPr lang="en-US" sz="800" b="1" baseline="0">
              <a:solidFill>
                <a:schemeClr val="tx1">
                  <a:lumMod val="65000"/>
                  <a:lumOff val="35000"/>
                </a:schemeClr>
              </a:solidFill>
            </a:rPr>
            <a:t> </a:t>
          </a:r>
          <a:r>
            <a:rPr lang="en-US" sz="800" baseline="0">
              <a:solidFill>
                <a:schemeClr val="tx1">
                  <a:lumMod val="65000"/>
                  <a:lumOff val="35000"/>
                </a:schemeClr>
              </a:solidFill>
            </a:rPr>
            <a:t>to update the data on this sheet.</a:t>
          </a:r>
          <a:endParaRPr lang="en-US" sz="800">
            <a:solidFill>
              <a:schemeClr val="tx1">
                <a:lumMod val="65000"/>
                <a:lumOff val="35000"/>
              </a:schemeClr>
            </a:solidFill>
          </a:endParaRPr>
        </a:p>
      </xdr:txBody>
    </xdr:sp>
    <xdr:clientData/>
  </xdr:twoCellAnchor>
  <xdr:twoCellAnchor>
    <xdr:from>
      <xdr:col>5</xdr:col>
      <xdr:colOff>0</xdr:colOff>
      <xdr:row>13</xdr:row>
      <xdr:rowOff>109537</xdr:rowOff>
    </xdr:from>
    <xdr:to>
      <xdr:col>8</xdr:col>
      <xdr:colOff>27214</xdr:colOff>
      <xdr:row>41</xdr:row>
      <xdr:rowOff>231321</xdr:rowOff>
    </xdr:to>
    <xdr:graphicFrame macro="">
      <xdr:nvGraphicFramePr>
        <xdr:cNvPr id="7" name="Итоги по категориям" descr="Bar chart comparing each category total." title="Итоги по категориям"/>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64225</xdr:colOff>
      <xdr:row>4</xdr:row>
      <xdr:rowOff>123824</xdr:rowOff>
    </xdr:from>
    <xdr:to>
      <xdr:col>5</xdr:col>
      <xdr:colOff>2781300</xdr:colOff>
      <xdr:row>11</xdr:row>
      <xdr:rowOff>238126</xdr:rowOff>
    </xdr:to>
    <mc:AlternateContent xmlns:mc="http://schemas.openxmlformats.org/markup-compatibility/2006" xmlns:a14="http://schemas.microsoft.com/office/drawing/2010/main">
      <mc:Choice Requires="a14">
        <xdr:graphicFrame macro="">
          <xdr:nvGraphicFramePr>
            <xdr:cNvPr id="2" name="КАТЕГОРИЯ"/>
            <xdr:cNvGraphicFramePr/>
          </xdr:nvGraphicFramePr>
          <xdr:xfrm>
            <a:off x="0" y="0"/>
            <a:ext cx="0" cy="0"/>
          </xdr:xfrm>
          <a:graphic>
            <a:graphicData uri="http://schemas.microsoft.com/office/drawing/2010/slicer">
              <sle:slicer xmlns:sle="http://schemas.microsoft.com/office/drawing/2010/slicer" name="КАТЕГОРИЯ"/>
            </a:graphicData>
          </a:graphic>
        </xdr:graphicFrame>
      </mc:Choice>
      <mc:Fallback xmlns="">
        <xdr:sp macro="" textlink="">
          <xdr:nvSpPr>
            <xdr:cNvPr id="0" name=""/>
            <xdr:cNvSpPr>
              <a:spLocks noTextEdit="1"/>
            </xdr:cNvSpPr>
          </xdr:nvSpPr>
          <xdr:spPr>
            <a:xfrm>
              <a:off x="4226650" y="942974"/>
              <a:ext cx="2717075" cy="19145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3104607</xdr:colOff>
      <xdr:row>4</xdr:row>
      <xdr:rowOff>123822</xdr:rowOff>
    </xdr:from>
    <xdr:to>
      <xdr:col>7</xdr:col>
      <xdr:colOff>361949</xdr:colOff>
      <xdr:row>11</xdr:row>
      <xdr:rowOff>238124</xdr:rowOff>
    </xdr:to>
    <mc:AlternateContent xmlns:mc="http://schemas.openxmlformats.org/markup-compatibility/2006" xmlns:a14="http://schemas.microsoft.com/office/drawing/2010/main">
      <mc:Choice Requires="a14">
        <xdr:graphicFrame macro="">
          <xdr:nvGraphicFramePr>
            <xdr:cNvPr id="3" name="ОПИСАНИЕ"/>
            <xdr:cNvGraphicFramePr/>
          </xdr:nvGraphicFramePr>
          <xdr:xfrm>
            <a:off x="0" y="0"/>
            <a:ext cx="0" cy="0"/>
          </xdr:xfrm>
          <a:graphic>
            <a:graphicData uri="http://schemas.microsoft.com/office/drawing/2010/slicer">
              <sle:slicer xmlns:sle="http://schemas.microsoft.com/office/drawing/2010/slicer" name="ОПИСАНИЕ"/>
            </a:graphicData>
          </a:graphic>
        </xdr:graphicFrame>
      </mc:Choice>
      <mc:Fallback xmlns="">
        <xdr:sp macro="" textlink="">
          <xdr:nvSpPr>
            <xdr:cNvPr id="0" name=""/>
            <xdr:cNvSpPr>
              <a:spLocks noTextEdit="1"/>
            </xdr:cNvSpPr>
          </xdr:nvSpPr>
          <xdr:spPr>
            <a:xfrm>
              <a:off x="7267032" y="942972"/>
              <a:ext cx="3448592" cy="19145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19050</xdr:colOff>
      <xdr:row>4</xdr:row>
      <xdr:rowOff>133350</xdr:rowOff>
    </xdr:from>
    <xdr:to>
      <xdr:col>4</xdr:col>
      <xdr:colOff>361950</xdr:colOff>
      <xdr:row>9</xdr:row>
      <xdr:rowOff>238125</xdr:rowOff>
    </xdr:to>
    <mc:AlternateContent xmlns:mc="http://schemas.openxmlformats.org/markup-compatibility/2006" xmlns:tsle="http://schemas.microsoft.com/office/drawing/2012/timeslicer">
      <mc:Choice Requires="tsle">
        <xdr:graphicFrame macro="">
          <xdr:nvGraphicFramePr>
            <xdr:cNvPr id="5" name="ДАТА"/>
            <xdr:cNvGraphicFramePr/>
          </xdr:nvGraphicFramePr>
          <xdr:xfrm>
            <a:off x="0" y="0"/>
            <a:ext cx="0" cy="0"/>
          </xdr:xfrm>
          <a:graphic>
            <a:graphicData uri="http://schemas.microsoft.com/office/drawing/2012/timeslicer">
              <tsle:timeslicer name="ДАТА"/>
            </a:graphicData>
          </a:graphic>
        </xdr:graphicFrame>
      </mc:Choice>
      <mc:Fallback xmlns="">
        <xdr:sp macro="" textlink="">
          <xdr:nvSpPr>
            <xdr:cNvPr id="0" name=""/>
            <xdr:cNvSpPr>
              <a:spLocks noTextEdit="1"/>
            </xdr:cNvSpPr>
          </xdr:nvSpPr>
          <xdr:spPr>
            <a:xfrm>
              <a:off x="161925" y="952500"/>
              <a:ext cx="3657600" cy="13906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rver Adminstrator" refreshedDate="41262.58141770833" createdVersion="5" refreshedVersion="5" minRefreshableVersion="3" recordCount="32">
  <cacheSource type="worksheet">
    <worksheetSource name="Расходы"/>
  </cacheSource>
  <cacheFields count="4">
    <cacheField name="ДАТА" numFmtId="14">
      <sharedItems containsSemiMixedTypes="0" containsNonDate="0" containsDate="1" containsString="0" minDate="2012-10-02T13:57:14" maxDate="2012-12-12T13:57:14" count="21">
        <d v="2012-12-12T13:57:14"/>
        <d v="2012-12-11T13:57:14"/>
        <d v="2012-12-10T13:57:14"/>
        <d v="2012-12-09T13:57:14"/>
        <d v="2012-12-08T13:57:14"/>
        <d v="2012-12-07T13:57:14"/>
        <d v="2012-12-06T13:57:14"/>
        <d v="2012-12-05T13:57:14"/>
        <d v="2012-12-04T13:57:14"/>
        <d v="2012-12-03T13:57:14"/>
        <d v="2012-11-29T13:57:14"/>
        <d v="2012-11-24T13:57:14"/>
        <d v="2012-11-19T13:57:14"/>
        <d v="2012-11-18T13:57:14"/>
        <d v="2012-11-07T13:57:14"/>
        <d v="2012-11-04T13:57:14"/>
        <d v="2012-10-30T13:57:14"/>
        <d v="2012-10-15T13:57:14"/>
        <d v="2012-10-10T13:57:14"/>
        <d v="2012-10-05T13:57:14"/>
        <d v="2012-10-02T13:57:14"/>
      </sharedItems>
    </cacheField>
    <cacheField name="КАТЕГОРИЯ" numFmtId="0">
      <sharedItems count="8">
        <s v="Дом"/>
        <s v="Развлечения"/>
        <s v="Еда"/>
        <s v="Дети"/>
        <s v="Инвестиционные счета"/>
        <s v="Личные расходы"/>
        <s v="Питомцы"/>
        <s v="Транспорт"/>
      </sharedItems>
    </cacheField>
    <cacheField name="ОПИСАНИЕ" numFmtId="0">
      <sharedItems count="25">
        <s v="Ипотека"/>
        <s v="Электричество"/>
        <s v="Вода и канализация"/>
        <s v="Мусор"/>
        <s v="Мобильный телефон"/>
        <s v="Домашний телефон"/>
        <s v="Интернет"/>
        <s v="Телевидение"/>
        <s v="Ремонт и техобслуживание"/>
        <s v="Кредитная карта 1 "/>
        <s v="Кино"/>
        <s v="Продукты питания"/>
        <s v="Рестораны и кафе"/>
        <s v="Обеды"/>
        <s v="Сбережения"/>
        <s v="Счета инвестиций"/>
        <s v="Здоровье, фитнесс-клуб"/>
        <s v="Еда"/>
        <s v="Чистка одежды"/>
        <s v="Другое"/>
        <s v="Оплата за автомобиль 1 "/>
        <s v="Оплата за автомобиль 2 "/>
        <s v="Страховка автомобиля"/>
        <s v="Бензин"/>
        <s v="Расходные материалы"/>
      </sharedItems>
    </cacheField>
    <cacheField name="СУММА" numFmtId="165">
      <sharedItems containsSemiMixedTypes="0" containsString="0" containsNumber="1" containsInteger="1" minValue="25" maxValue="500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32">
  <r>
    <x v="0"/>
    <x v="0"/>
    <x v="0"/>
    <n v="1000"/>
  </r>
  <r>
    <x v="0"/>
    <x v="0"/>
    <x v="1"/>
    <n v="100"/>
  </r>
  <r>
    <x v="0"/>
    <x v="0"/>
    <x v="2"/>
    <n v="50"/>
  </r>
  <r>
    <x v="0"/>
    <x v="0"/>
    <x v="3"/>
    <n v="25"/>
  </r>
  <r>
    <x v="0"/>
    <x v="0"/>
    <x v="4"/>
    <n v="100"/>
  </r>
  <r>
    <x v="0"/>
    <x v="0"/>
    <x v="5"/>
    <n v="30"/>
  </r>
  <r>
    <x v="0"/>
    <x v="0"/>
    <x v="6"/>
    <n v="50"/>
  </r>
  <r>
    <x v="0"/>
    <x v="0"/>
    <x v="7"/>
    <n v="50"/>
  </r>
  <r>
    <x v="0"/>
    <x v="0"/>
    <x v="8"/>
    <n v="25"/>
  </r>
  <r>
    <x v="1"/>
    <x v="0"/>
    <x v="9"/>
    <n v="100"/>
  </r>
  <r>
    <x v="2"/>
    <x v="1"/>
    <x v="10"/>
    <n v="37"/>
  </r>
  <r>
    <x v="3"/>
    <x v="2"/>
    <x v="11"/>
    <n v="350"/>
  </r>
  <r>
    <x v="4"/>
    <x v="2"/>
    <x v="12"/>
    <n v="75"/>
  </r>
  <r>
    <x v="5"/>
    <x v="3"/>
    <x v="13"/>
    <n v="150"/>
  </r>
  <r>
    <x v="6"/>
    <x v="4"/>
    <x v="14"/>
    <n v="250"/>
  </r>
  <r>
    <x v="7"/>
    <x v="4"/>
    <x v="15"/>
    <n v="250"/>
  </r>
  <r>
    <x v="8"/>
    <x v="5"/>
    <x v="16"/>
    <n v="100"/>
  </r>
  <r>
    <x v="9"/>
    <x v="6"/>
    <x v="17"/>
    <n v="50"/>
  </r>
  <r>
    <x v="10"/>
    <x v="6"/>
    <x v="18"/>
    <n v="50"/>
  </r>
  <r>
    <x v="10"/>
    <x v="6"/>
    <x v="19"/>
    <n v="50"/>
  </r>
  <r>
    <x v="11"/>
    <x v="7"/>
    <x v="20"/>
    <n v="300"/>
  </r>
  <r>
    <x v="11"/>
    <x v="7"/>
    <x v="21"/>
    <n v="350"/>
  </r>
  <r>
    <x v="11"/>
    <x v="7"/>
    <x v="22"/>
    <n v="50"/>
  </r>
  <r>
    <x v="12"/>
    <x v="7"/>
    <x v="23"/>
    <n v="50"/>
  </r>
  <r>
    <x v="13"/>
    <x v="7"/>
    <x v="23"/>
    <n v="25"/>
  </r>
  <r>
    <x v="14"/>
    <x v="7"/>
    <x v="8"/>
    <n v="150"/>
  </r>
  <r>
    <x v="15"/>
    <x v="0"/>
    <x v="0"/>
    <n v="5000"/>
  </r>
  <r>
    <x v="16"/>
    <x v="0"/>
    <x v="24"/>
    <n v="200"/>
  </r>
  <r>
    <x v="17"/>
    <x v="0"/>
    <x v="5"/>
    <n v="100"/>
  </r>
  <r>
    <x v="18"/>
    <x v="0"/>
    <x v="3"/>
    <n v="50"/>
  </r>
  <r>
    <x v="19"/>
    <x v="0"/>
    <x v="0"/>
    <n v="1000"/>
  </r>
  <r>
    <x v="20"/>
    <x v="1"/>
    <x v="10"/>
    <n v="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РасходыSummary" cacheId="0" applyNumberFormats="0" applyBorderFormats="0" applyFontFormats="0" applyPatternFormats="0" applyAlignmentFormats="0" applyWidthHeightFormats="1" dataCaption="Values" grandTotalCaption="ВСЕГО" updatedVersion="5" minRefreshableVersion="5" showDrill="0" itemPrintTitles="1" createdVersion="4" indent="0" compact="0" compactData="0" multipleFieldFilters="0" chartFormat="8">
  <location ref="C15:D41" firstHeaderRow="1" firstDataRow="1" firstDataCol="1"/>
  <pivotFields count="4">
    <pivotField compact="0" numFmtId="14" outline="0" showAll="0" defaultSubtotal="0">
      <items count="21">
        <item x="20"/>
        <item x="19"/>
        <item x="18"/>
        <item x="17"/>
        <item x="16"/>
        <item x="15"/>
        <item x="14"/>
        <item x="13"/>
        <item x="12"/>
        <item x="11"/>
        <item x="10"/>
        <item x="9"/>
        <item x="8"/>
        <item x="7"/>
        <item x="6"/>
        <item x="5"/>
        <item x="4"/>
        <item x="3"/>
        <item x="2"/>
        <item x="1"/>
        <item x="0"/>
      </items>
    </pivotField>
    <pivotField compact="0" outline="0" showAll="0" defaultSubtotal="0">
      <items count="8">
        <item x="3"/>
        <item x="0"/>
        <item x="2"/>
        <item x="4"/>
        <item x="5"/>
        <item x="6"/>
        <item x="1"/>
        <item x="7"/>
      </items>
    </pivotField>
    <pivotField axis="axisRow" compact="0" outline="0" showAll="0" defaultSubtotal="0">
      <items count="25">
        <item x="23"/>
        <item x="2"/>
        <item x="5"/>
        <item x="19"/>
        <item x="17"/>
        <item x="16"/>
        <item x="6"/>
        <item x="0"/>
        <item x="10"/>
        <item x="9"/>
        <item x="4"/>
        <item x="3"/>
        <item x="13"/>
        <item x="20"/>
        <item x="21"/>
        <item x="11"/>
        <item x="24"/>
        <item x="8"/>
        <item x="12"/>
        <item x="14"/>
        <item x="22"/>
        <item x="15"/>
        <item x="7"/>
        <item x="18"/>
        <item x="1"/>
      </items>
    </pivotField>
    <pivotField dataField="1" compact="0" numFmtId="165" outline="0" showAll="0" defaultSubtota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ИТОГИ" fld="3" baseField="0" baseItem="0"/>
  </dataFields>
  <formats count="2">
    <format dxfId="2">
      <pivotArea dataOnly="0" labelOnly="1" outline="0" axis="axisValues" fieldPosition="0"/>
    </format>
    <format dxfId="1">
      <pivotArea outline="0" collapsedLevelsAreSubtotals="1" fieldPosition="0"/>
    </format>
  </formats>
  <pivotTableStyleInfo name="Semi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Расходы PivotTable" altTextSummary="Expenditure totals grouped by description. " hideValuesRow="1"/>
    </ext>
  </extLst>
</pivotTableDefinition>
</file>

<file path=xl/pivotTables/pivotTable2.xml><?xml version="1.0" encoding="utf-8"?>
<pivotTableDefinition xmlns="http://schemas.openxmlformats.org/spreadsheetml/2006/main" name="Итоги по категориям" cacheId="0" applyNumberFormats="0" applyBorderFormats="0" applyFontFormats="0" applyPatternFormats="0" applyAlignmentFormats="0" applyWidthHeightFormats="1" dataCaption="Values" updatedVersion="5" minRefreshableVersion="5" useAutoFormatting="1" itemPrintTitles="1" createdVersion="5" indent="0" outline="1" outlineData="1" multipleFieldFilters="0" chartFormat="43">
  <location ref="C7:D16" firstHeaderRow="1" firstDataRow="1" firstDataCol="1"/>
  <pivotFields count="4">
    <pivotField numFmtId="14" showAll="0" defaultSubtotal="0">
      <items count="21">
        <item x="20"/>
        <item x="19"/>
        <item x="18"/>
        <item x="17"/>
        <item x="16"/>
        <item x="15"/>
        <item x="14"/>
        <item x="13"/>
        <item x="12"/>
        <item x="11"/>
        <item x="10"/>
        <item x="9"/>
        <item x="8"/>
        <item x="7"/>
        <item x="6"/>
        <item x="5"/>
        <item x="4"/>
        <item x="3"/>
        <item x="2"/>
        <item x="1"/>
        <item x="0"/>
      </items>
    </pivotField>
    <pivotField axis="axisRow" showAll="0">
      <items count="9">
        <item x="3"/>
        <item x="0"/>
        <item x="2"/>
        <item x="4"/>
        <item x="5"/>
        <item x="6"/>
        <item x="1"/>
        <item x="7"/>
        <item t="default"/>
      </items>
    </pivotField>
    <pivotField showAll="0" defaultSubtotal="0"/>
    <pivotField name="СУММА2" dataField="1" numFmtId="165" showAll="0" defaultSubtotal="0"/>
  </pivotFields>
  <rowFields count="1">
    <field x="1"/>
  </rowFields>
  <rowItems count="9">
    <i>
      <x/>
    </i>
    <i>
      <x v="1"/>
    </i>
    <i>
      <x v="2"/>
    </i>
    <i>
      <x v="3"/>
    </i>
    <i>
      <x v="4"/>
    </i>
    <i>
      <x v="5"/>
    </i>
    <i>
      <x v="6"/>
    </i>
    <i>
      <x v="7"/>
    </i>
    <i t="grand">
      <x/>
    </i>
  </rowItems>
  <colItems count="1">
    <i/>
  </colItems>
  <dataFields count="1">
    <dataField name="Сумма по полю СУММА2" fld="3" baseField="0" baseItem="0"/>
  </dataFields>
  <formats count="1">
    <format dxfId="0">
      <pivotArea outline="0" collapsedLevelsAreSubtotals="1" fieldPosition="0"/>
    </format>
  </formats>
  <chartFormats count="9">
    <chartFormat chart="2" format="10" series="1">
      <pivotArea type="data" outline="0" fieldPosition="0">
        <references count="1">
          <reference field="4294967294" count="1" selected="0">
            <x v="0"/>
          </reference>
        </references>
      </pivotArea>
    </chartFormat>
    <chartFormat chart="2" format="11">
      <pivotArea type="data" outline="0" fieldPosition="0">
        <references count="2">
          <reference field="4294967294" count="1" selected="0">
            <x v="0"/>
          </reference>
          <reference field="1" count="1" selected="0">
            <x v="7"/>
          </reference>
        </references>
      </pivotArea>
    </chartFormat>
    <chartFormat chart="2" format="12">
      <pivotArea type="data" outline="0" fieldPosition="0">
        <references count="2">
          <reference field="4294967294" count="1" selected="0">
            <x v="0"/>
          </reference>
          <reference field="1" count="1" selected="0">
            <x v="0"/>
          </reference>
        </references>
      </pivotArea>
    </chartFormat>
    <chartFormat chart="2" format="13">
      <pivotArea type="data" outline="0" fieldPosition="0">
        <references count="2">
          <reference field="4294967294" count="1" selected="0">
            <x v="0"/>
          </reference>
          <reference field="1" count="1" selected="0">
            <x v="6"/>
          </reference>
        </references>
      </pivotArea>
    </chartFormat>
    <chartFormat chart="2" format="14">
      <pivotArea type="data" outline="0" fieldPosition="0">
        <references count="2">
          <reference field="4294967294" count="1" selected="0">
            <x v="0"/>
          </reference>
          <reference field="1" count="1" selected="0">
            <x v="5"/>
          </reference>
        </references>
      </pivotArea>
    </chartFormat>
    <chartFormat chart="2" format="15">
      <pivotArea type="data" outline="0" fieldPosition="0">
        <references count="2">
          <reference field="4294967294" count="1" selected="0">
            <x v="0"/>
          </reference>
          <reference field="1" count="1" selected="0">
            <x v="4"/>
          </reference>
        </references>
      </pivotArea>
    </chartFormat>
    <chartFormat chart="2" format="16">
      <pivotArea type="data" outline="0" fieldPosition="0">
        <references count="2">
          <reference field="4294967294" count="1" selected="0">
            <x v="0"/>
          </reference>
          <reference field="1" count="1" selected="0">
            <x v="3"/>
          </reference>
        </references>
      </pivotArea>
    </chartFormat>
    <chartFormat chart="2" format="17">
      <pivotArea type="data" outline="0" fieldPosition="0">
        <references count="2">
          <reference field="4294967294" count="1" selected="0">
            <x v="0"/>
          </reference>
          <reference field="1" count="1" selected="0">
            <x v="2"/>
          </reference>
        </references>
      </pivotArea>
    </chartFormat>
    <chartFormat chart="2" format="18">
      <pivotArea type="data" outline="0" fieldPosition="0">
        <references count="2">
          <reference field="4294967294" count="1" selected="0">
            <x v="0"/>
          </reference>
          <reference field="1" count="1" selected="0">
            <x v="1"/>
          </reference>
        </references>
      </pivotArea>
    </chartFormat>
  </chartFormats>
  <pivotTableStyleInfo name="Semi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Срез_КАТЕГОРИЯ" sourceName="КАТЕГОРИЯ">
  <pivotTables>
    <pivotTable tabId="6" name="Итоги по категориям"/>
    <pivotTable tabId="3" name="РасходыSummary"/>
  </pivotTables>
  <data>
    <tabular pivotCacheId="2">
      <items count="8">
        <i x="3" s="1"/>
        <i x="0" s="1"/>
        <i x="2" s="1"/>
        <i x="4" s="1"/>
        <i x="5" s="1"/>
        <i x="6" s="1"/>
        <i x="1" s="1"/>
        <i x="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Срез_ОПИСАНИЕ" sourceName="ОПИСАНИЕ">
  <pivotTables>
    <pivotTable tabId="3" name="РасходыSummary"/>
  </pivotTables>
  <data>
    <tabular pivotCacheId="2">
      <items count="25">
        <i x="23" s="1"/>
        <i x="2" s="1"/>
        <i x="5" s="1"/>
        <i x="19" s="1"/>
        <i x="17" s="1"/>
        <i x="16" s="1"/>
        <i x="6" s="1"/>
        <i x="0" s="1"/>
        <i x="10" s="1"/>
        <i x="9" s="1"/>
        <i x="4" s="1"/>
        <i x="3" s="1"/>
        <i x="13" s="1"/>
        <i x="20" s="1"/>
        <i x="21" s="1"/>
        <i x="11" s="1"/>
        <i x="24" s="1"/>
        <i x="8" s="1"/>
        <i x="12" s="1"/>
        <i x="14" s="1"/>
        <i x="22" s="1"/>
        <i x="15" s="1"/>
        <i x="7" s="1"/>
        <i x="18"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КАТЕГОРИЯ" cache="Срез_КАТЕГОРИЯ" caption="КАТЕГОРИЯ" columnCount="2" rowHeight="193675"/>
  <slicer name="ОПИСАНИЕ" cache="Срез_ОПИСАНИЕ" caption="ОПИСАНИЕ" columnCount="2" rowHeight="193675"/>
</slicers>
</file>

<file path=xl/tables/table1.xml><?xml version="1.0" encoding="utf-8"?>
<table xmlns="http://schemas.openxmlformats.org/spreadsheetml/2006/main" id="2" name="Расходы" displayName="Расходы" ref="G8:J550" totalsRowShown="0" headerRowDxfId="35">
  <autoFilter ref="G8:J550"/>
  <tableColumns count="4">
    <tableColumn id="3" name="ДАТА" dataDxfId="34"/>
    <tableColumn id="1" name="КАТЕГОРИЯ" dataDxfId="33"/>
    <tableColumn id="4" name="ОПИСАНИЕ" dataDxfId="32"/>
    <tableColumn id="2" name="СУММА" dataDxfId="31"/>
  </tableColumns>
  <tableStyleInfo name="Expenditures" showFirstColumn="0" showLastColumn="0" showRowStripes="1" showColumnStripes="0"/>
  <extLst>
    <ext xmlns:x14="http://schemas.microsoft.com/office/spreadsheetml/2009/9/main" uri="{504A1905-F514-4f6f-8877-14C23A59335A}">
      <x14:table altText="Расходы Table" altTextSummary="&quot;&quot;"/>
    </ext>
  </extLst>
</table>
</file>

<file path=xl/tables/table2.xml><?xml version="1.0" encoding="utf-8"?>
<table xmlns="http://schemas.openxmlformats.org/spreadsheetml/2006/main" id="3" name="ДОХОДЫ" displayName="ДОХОДЫ" ref="C8:E21" headerRowDxfId="30">
  <autoFilter ref="C8:E21"/>
  <tableColumns count="3">
    <tableColumn id="1" name="ДАТА" totalsRowLabel="Total" dataDxfId="29"/>
    <tableColumn id="3" name="ОПИСАНИЕ" dataDxfId="28"/>
    <tableColumn id="2" name="СУММА" totalsRowFunction="sum" dataDxfId="27" totalsRowDxfId="26"/>
  </tableColumns>
  <tableStyleInfo name="Income" showFirstColumn="0" showLastColumn="0" showRowStripes="1" showColumnStripes="0"/>
  <extLst>
    <ext xmlns:x14="http://schemas.microsoft.com/office/spreadsheetml/2009/9/main" uri="{504A1905-F514-4f6f-8877-14C23A59335A}">
      <x14:table altText="ДОХОДЫ Table" altTextSummary="&quot;&quot;"/>
    </ext>
  </extLst>
</table>
</file>

<file path=xl/tables/table3.xml><?xml version="1.0" encoding="utf-8"?>
<table xmlns="http://schemas.openxmlformats.org/spreadsheetml/2006/main" id="9" name="СведенияОКатегории" displayName="СведенияОКатегории" ref="C7:N150">
  <autoFilter ref="C7:N150"/>
  <tableColumns count="12">
    <tableColumn id="1" name="Дом" dataDxfId="25" totalsRowDxfId="24"/>
    <tableColumn id="2" name="Развлечения" dataDxfId="23"/>
    <tableColumn id="3" name="Еда" dataDxfId="22" totalsRowDxfId="21"/>
    <tableColumn id="4" name="Покупки" dataDxfId="20" totalsRowDxfId="19"/>
    <tableColumn id="5" name="Дети" dataDxfId="18" totalsRowDxfId="17"/>
    <tableColumn id="6" name="Инвестиционные счета" dataDxfId="16" totalsRowDxfId="15"/>
    <tableColumn id="7" name="Медобслуживание" dataDxfId="14" totalsRowDxfId="13"/>
    <tableColumn id="8" name="Другое" dataDxfId="12" totalsRowDxfId="11"/>
    <tableColumn id="9" name="Личные расходы" dataDxfId="10" totalsRowDxfId="9"/>
    <tableColumn id="10" name="Питомцы" dataDxfId="8" totalsRowDxfId="7"/>
    <tableColumn id="11" name="Налоги и юр. Расходы" dataDxfId="6" totalsRowDxfId="5"/>
    <tableColumn id="12" name="Транспорт" dataDxfId="4" totalsRowDxfId="3"/>
  </tableColumns>
  <tableStyleInfo name="Data Lists" showFirstColumn="0" showLastColumn="0" showRowStripes="1" showColumnStripes="0"/>
  <extLst>
    <ext xmlns:x14="http://schemas.microsoft.com/office/spreadsheetml/2009/9/main" uri="{504A1905-F514-4f6f-8877-14C23A59335A}">
      <x14:table altText="Data Lists Table" altTextSummary="&quot;&quot;"/>
    </ext>
  </extLst>
</table>
</file>

<file path=xl/theme/theme1.xml><?xml version="1.0" encoding="utf-8"?>
<a:theme xmlns:a="http://schemas.openxmlformats.org/drawingml/2006/main" name="Office Theme">
  <a:themeElements>
    <a:clrScheme name="Semi Monthly Budget">
      <a:dk1>
        <a:srgbClr val="000000"/>
      </a:dk1>
      <a:lt1>
        <a:srgbClr val="FFFFFF"/>
      </a:lt1>
      <a:dk2>
        <a:srgbClr val="000000"/>
      </a:dk2>
      <a:lt2>
        <a:srgbClr val="FFFFFF"/>
      </a:lt2>
      <a:accent1>
        <a:srgbClr val="FF763A"/>
      </a:accent1>
      <a:accent2>
        <a:srgbClr val="1E80B5"/>
      </a:accent2>
      <a:accent3>
        <a:srgbClr val="7BCD42"/>
      </a:accent3>
      <a:accent4>
        <a:srgbClr val="F0EA00"/>
      </a:accent4>
      <a:accent5>
        <a:srgbClr val="A3589E"/>
      </a:accent5>
      <a:accent6>
        <a:srgbClr val="E35886"/>
      </a:accent6>
      <a:hlink>
        <a:srgbClr val="1CBEC3"/>
      </a:hlink>
      <a:folHlink>
        <a:srgbClr val="A3589E"/>
      </a:folHlink>
    </a:clrScheme>
    <a:fontScheme name="Semi Monthly Budget">
      <a:majorFont>
        <a:latin typeface="Plantagenet Cherokee"/>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name="ВстроеннаяВременнаяШкала_ДАТА" sourceName="ДАТА">
  <pivotTables>
    <pivotTable tabId="6" name="Итоги по категориям"/>
    <pivotTable tabId="3" name="РасходыSummary"/>
  </pivotTables>
  <state minimalRefreshVersion="6" lastRefreshVersion="6" pivotCacheId="2" filterType="unknown">
    <bounds startDate="2012-01-01T13:57:14" endDate="2013-01-01T13:57:14"/>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ДАТА" cache="ВстроеннаяВременнаяШкала_ДАТА" caption="ДАТА" level="0" selectionLevel="0" scrollPosition="2012-01-01T00:00:00"/>
</timeline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tint="0.499984740745262"/>
    <pageSetUpPr autoPageBreaks="0" fitToPage="1"/>
  </sheetPr>
  <dimension ref="B1:P28"/>
  <sheetViews>
    <sheetView showGridLines="0" tabSelected="1" topLeftCell="B1" zoomScaleNormal="100" workbookViewId="0">
      <selection activeCell="I24" sqref="I24"/>
    </sheetView>
  </sheetViews>
  <sheetFormatPr defaultColWidth="9" defaultRowHeight="12.75"/>
  <cols>
    <col min="1" max="2" width="1.875" style="3" customWidth="1"/>
    <col min="3" max="3" width="22.25" style="3" customWidth="1"/>
    <col min="4" max="11" width="11.625" style="3" customWidth="1"/>
    <col min="12" max="12" width="12" style="3" customWidth="1"/>
    <col min="13" max="15" width="11.625" style="3" customWidth="1"/>
    <col min="16" max="16" width="9" style="3" customWidth="1"/>
    <col min="17" max="17" width="3" style="3" customWidth="1"/>
    <col min="18" max="16384" width="9" style="3"/>
  </cols>
  <sheetData>
    <row r="1" spans="2:16" ht="10.5" customHeight="1"/>
    <row r="2" spans="2:16" ht="40.5" customHeight="1">
      <c r="B2" s="50"/>
      <c r="C2" s="52" t="s">
        <v>4</v>
      </c>
      <c r="D2" s="52"/>
      <c r="E2" s="52"/>
      <c r="F2" s="52"/>
      <c r="G2" s="52"/>
      <c r="H2" s="52"/>
      <c r="I2" s="52"/>
      <c r="J2" s="52"/>
      <c r="K2" s="52"/>
      <c r="L2" s="52"/>
      <c r="M2" s="52"/>
      <c r="N2" s="52"/>
      <c r="O2" s="52"/>
      <c r="P2" s="20" t="s">
        <v>25</v>
      </c>
    </row>
    <row r="3" spans="2:16" ht="3" customHeight="1">
      <c r="C3"/>
      <c r="D3"/>
      <c r="E3"/>
      <c r="F3"/>
      <c r="G3"/>
      <c r="H3"/>
      <c r="I3"/>
      <c r="J3"/>
      <c r="K3"/>
      <c r="L3"/>
      <c r="M3"/>
      <c r="N3"/>
      <c r="O3"/>
      <c r="P3"/>
    </row>
    <row r="4" spans="2:16" ht="10.5" customHeight="1">
      <c r="B4" s="6"/>
      <c r="C4" s="6"/>
      <c r="D4" s="6"/>
      <c r="E4" s="6"/>
      <c r="F4" s="6"/>
      <c r="G4" s="6"/>
      <c r="H4" s="6"/>
      <c r="I4" s="6"/>
      <c r="J4" s="6"/>
      <c r="K4" s="6"/>
      <c r="L4" s="6"/>
      <c r="M4" s="6"/>
      <c r="N4" s="6"/>
      <c r="O4" s="6"/>
      <c r="P4" s="6"/>
    </row>
    <row r="5" spans="2:16" ht="15" customHeight="1">
      <c r="E5" s="4"/>
      <c r="F5"/>
      <c r="G5"/>
      <c r="H5"/>
      <c r="I5"/>
      <c r="J5"/>
      <c r="K5"/>
    </row>
    <row r="6" spans="2:16" ht="22.5" customHeight="1">
      <c r="C6" s="68" t="str">
        <f>CHOOSE(НомерМесяца,"Январь","Февраль","Март","Апрель","Май","Июнь","Июль","Август","Сентябрь","Октябрь","Ноябрь","Декабрь")</f>
        <v>Декабрь</v>
      </c>
      <c r="D6" s="68"/>
      <c r="E6" s="27">
        <v>12</v>
      </c>
      <c r="F6"/>
      <c r="G6"/>
      <c r="H6"/>
      <c r="I6"/>
      <c r="J6"/>
      <c r="K6" s="42">
        <v>2018</v>
      </c>
      <c r="M6" s="13"/>
    </row>
    <row r="7" spans="2:16" ht="15" customHeight="1">
      <c r="F7"/>
      <c r="G7" s="1"/>
      <c r="H7"/>
      <c r="I7"/>
      <c r="J7"/>
      <c r="K7"/>
    </row>
    <row r="8" spans="2:16" ht="15" customHeight="1">
      <c r="F8"/>
      <c r="G8"/>
      <c r="H8"/>
      <c r="I8"/>
      <c r="J8"/>
      <c r="K8"/>
    </row>
    <row r="9" spans="2:16" s="7" customFormat="1" ht="30" customHeight="1">
      <c r="C9" s="16" t="s">
        <v>5</v>
      </c>
      <c r="D9" s="8" t="s">
        <v>1</v>
      </c>
      <c r="E9" s="8"/>
      <c r="F9" s="8"/>
      <c r="G9" s="8"/>
      <c r="H9" s="8"/>
      <c r="J9" s="67" t="s">
        <v>8</v>
      </c>
      <c r="K9" s="67"/>
      <c r="L9" s="8" t="s">
        <v>0</v>
      </c>
      <c r="M9" s="8"/>
      <c r="N9" s="8"/>
      <c r="O9" s="8"/>
      <c r="P9" s="8"/>
    </row>
    <row r="10" spans="2:16" s="7" customFormat="1" ht="30" customHeight="1">
      <c r="C10" s="17" t="s">
        <v>6</v>
      </c>
      <c r="D10" s="8" t="s">
        <v>2</v>
      </c>
      <c r="E10" s="53">
        <f>SUMIF(Расходы[ДАТА],"&lt;="&amp;ДатаОкончанияМесяца,Расходы[СУММА])-SUMIF(Расходы[ДАТА],"&lt;"&amp;ДатаНачалаМесяца,Расходы[СУММА])</f>
        <v>380</v>
      </c>
      <c r="F10" s="8"/>
      <c r="G10" s="8"/>
      <c r="H10" s="8"/>
      <c r="J10" s="66" t="s">
        <v>6</v>
      </c>
      <c r="K10" s="66"/>
      <c r="L10" s="8" t="s">
        <v>2</v>
      </c>
      <c r="M10" s="53">
        <f t="array" ref="M10">SUM(IF(YEAR(Расходы[ДАТА])=K6,Расходы[СУММА]))</f>
        <v>4880</v>
      </c>
      <c r="N10" s="8"/>
      <c r="O10" s="8"/>
      <c r="P10" s="8"/>
    </row>
    <row r="11" spans="2:16" s="7" customFormat="1" ht="30" customHeight="1">
      <c r="C11" s="17" t="s">
        <v>7</v>
      </c>
      <c r="D11" s="8" t="s">
        <v>3</v>
      </c>
      <c r="E11" s="53">
        <f>SUMIF(ДОХОДЫ[ДАТА],"&lt;="&amp;ДатаОкончанияМесяца,ДОХОДЫ[СУММА])-SUMIF(ДОХОДЫ[ДАТА],"&lt;"&amp;ДатаНачалаМесяца,ДОХОДЫ[СУММА])</f>
        <v>34500</v>
      </c>
      <c r="F11" s="8"/>
      <c r="G11" s="8"/>
      <c r="H11" s="8"/>
      <c r="J11" s="66" t="s">
        <v>7</v>
      </c>
      <c r="K11" s="66"/>
      <c r="L11" s="8" t="s">
        <v>3</v>
      </c>
      <c r="M11" s="53">
        <f>SUM(IF(YEAR(ДОХОДЫ[ДАТА])=K6,ДОХОДЫ[СУММА]))</f>
        <v>59500</v>
      </c>
      <c r="N11" s="8"/>
      <c r="O11" s="8"/>
      <c r="P11" s="8"/>
    </row>
    <row r="12" spans="2:16" ht="30" customHeight="1"/>
    <row r="14" spans="2:16" ht="6" customHeight="1">
      <c r="C14" s="6"/>
      <c r="D14" s="6"/>
      <c r="E14" s="6"/>
      <c r="F14" s="6"/>
      <c r="G14" s="6"/>
      <c r="H14" s="6"/>
      <c r="I14" s="6"/>
      <c r="J14" s="6"/>
      <c r="K14" s="6"/>
      <c r="L14" s="6"/>
      <c r="M14" s="6"/>
      <c r="N14" s="6"/>
      <c r="O14" s="6"/>
      <c r="P14" s="6"/>
    </row>
    <row r="15" spans="2:16" ht="13.5" customHeight="1"/>
    <row r="16" spans="2:16" ht="13.5" customHeight="1"/>
    <row r="17" spans="3:16" ht="34.5" customHeight="1" thickBot="1">
      <c r="C17" s="37"/>
      <c r="D17" s="38" t="s">
        <v>9</v>
      </c>
      <c r="E17" s="39" t="s">
        <v>10</v>
      </c>
      <c r="F17" s="39" t="s">
        <v>11</v>
      </c>
      <c r="G17" s="39" t="s">
        <v>12</v>
      </c>
      <c r="H17" s="39" t="s">
        <v>13</v>
      </c>
      <c r="I17" s="39" t="s">
        <v>18</v>
      </c>
      <c r="J17" s="39" t="s">
        <v>19</v>
      </c>
      <c r="K17" s="39" t="s">
        <v>20</v>
      </c>
      <c r="L17" s="39" t="s">
        <v>21</v>
      </c>
      <c r="M17" s="39" t="s">
        <v>22</v>
      </c>
      <c r="N17" s="39" t="s">
        <v>23</v>
      </c>
      <c r="O17" s="40" t="s">
        <v>24</v>
      </c>
    </row>
    <row r="18" spans="3:16" ht="20.25" customHeight="1" thickBot="1">
      <c r="C18" s="41" t="s">
        <v>14</v>
      </c>
      <c r="D18" s="69">
        <f>SUMIFS(ДОХОДЫ[СУММА],ДОХОДЫ[ДАТА],"&lt;="&amp;ДатаСередины,ДОХОДЫ[ДАТА],"&gt;="&amp;ДатаНачала)</f>
        <v>0</v>
      </c>
      <c r="E18" s="69">
        <f>SUMIFS(ДОХОДЫ[СУММА],ДОХОДЫ[ДАТА],"&lt;="&amp;ДатаСередины,ДОХОДЫ[ДАТА],"&gt;="&amp;ДатаНачала)</f>
        <v>0</v>
      </c>
      <c r="F18" s="69">
        <f>SUMIFS(ДОХОДЫ[СУММА],ДОХОДЫ[ДАТА],"&lt;="&amp;ДатаСередины,ДОХОДЫ[ДАТА],"&gt;="&amp;ДатаНачала)</f>
        <v>0</v>
      </c>
      <c r="G18" s="69">
        <f>SUMIFS(ДОХОДЫ[СУММА],ДОХОДЫ[ДАТА],"&lt;="&amp;ДатаСередины,ДОХОДЫ[ДАТА],"&gt;="&amp;ДатаНачала)</f>
        <v>0</v>
      </c>
      <c r="H18" s="69">
        <f>SUMIFS(ДОХОДЫ[СУММА],ДОХОДЫ[ДАТА],"&lt;="&amp;ДатаСередины,ДОХОДЫ[ДАТА],"&gt;="&amp;ДатаНачала)</f>
        <v>0</v>
      </c>
      <c r="I18" s="69">
        <f>SUMIFS(ДОХОДЫ[СУММА],ДОХОДЫ[ДАТА],"&lt;="&amp;ДатаСередины,ДОХОДЫ[ДАТА],"&gt;="&amp;ДатаНачала)</f>
        <v>0</v>
      </c>
      <c r="J18" s="69">
        <f>SUMIFS(ДОХОДЫ[СУММА],ДОХОДЫ[ДАТА],"&lt;="&amp;ДатаСередины,ДОХОДЫ[ДАТА],"&gt;="&amp;ДатаНачала)</f>
        <v>0</v>
      </c>
      <c r="K18" s="69">
        <f>SUMIFS(ДОХОДЫ[СУММА],ДОХОДЫ[ДАТА],"&lt;="&amp;ДатаСередины,ДОХОДЫ[ДАТА],"&gt;="&amp;ДатаНачала)</f>
        <v>0</v>
      </c>
      <c r="L18" s="69">
        <f>SUMIFS(ДОХОДЫ[СУММА],ДОХОДЫ[ДАТА],"&lt;="&amp;ДатаСередины,ДОХОДЫ[ДАТА],"&gt;="&amp;ДатаНачала)</f>
        <v>15000</v>
      </c>
      <c r="M18" s="69">
        <f>SUMIFS(ДОХОДЫ[СУММА],ДОХОДЫ[ДАТА],"&lt;="&amp;ДатаСередины,ДОХОДЫ[ДАТА],"&gt;="&amp;ДатаНачала)</f>
        <v>0</v>
      </c>
      <c r="N18" s="69">
        <f>SUMIFS(ДОХОДЫ[СУММА],ДОХОДЫ[ДАТА],"&lt;="&amp;ДатаСередины,ДОХОДЫ[ДАТА],"&gt;="&amp;ДатаНачала)</f>
        <v>0</v>
      </c>
      <c r="O18" s="69">
        <f>SUMIFS(ДОХОДЫ[СУММА],ДОХОДЫ[ДАТА],"&lt;="&amp;ДатаСередины,ДОХОДЫ[ДАТА],"&gt;="&amp;ДатаНачала)</f>
        <v>34500</v>
      </c>
      <c r="P18" s="9"/>
    </row>
    <row r="19" spans="3:16" ht="20.25" customHeight="1">
      <c r="C19" s="30" t="s">
        <v>15</v>
      </c>
      <c r="D19" s="70">
        <f>SUMIFS(ДОХОДЫ[СУММА],ДОХОДЫ[ДАТА],"&lt;="&amp;ДатаОкончания,ДОХОДЫ[ДАТА],"&gt;="&amp;ДатаСередины+1)</f>
        <v>0</v>
      </c>
      <c r="E19" s="70">
        <f>SUMIFS(ДОХОДЫ[СУММА],ДОХОДЫ[ДАТА],"&lt;="&amp;ДатаОкончания,ДОХОДЫ[ДАТА],"&gt;="&amp;ДатаСередины+1)</f>
        <v>0</v>
      </c>
      <c r="F19" s="70">
        <f>SUMIFS(ДОХОДЫ[СУММА],ДОХОДЫ[ДАТА],"&lt;="&amp;ДатаОкончания,ДОХОДЫ[ДАТА],"&gt;="&amp;ДатаСередины+1)</f>
        <v>0</v>
      </c>
      <c r="G19" s="70">
        <f>SUMIFS(ДОХОДЫ[СУММА],ДОХОДЫ[ДАТА],"&lt;="&amp;ДатаОкончания,ДОХОДЫ[ДАТА],"&gt;="&amp;ДатаСередины+1)</f>
        <v>0</v>
      </c>
      <c r="H19" s="70">
        <f>SUMIFS(ДОХОДЫ[СУММА],ДОХОДЫ[ДАТА],"&lt;="&amp;ДатаОкончания,ДОХОДЫ[ДАТА],"&gt;="&amp;ДатаСередины+1)</f>
        <v>0</v>
      </c>
      <c r="I19" s="70">
        <f>SUMIFS(ДОХОДЫ[СУММА],ДОХОДЫ[ДАТА],"&lt;="&amp;ДатаОкончания,ДОХОДЫ[ДАТА],"&gt;="&amp;ДатаСередины+1)</f>
        <v>0</v>
      </c>
      <c r="J19" s="70">
        <f>SUMIFS(ДОХОДЫ[СУММА],ДОХОДЫ[ДАТА],"&lt;="&amp;ДатаОкончания,ДОХОДЫ[ДАТА],"&gt;="&amp;ДатаСередины+1)</f>
        <v>0</v>
      </c>
      <c r="K19" s="70">
        <f>SUMIFS(ДОХОДЫ[СУММА],ДОХОДЫ[ДАТА],"&lt;="&amp;ДатаОкончания,ДОХОДЫ[ДАТА],"&gt;="&amp;ДатаСередины+1)</f>
        <v>0</v>
      </c>
      <c r="L19" s="70">
        <f>SUMIFS(ДОХОДЫ[СУММА],ДОХОДЫ[ДАТА],"&lt;="&amp;ДатаОкончания,ДОХОДЫ[ДАТА],"&gt;="&amp;ДатаСередины+1)</f>
        <v>0</v>
      </c>
      <c r="M19" s="70">
        <f>SUMIFS(ДОХОДЫ[СУММА],ДОХОДЫ[ДАТА],"&lt;="&amp;ДатаОкончания,ДОХОДЫ[ДАТА],"&gt;="&amp;ДатаСередины+1)</f>
        <v>10000</v>
      </c>
      <c r="N19" s="70">
        <f>SUMIFS(ДОХОДЫ[СУММА],ДОХОДЫ[ДАТА],"&lt;="&amp;ДатаОкончания,ДОХОДЫ[ДАТА],"&gt;="&amp;ДатаСередины+1)</f>
        <v>0</v>
      </c>
      <c r="O19" s="70">
        <f>SUMIFS(ДОХОДЫ[СУММА],ДОХОДЫ[ДАТА],"&lt;="&amp;ДатаОкончания,ДОХОДЫ[ДАТА],"&gt;="&amp;ДатаСередины+1)</f>
        <v>0</v>
      </c>
      <c r="P19" s="9"/>
    </row>
    <row r="20" spans="3:16" ht="20.25" customHeight="1" thickBot="1">
      <c r="C20" s="28" t="s">
        <v>16</v>
      </c>
      <c r="D20" s="71">
        <f>SUMIFS(Расходы[СУММА],Расходы[ДАТА],"&lt;="&amp;ДатаСередины,Расходы[ДАТА],"&gt;="&amp;ДатаНачала)</f>
        <v>0</v>
      </c>
      <c r="E20" s="71">
        <f>SUMIFS(Расходы[СУММА],Расходы[ДАТА],"&lt;="&amp;ДатаСередины,Расходы[ДАТА],"&gt;="&amp;ДатаНачала)</f>
        <v>0</v>
      </c>
      <c r="F20" s="71">
        <f>SUMIFS(Расходы[СУММА],Расходы[ДАТА],"&lt;="&amp;ДатаСередины,Расходы[ДАТА],"&gt;="&amp;ДатаНачала)</f>
        <v>0</v>
      </c>
      <c r="G20" s="71">
        <f>SUMIFS(Расходы[СУММА],Расходы[ДАТА],"&lt;="&amp;ДатаСередины,Расходы[ДАТА],"&gt;="&amp;ДатаНачала)</f>
        <v>0</v>
      </c>
      <c r="H20" s="71">
        <f>SUMIFS(Расходы[СУММА],Расходы[ДАТА],"&lt;="&amp;ДатаСередины,Расходы[ДАТА],"&gt;="&amp;ДатаНачала)</f>
        <v>0</v>
      </c>
      <c r="I20" s="71">
        <f>SUMIFS(Расходы[СУММА],Расходы[ДАТА],"&lt;="&amp;ДатаСередины,Расходы[ДАТА],"&gt;="&amp;ДатаНачала)</f>
        <v>0</v>
      </c>
      <c r="J20" s="71">
        <f>SUMIFS(Расходы[СУММА],Расходы[ДАТА],"&lt;="&amp;ДатаСередины,Расходы[ДАТА],"&gt;="&amp;ДатаНачала)</f>
        <v>0</v>
      </c>
      <c r="K20" s="71">
        <f>SUMIFS(Расходы[СУММА],Расходы[ДАТА],"&lt;="&amp;ДатаСередины,Расходы[ДАТА],"&gt;="&amp;ДатаНачала)</f>
        <v>0</v>
      </c>
      <c r="L20" s="71">
        <f>SUMIFS(Расходы[СУММА],Расходы[ДАТА],"&lt;="&amp;ДатаСередины,Расходы[ДАТА],"&gt;="&amp;ДатаНачала)</f>
        <v>3000</v>
      </c>
      <c r="M20" s="71">
        <f>SUMIFS(Расходы[СУММА],Расходы[ДАТА],"&lt;="&amp;ДатаСередины,Расходы[ДАТА],"&gt;="&amp;ДатаНачала)</f>
        <v>0</v>
      </c>
      <c r="N20" s="71">
        <f>SUMIFS(Расходы[СУММА],Расходы[ДАТА],"&lt;="&amp;ДатаСередины,Расходы[ДАТА],"&gt;="&amp;ДатаНачала)</f>
        <v>500</v>
      </c>
      <c r="O20" s="71">
        <f>SUMIFS(Расходы[СУММА],Расходы[ДАТА],"&lt;="&amp;ДатаСередины,Расходы[ДАТА],"&gt;="&amp;ДатаНачала)</f>
        <v>380</v>
      </c>
      <c r="P20" s="5"/>
    </row>
    <row r="21" spans="3:16" ht="20.25" customHeight="1">
      <c r="C21" s="29" t="s">
        <v>17</v>
      </c>
      <c r="D21" s="72">
        <f>SUMIFS(Расходы[СУММА],Расходы[ДАТА],"&lt;="&amp;ДатаОкончания,Расходы[ДАТА],"&gt;="&amp;ДатаСередины+1)</f>
        <v>0</v>
      </c>
      <c r="E21" s="72">
        <f>SUMIFS(Расходы[СУММА],Расходы[ДАТА],"&lt;="&amp;ДатаОкончания,Расходы[ДАТА],"&gt;="&amp;ДатаСередины+1)</f>
        <v>0</v>
      </c>
      <c r="F21" s="72">
        <f>SUMIFS(Расходы[СУММА],Расходы[ДАТА],"&lt;="&amp;ДатаОкончания,Расходы[ДАТА],"&gt;="&amp;ДатаСередины+1)</f>
        <v>0</v>
      </c>
      <c r="G21" s="72">
        <f>SUMIFS(Расходы[СУММА],Расходы[ДАТА],"&lt;="&amp;ДатаОкончания,Расходы[ДАТА],"&gt;="&amp;ДатаСередины+1)</f>
        <v>0</v>
      </c>
      <c r="H21" s="72">
        <f>SUMIFS(Расходы[СУММА],Расходы[ДАТА],"&lt;="&amp;ДатаОкончания,Расходы[ДАТА],"&gt;="&amp;ДатаСередины+1)</f>
        <v>0</v>
      </c>
      <c r="I21" s="72">
        <f>SUMIFS(Расходы[СУММА],Расходы[ДАТА],"&lt;="&amp;ДатаОкончания,Расходы[ДАТА],"&gt;="&amp;ДатаСередины+1)</f>
        <v>0</v>
      </c>
      <c r="J21" s="72">
        <f>SUMIFS(Расходы[СУММА],Расходы[ДАТА],"&lt;="&amp;ДатаОкончания,Расходы[ДАТА],"&gt;="&amp;ДатаСередины+1)</f>
        <v>0</v>
      </c>
      <c r="K21" s="72">
        <f>SUMIFS(Расходы[СУММА],Расходы[ДАТА],"&lt;="&amp;ДатаОкончания,Расходы[ДАТА],"&gt;="&amp;ДатаСередины+1)</f>
        <v>0</v>
      </c>
      <c r="L21" s="72">
        <f>SUMIFS(Расходы[СУММА],Расходы[ДАТА],"&lt;="&amp;ДатаОкончания,Расходы[ДАТА],"&gt;="&amp;ДатаСередины+1)</f>
        <v>1000</v>
      </c>
      <c r="M21" s="72">
        <f>SUMIFS(Расходы[СУММА],Расходы[ДАТА],"&lt;="&amp;ДатаОкончания,Расходы[ДАТА],"&gt;="&amp;ДатаСередины+1)</f>
        <v>0</v>
      </c>
      <c r="N21" s="72">
        <f>SUMIFS(Расходы[СУММА],Расходы[ДАТА],"&lt;="&amp;ДатаОкончания,Расходы[ДАТА],"&gt;="&amp;ДатаСередины+1)</f>
        <v>0</v>
      </c>
      <c r="O21" s="72">
        <f>SUMIFS(Расходы[СУММА],Расходы[ДАТА],"&lt;="&amp;ДатаОкончания,Расходы[ДАТА],"&gt;="&amp;ДатаСередины+1)</f>
        <v>0</v>
      </c>
      <c r="P21" s="5"/>
    </row>
    <row r="24" spans="3:16">
      <c r="N24" s="73"/>
    </row>
    <row r="25" spans="3:16">
      <c r="N25" s="73"/>
    </row>
    <row r="26" spans="3:16">
      <c r="N26" s="73"/>
    </row>
    <row r="27" spans="3:16">
      <c r="N27" s="73"/>
    </row>
    <row r="28" spans="3:16">
      <c r="N28" s="73"/>
    </row>
  </sheetData>
  <mergeCells count="4">
    <mergeCell ref="J11:K11"/>
    <mergeCell ref="J10:K10"/>
    <mergeCell ref="J9:K9"/>
    <mergeCell ref="C6:D6"/>
  </mergeCells>
  <printOptions horizontalCentered="1"/>
  <pageMargins left="0.25" right="0.25" top="0.75" bottom="0.75" header="0.3" footer="0.3"/>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Кнопки перелистывания 7">
              <controlPr defaultSize="0" autoPict="0" altText="Spinner control for Month">
                <anchor moveWithCells="1" sizeWithCells="1">
                  <from>
                    <xdr:col>4</xdr:col>
                    <xdr:colOff>85725</xdr:colOff>
                    <xdr:row>5</xdr:row>
                    <xdr:rowOff>9525</xdr:rowOff>
                  </from>
                  <to>
                    <xdr:col>4</xdr:col>
                    <xdr:colOff>219075</xdr:colOff>
                    <xdr:row>6</xdr:row>
                    <xdr:rowOff>9525</xdr:rowOff>
                  </to>
                </anchor>
              </controlPr>
            </control>
          </mc:Choice>
        </mc:AlternateContent>
        <mc:AlternateContent xmlns:mc="http://schemas.openxmlformats.org/markup-compatibility/2006">
          <mc:Choice Requires="x14">
            <control shapeId="1033" r:id="rId5" name="Кнопки перелистывания 9">
              <controlPr defaultSize="0" autoPict="0" altText="Spinner control for Year">
                <anchor moveWithCells="1" sizeWithCells="1">
                  <from>
                    <xdr:col>11</xdr:col>
                    <xdr:colOff>295275</xdr:colOff>
                    <xdr:row>5</xdr:row>
                    <xdr:rowOff>9525</xdr:rowOff>
                  </from>
                  <to>
                    <xdr:col>11</xdr:col>
                    <xdr:colOff>428625</xdr:colOff>
                    <xdr:row>6</xdr:row>
                    <xdr:rowOff>0</xdr:rowOff>
                  </to>
                </anchor>
              </controlPr>
            </control>
          </mc:Choice>
        </mc:AlternateContent>
      </controls>
    </mc:Choice>
  </mc:AlternateContent>
  <extLst>
    <ext xmlns:x14="http://schemas.microsoft.com/office/spreadsheetml/2009/9/main" uri="{05C60535-1F16-4fd2-B633-F4F36F0B64E0}">
      <x14:sparklineGroups xmlns:xm="http://schemas.microsoft.com/office/excel/2006/main">
        <x14:sparklineGroup lineWeight="1.5" displayEmptyCellsAs="gap" markers="1" high="1" low="1" negative="1">
          <x14:colorSeries theme="5"/>
          <x14:colorNegative theme="6"/>
          <x14:colorAxis rgb="FF000000"/>
          <x14:colorMarkers theme="5"/>
          <x14:colorFirst theme="5"/>
          <x14:colorLast theme="5"/>
          <x14:colorHigh theme="5"/>
          <x14:colorLow theme="5"/>
          <x14:sparklines>
            <x14:sparkline>
              <xm:f>'Информационная панель'!D18:N18</xm:f>
              <xm:sqref>P18</xm:sqref>
            </x14:sparkline>
            <x14:sparkline>
              <xm:f>'Информационная панель'!D19:N19</xm:f>
              <xm:sqref>P19</xm:sqref>
            </x14:sparkline>
          </x14:sparklines>
        </x14:sparklineGroup>
        <x14:sparklineGroup lineWeight="1.5" displayEmptyCellsAs="gap" markers="1" high="1" low="1" negative="1">
          <x14:colorSeries theme="4"/>
          <x14:colorNegative theme="5"/>
          <x14:colorAxis rgb="FF000000"/>
          <x14:colorMarkers theme="4"/>
          <x14:colorFirst theme="4"/>
          <x14:colorLast theme="4"/>
          <x14:colorHigh theme="4"/>
          <x14:colorLow theme="4"/>
          <x14:sparklines>
            <x14:sparkline>
              <xm:f>'Информационная панель'!D20:O20</xm:f>
              <xm:sqref>P20</xm:sqref>
            </x14:sparkline>
            <x14:sparkline>
              <xm:f>'Информационная панель'!D21:O21</xm:f>
              <xm:sqref>P21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autoPageBreaks="0" fitToPage="1"/>
  </sheetPr>
  <dimension ref="B1:J550"/>
  <sheetViews>
    <sheetView showGridLines="0" topLeftCell="B6" zoomScaleNormal="100" workbookViewId="0">
      <selection activeCell="C12" sqref="C12"/>
    </sheetView>
  </sheetViews>
  <sheetFormatPr defaultColWidth="9" defaultRowHeight="20.25" customHeight="1"/>
  <cols>
    <col min="1" max="2" width="1.875" customWidth="1"/>
    <col min="3" max="3" width="15.25" customWidth="1"/>
    <col min="4" max="4" width="32.875" customWidth="1"/>
    <col min="5" max="5" width="14.5" style="1" customWidth="1"/>
    <col min="6" max="6" width="1.375" customWidth="1"/>
    <col min="7" max="7" width="15.25" customWidth="1"/>
    <col min="8" max="8" width="24.375" customWidth="1"/>
    <col min="9" max="9" width="28.25" style="1" customWidth="1"/>
    <col min="10" max="10" width="13.5" style="2" customWidth="1"/>
  </cols>
  <sheetData>
    <row r="1" spans="2:10" s="3" customFormat="1" ht="10.5" customHeight="1"/>
    <row r="2" spans="2:10" s="3" customFormat="1" ht="40.5" customHeight="1">
      <c r="B2" s="50"/>
      <c r="C2" s="48" t="s">
        <v>4</v>
      </c>
      <c r="D2" s="51"/>
      <c r="E2" s="51"/>
      <c r="F2" s="51"/>
      <c r="G2" s="51"/>
      <c r="H2" s="51"/>
      <c r="I2" s="19"/>
      <c r="J2" s="20" t="s">
        <v>63</v>
      </c>
    </row>
    <row r="3" spans="2:10" s="3" customFormat="1" ht="3" customHeight="1">
      <c r="C3"/>
      <c r="D3"/>
      <c r="E3"/>
      <c r="F3"/>
      <c r="G3"/>
      <c r="H3"/>
      <c r="I3"/>
      <c r="J3"/>
    </row>
    <row r="4" spans="2:10" s="3" customFormat="1" ht="10.5" customHeight="1">
      <c r="B4" s="6"/>
      <c r="C4" s="6"/>
      <c r="D4" s="6"/>
      <c r="E4" s="6"/>
      <c r="F4" s="6"/>
      <c r="G4" s="6"/>
      <c r="H4" s="6"/>
      <c r="I4" s="6"/>
      <c r="J4" s="6"/>
    </row>
    <row r="6" spans="2:10" ht="20.25" customHeight="1">
      <c r="C6" s="47" t="s">
        <v>6</v>
      </c>
      <c r="D6" s="10"/>
      <c r="E6" s="10"/>
      <c r="G6" s="47" t="s">
        <v>7</v>
      </c>
      <c r="H6" s="10"/>
      <c r="I6" s="10"/>
      <c r="J6" s="10"/>
    </row>
    <row r="7" spans="2:10" ht="10.5" customHeight="1">
      <c r="D7" s="1"/>
      <c r="E7" s="2"/>
    </row>
    <row r="8" spans="2:10" s="14" customFormat="1" ht="20.25" customHeight="1" thickBot="1">
      <c r="C8" s="31" t="s">
        <v>26</v>
      </c>
      <c r="D8" s="31" t="s">
        <v>27</v>
      </c>
      <c r="E8" s="31" t="s">
        <v>28</v>
      </c>
      <c r="G8" s="34" t="s">
        <v>26</v>
      </c>
      <c r="H8" s="32" t="s">
        <v>30</v>
      </c>
      <c r="I8" s="32" t="s">
        <v>27</v>
      </c>
      <c r="J8" s="49" t="s">
        <v>28</v>
      </c>
    </row>
    <row r="9" spans="2:10" ht="20.25" customHeight="1" thickBot="1">
      <c r="C9" s="33">
        <v>43435</v>
      </c>
      <c r="D9" s="43" t="s">
        <v>29</v>
      </c>
      <c r="E9" s="56">
        <v>30000</v>
      </c>
      <c r="G9" s="33">
        <v>43445</v>
      </c>
      <c r="H9" s="32" t="s">
        <v>92</v>
      </c>
      <c r="I9" s="32" t="s">
        <v>112</v>
      </c>
      <c r="J9" s="55">
        <v>250</v>
      </c>
    </row>
    <row r="10" spans="2:10" ht="20.25" customHeight="1" thickBot="1">
      <c r="C10" s="33">
        <v>43435</v>
      </c>
      <c r="D10" s="44" t="s">
        <v>106</v>
      </c>
      <c r="E10" s="56">
        <v>4500</v>
      </c>
      <c r="G10" s="33">
        <v>43446</v>
      </c>
      <c r="H10" s="32" t="s">
        <v>92</v>
      </c>
      <c r="I10" s="32" t="s">
        <v>112</v>
      </c>
      <c r="J10" s="55">
        <v>130</v>
      </c>
    </row>
    <row r="11" spans="2:10" ht="20.25" customHeight="1" thickBot="1">
      <c r="C11" s="33">
        <v>43394</v>
      </c>
      <c r="D11" s="43" t="s">
        <v>117</v>
      </c>
      <c r="E11" s="56">
        <v>10000</v>
      </c>
      <c r="G11" s="33">
        <v>43405</v>
      </c>
      <c r="H11" s="32" t="s">
        <v>31</v>
      </c>
      <c r="I11" s="32" t="s">
        <v>49</v>
      </c>
      <c r="J11" s="55">
        <v>500</v>
      </c>
    </row>
    <row r="12" spans="2:10" ht="20.25" customHeight="1" thickBot="1">
      <c r="C12" s="33">
        <v>43344</v>
      </c>
      <c r="D12" s="44" t="s">
        <v>29</v>
      </c>
      <c r="E12" s="56">
        <v>15000</v>
      </c>
      <c r="G12" s="33">
        <v>43344</v>
      </c>
      <c r="H12" s="32" t="s">
        <v>33</v>
      </c>
      <c r="I12" s="32" t="s">
        <v>56</v>
      </c>
      <c r="J12" s="55">
        <v>3000</v>
      </c>
    </row>
    <row r="13" spans="2:10" ht="20.25" customHeight="1" thickBot="1">
      <c r="C13" s="33"/>
      <c r="D13" s="43"/>
      <c r="E13" s="56"/>
      <c r="G13" s="33">
        <v>43368</v>
      </c>
      <c r="H13" s="32" t="s">
        <v>86</v>
      </c>
      <c r="I13" s="32" t="s">
        <v>88</v>
      </c>
      <c r="J13" s="55">
        <v>1000</v>
      </c>
    </row>
    <row r="14" spans="2:10" ht="20.25" customHeight="1" thickBot="1">
      <c r="C14" s="33"/>
      <c r="D14" s="44"/>
      <c r="E14" s="56"/>
      <c r="G14" s="33"/>
      <c r="H14" s="32"/>
      <c r="I14" s="32"/>
      <c r="J14" s="55"/>
    </row>
    <row r="15" spans="2:10" ht="20.25" customHeight="1" thickBot="1">
      <c r="C15" s="33"/>
      <c r="D15" s="43"/>
      <c r="E15" s="56"/>
      <c r="G15" s="33"/>
      <c r="H15" s="32"/>
      <c r="I15" s="32"/>
      <c r="J15" s="55"/>
    </row>
    <row r="16" spans="2:10" ht="20.25" customHeight="1" thickBot="1">
      <c r="C16" s="33"/>
      <c r="D16" s="44"/>
      <c r="E16" s="56"/>
      <c r="G16" s="33"/>
      <c r="H16" s="32"/>
      <c r="I16" s="32"/>
      <c r="J16" s="55"/>
    </row>
    <row r="17" spans="3:10" ht="20.25" customHeight="1" thickBot="1">
      <c r="C17" s="33"/>
      <c r="D17" s="43"/>
      <c r="E17" s="56"/>
      <c r="G17" s="33"/>
      <c r="H17" s="32"/>
      <c r="I17" s="32"/>
      <c r="J17" s="55"/>
    </row>
    <row r="18" spans="3:10" ht="20.25" customHeight="1" thickBot="1">
      <c r="C18" s="57"/>
      <c r="D18" s="61"/>
      <c r="E18" s="62"/>
      <c r="G18" s="33"/>
      <c r="H18" s="32"/>
      <c r="I18" s="32"/>
      <c r="J18" s="55"/>
    </row>
    <row r="19" spans="3:10" ht="20.25" customHeight="1" thickBot="1">
      <c r="C19" s="57"/>
      <c r="D19" s="61"/>
      <c r="E19" s="62"/>
      <c r="G19" s="33"/>
      <c r="H19" s="32"/>
      <c r="I19" s="32"/>
      <c r="J19" s="55"/>
    </row>
    <row r="20" spans="3:10" ht="20.25" customHeight="1" thickBot="1">
      <c r="C20" s="57"/>
      <c r="D20" s="61"/>
      <c r="E20" s="62"/>
      <c r="G20" s="33"/>
      <c r="H20" s="32"/>
      <c r="I20" s="32"/>
      <c r="J20" s="55"/>
    </row>
    <row r="21" spans="3:10" ht="20.25" customHeight="1">
      <c r="C21" s="63"/>
      <c r="D21" s="64"/>
      <c r="E21" s="65"/>
      <c r="G21" s="33"/>
      <c r="H21" s="32"/>
      <c r="I21" s="32"/>
      <c r="J21" s="55"/>
    </row>
    <row r="22" spans="3:10" ht="20.25" customHeight="1">
      <c r="E22"/>
      <c r="G22" s="33"/>
      <c r="H22" s="32"/>
      <c r="I22" s="32"/>
      <c r="J22" s="55"/>
    </row>
    <row r="23" spans="3:10" ht="20.25" customHeight="1">
      <c r="E23"/>
      <c r="G23" s="33"/>
      <c r="H23" s="32"/>
      <c r="I23" s="32"/>
      <c r="J23" s="55"/>
    </row>
    <row r="24" spans="3:10" ht="20.25" customHeight="1">
      <c r="E24"/>
      <c r="G24" s="33"/>
      <c r="H24" s="32"/>
      <c r="I24" s="32"/>
      <c r="J24" s="55"/>
    </row>
    <row r="25" spans="3:10" ht="20.25" customHeight="1">
      <c r="E25"/>
      <c r="G25" s="33"/>
      <c r="H25" s="32"/>
      <c r="I25" s="32"/>
      <c r="J25" s="55"/>
    </row>
    <row r="26" spans="3:10" ht="20.25" customHeight="1">
      <c r="E26"/>
      <c r="G26" s="33"/>
      <c r="H26" s="32"/>
      <c r="I26" s="32"/>
      <c r="J26" s="55"/>
    </row>
    <row r="27" spans="3:10" ht="20.25" customHeight="1">
      <c r="E27"/>
      <c r="G27" s="33"/>
      <c r="H27" s="32"/>
      <c r="I27" s="32"/>
      <c r="J27" s="55"/>
    </row>
    <row r="28" spans="3:10" ht="20.25" customHeight="1">
      <c r="G28" s="33"/>
      <c r="H28" s="32"/>
      <c r="I28" s="32"/>
      <c r="J28" s="55"/>
    </row>
    <row r="29" spans="3:10" ht="20.25" customHeight="1">
      <c r="G29" s="33"/>
      <c r="H29" s="32"/>
      <c r="I29" s="32"/>
      <c r="J29" s="55"/>
    </row>
    <row r="30" spans="3:10" ht="20.25" customHeight="1">
      <c r="G30" s="33"/>
      <c r="H30" s="32"/>
      <c r="I30" s="32"/>
      <c r="J30" s="55"/>
    </row>
    <row r="31" spans="3:10" ht="20.25" customHeight="1">
      <c r="G31" s="33"/>
      <c r="H31" s="32"/>
      <c r="I31" s="32"/>
      <c r="J31" s="55"/>
    </row>
    <row r="32" spans="3:10" ht="20.25" customHeight="1">
      <c r="G32" s="33"/>
      <c r="H32" s="32"/>
      <c r="I32" s="32"/>
      <c r="J32" s="55"/>
    </row>
    <row r="33" spans="7:10" ht="20.25" customHeight="1">
      <c r="G33" s="33"/>
      <c r="H33" s="32"/>
      <c r="I33" s="32"/>
      <c r="J33" s="55"/>
    </row>
    <row r="34" spans="7:10" ht="20.25" customHeight="1">
      <c r="G34" s="33"/>
      <c r="H34" s="32"/>
      <c r="I34" s="32"/>
      <c r="J34" s="55"/>
    </row>
    <row r="35" spans="7:10" ht="20.25" customHeight="1">
      <c r="G35" s="33"/>
      <c r="H35" s="32"/>
      <c r="I35" s="32"/>
      <c r="J35" s="55"/>
    </row>
    <row r="36" spans="7:10" ht="20.25" customHeight="1">
      <c r="G36" s="33"/>
      <c r="H36" s="32"/>
      <c r="I36" s="32"/>
      <c r="J36" s="55"/>
    </row>
    <row r="37" spans="7:10" ht="20.25" customHeight="1">
      <c r="G37" s="33"/>
      <c r="H37" s="32"/>
      <c r="I37" s="32"/>
      <c r="J37" s="55"/>
    </row>
    <row r="38" spans="7:10" ht="20.25" customHeight="1">
      <c r="G38" s="33"/>
      <c r="H38" s="32"/>
      <c r="I38" s="32"/>
      <c r="J38" s="55"/>
    </row>
    <row r="39" spans="7:10" ht="20.25" customHeight="1">
      <c r="G39" s="33"/>
      <c r="H39" s="32"/>
      <c r="I39" s="32"/>
      <c r="J39" s="55"/>
    </row>
    <row r="40" spans="7:10" ht="20.25" customHeight="1">
      <c r="G40" s="33"/>
      <c r="H40" s="32"/>
      <c r="I40" s="32"/>
      <c r="J40" s="55"/>
    </row>
    <row r="41" spans="7:10" ht="20.25" customHeight="1">
      <c r="G41" s="57"/>
      <c r="H41" s="31"/>
      <c r="I41" s="58"/>
      <c r="J41" s="59"/>
    </row>
    <row r="42" spans="7:10" ht="20.25" customHeight="1">
      <c r="G42" s="57"/>
      <c r="H42" s="31"/>
      <c r="I42" s="58"/>
      <c r="J42" s="59"/>
    </row>
    <row r="43" spans="7:10" ht="20.25" customHeight="1">
      <c r="G43" s="57"/>
      <c r="H43" s="31"/>
      <c r="I43" s="58"/>
      <c r="J43" s="59"/>
    </row>
    <row r="44" spans="7:10" ht="20.25" customHeight="1">
      <c r="G44" s="57"/>
      <c r="H44" s="31"/>
      <c r="I44" s="58"/>
      <c r="J44" s="59"/>
    </row>
    <row r="45" spans="7:10" ht="20.25" customHeight="1">
      <c r="G45" s="57"/>
      <c r="H45" s="31"/>
      <c r="I45" s="58"/>
      <c r="J45" s="59"/>
    </row>
    <row r="46" spans="7:10" ht="20.25" customHeight="1">
      <c r="G46" s="57"/>
      <c r="H46" s="31"/>
      <c r="I46" s="58"/>
      <c r="J46" s="59"/>
    </row>
    <row r="47" spans="7:10" ht="20.25" customHeight="1">
      <c r="G47" s="57"/>
      <c r="H47" s="31"/>
      <c r="I47" s="58"/>
      <c r="J47" s="59"/>
    </row>
    <row r="48" spans="7:10" ht="20.25" customHeight="1">
      <c r="G48" s="57"/>
      <c r="H48" s="31"/>
      <c r="I48" s="58"/>
      <c r="J48" s="59"/>
    </row>
    <row r="49" spans="7:10" ht="20.25" customHeight="1">
      <c r="G49" s="57"/>
      <c r="H49" s="31"/>
      <c r="I49" s="58"/>
      <c r="J49" s="59"/>
    </row>
    <row r="50" spans="7:10" ht="20.25" customHeight="1">
      <c r="G50" s="57"/>
      <c r="H50" s="31"/>
      <c r="I50" s="58"/>
      <c r="J50" s="59"/>
    </row>
    <row r="51" spans="7:10" ht="20.25" customHeight="1">
      <c r="G51" s="57"/>
      <c r="H51" s="31"/>
      <c r="I51" s="58"/>
      <c r="J51" s="59"/>
    </row>
    <row r="52" spans="7:10" ht="20.25" customHeight="1">
      <c r="G52" s="57"/>
      <c r="H52" s="31"/>
      <c r="I52" s="58"/>
      <c r="J52" s="59"/>
    </row>
    <row r="53" spans="7:10" ht="20.25" customHeight="1">
      <c r="G53" s="57"/>
      <c r="H53" s="31"/>
      <c r="I53" s="58"/>
      <c r="J53" s="59"/>
    </row>
    <row r="54" spans="7:10" ht="20.25" customHeight="1">
      <c r="G54" s="57"/>
      <c r="H54" s="31"/>
      <c r="I54" s="58"/>
      <c r="J54" s="59"/>
    </row>
    <row r="55" spans="7:10" ht="20.25" customHeight="1">
      <c r="G55" s="57"/>
      <c r="H55" s="31"/>
      <c r="I55" s="58"/>
      <c r="J55" s="59"/>
    </row>
    <row r="56" spans="7:10" ht="20.25" customHeight="1">
      <c r="G56" s="57"/>
      <c r="H56" s="31"/>
      <c r="I56" s="58"/>
      <c r="J56" s="59"/>
    </row>
    <row r="57" spans="7:10" ht="20.25" customHeight="1">
      <c r="G57" s="57"/>
      <c r="H57" s="31"/>
      <c r="I57" s="58"/>
      <c r="J57" s="59"/>
    </row>
    <row r="58" spans="7:10" ht="20.25" customHeight="1">
      <c r="G58" s="57"/>
      <c r="H58" s="31"/>
      <c r="I58" s="58"/>
      <c r="J58" s="59"/>
    </row>
    <row r="59" spans="7:10" ht="20.25" customHeight="1">
      <c r="G59" s="57"/>
      <c r="H59" s="31"/>
      <c r="I59" s="58"/>
      <c r="J59" s="59"/>
    </row>
    <row r="60" spans="7:10" ht="20.25" customHeight="1">
      <c r="G60" s="57"/>
      <c r="H60" s="31"/>
      <c r="I60" s="58"/>
      <c r="J60" s="59"/>
    </row>
    <row r="61" spans="7:10" ht="20.25" customHeight="1">
      <c r="G61" s="57"/>
      <c r="H61" s="31"/>
      <c r="I61" s="58"/>
      <c r="J61" s="59"/>
    </row>
    <row r="62" spans="7:10" ht="20.25" customHeight="1">
      <c r="G62" s="57"/>
      <c r="H62" s="31"/>
      <c r="I62" s="58"/>
      <c r="J62" s="59"/>
    </row>
    <row r="63" spans="7:10" ht="20.25" customHeight="1">
      <c r="G63" s="57"/>
      <c r="H63" s="31"/>
      <c r="I63" s="58"/>
      <c r="J63" s="59"/>
    </row>
    <row r="64" spans="7:10" ht="20.25" customHeight="1">
      <c r="G64" s="57"/>
      <c r="H64" s="31"/>
      <c r="I64" s="58"/>
      <c r="J64" s="59"/>
    </row>
    <row r="65" spans="7:10" ht="20.25" customHeight="1">
      <c r="G65" s="57"/>
      <c r="H65" s="31"/>
      <c r="I65" s="58"/>
      <c r="J65" s="59"/>
    </row>
    <row r="66" spans="7:10" ht="20.25" customHeight="1">
      <c r="G66" s="57"/>
      <c r="H66" s="31"/>
      <c r="I66" s="58"/>
      <c r="J66" s="59"/>
    </row>
    <row r="67" spans="7:10" ht="20.25" customHeight="1">
      <c r="G67" s="57"/>
      <c r="H67" s="31"/>
      <c r="I67" s="58"/>
      <c r="J67" s="59"/>
    </row>
    <row r="68" spans="7:10" ht="20.25" customHeight="1">
      <c r="G68" s="57"/>
      <c r="H68" s="31"/>
      <c r="I68" s="58"/>
      <c r="J68" s="59"/>
    </row>
    <row r="69" spans="7:10" ht="20.25" customHeight="1">
      <c r="G69" s="57"/>
      <c r="H69" s="31"/>
      <c r="I69" s="58"/>
      <c r="J69" s="59"/>
    </row>
    <row r="70" spans="7:10" ht="20.25" customHeight="1">
      <c r="G70" s="57"/>
      <c r="H70" s="31"/>
      <c r="I70" s="58"/>
      <c r="J70" s="59"/>
    </row>
    <row r="71" spans="7:10" ht="20.25" customHeight="1">
      <c r="G71" s="57"/>
      <c r="H71" s="31"/>
      <c r="I71" s="58"/>
      <c r="J71" s="59"/>
    </row>
    <row r="72" spans="7:10" ht="20.25" customHeight="1">
      <c r="G72" s="57"/>
      <c r="H72" s="31"/>
      <c r="I72" s="58"/>
      <c r="J72" s="59"/>
    </row>
    <row r="73" spans="7:10" ht="20.25" customHeight="1">
      <c r="G73" s="57"/>
      <c r="H73" s="31"/>
      <c r="I73" s="58"/>
      <c r="J73" s="59"/>
    </row>
    <row r="74" spans="7:10" ht="20.25" customHeight="1">
      <c r="G74" s="57"/>
      <c r="H74" s="31"/>
      <c r="I74" s="58"/>
      <c r="J74" s="59"/>
    </row>
    <row r="75" spans="7:10" ht="20.25" customHeight="1">
      <c r="G75" s="57"/>
      <c r="H75" s="31"/>
      <c r="I75" s="58"/>
      <c r="J75" s="59"/>
    </row>
    <row r="76" spans="7:10" ht="20.25" customHeight="1">
      <c r="G76" s="57"/>
      <c r="H76" s="31"/>
      <c r="I76" s="58"/>
      <c r="J76" s="59"/>
    </row>
    <row r="77" spans="7:10" ht="20.25" customHeight="1">
      <c r="G77" s="57"/>
      <c r="H77" s="31"/>
      <c r="I77" s="58"/>
      <c r="J77" s="59"/>
    </row>
    <row r="78" spans="7:10" ht="20.25" customHeight="1">
      <c r="G78" s="57"/>
      <c r="H78" s="31"/>
      <c r="I78" s="58"/>
      <c r="J78" s="59"/>
    </row>
    <row r="79" spans="7:10" ht="20.25" customHeight="1">
      <c r="G79" s="57"/>
      <c r="H79" s="31"/>
      <c r="I79" s="58"/>
      <c r="J79" s="59"/>
    </row>
    <row r="80" spans="7:10" ht="20.25" customHeight="1">
      <c r="G80" s="57"/>
      <c r="H80" s="31"/>
      <c r="I80" s="58"/>
      <c r="J80" s="59"/>
    </row>
    <row r="81" spans="7:10" ht="20.25" customHeight="1">
      <c r="G81" s="57"/>
      <c r="H81" s="31"/>
      <c r="I81" s="58"/>
      <c r="J81" s="59"/>
    </row>
    <row r="82" spans="7:10" ht="20.25" customHeight="1">
      <c r="G82" s="57"/>
      <c r="H82" s="31"/>
      <c r="I82" s="58"/>
      <c r="J82" s="59"/>
    </row>
    <row r="83" spans="7:10" ht="20.25" customHeight="1">
      <c r="G83" s="57"/>
      <c r="H83" s="31"/>
      <c r="I83" s="58"/>
      <c r="J83" s="59"/>
    </row>
    <row r="84" spans="7:10" ht="20.25" customHeight="1">
      <c r="G84" s="57"/>
      <c r="H84" s="31"/>
      <c r="I84" s="58"/>
      <c r="J84" s="59"/>
    </row>
    <row r="85" spans="7:10" ht="20.25" customHeight="1">
      <c r="G85" s="57"/>
      <c r="H85" s="31"/>
      <c r="I85" s="58"/>
      <c r="J85" s="59"/>
    </row>
    <row r="86" spans="7:10" ht="20.25" customHeight="1">
      <c r="G86" s="57"/>
      <c r="H86" s="31"/>
      <c r="I86" s="58"/>
      <c r="J86" s="59"/>
    </row>
    <row r="87" spans="7:10" ht="20.25" customHeight="1">
      <c r="G87" s="57"/>
      <c r="H87" s="31"/>
      <c r="I87" s="58"/>
      <c r="J87" s="59"/>
    </row>
    <row r="88" spans="7:10" ht="20.25" customHeight="1">
      <c r="G88" s="57"/>
      <c r="H88" s="31"/>
      <c r="I88" s="58"/>
      <c r="J88" s="59"/>
    </row>
    <row r="89" spans="7:10" ht="20.25" customHeight="1">
      <c r="G89" s="57"/>
      <c r="H89" s="31"/>
      <c r="I89" s="58"/>
      <c r="J89" s="59"/>
    </row>
    <row r="90" spans="7:10" ht="20.25" customHeight="1">
      <c r="G90" s="57"/>
      <c r="H90" s="31"/>
      <c r="I90" s="58"/>
      <c r="J90" s="59"/>
    </row>
    <row r="91" spans="7:10" ht="20.25" customHeight="1">
      <c r="G91" s="57"/>
      <c r="H91" s="31"/>
      <c r="I91" s="58"/>
      <c r="J91" s="59"/>
    </row>
    <row r="92" spans="7:10" ht="20.25" customHeight="1">
      <c r="G92" s="57"/>
      <c r="H92" s="31"/>
      <c r="I92" s="58"/>
      <c r="J92" s="59"/>
    </row>
    <row r="93" spans="7:10" ht="20.25" customHeight="1">
      <c r="G93" s="57"/>
      <c r="H93" s="31"/>
      <c r="I93" s="58"/>
      <c r="J93" s="59"/>
    </row>
    <row r="94" spans="7:10" ht="20.25" customHeight="1">
      <c r="G94" s="57"/>
      <c r="H94" s="31"/>
      <c r="I94" s="58"/>
      <c r="J94" s="59"/>
    </row>
    <row r="95" spans="7:10" ht="20.25" customHeight="1">
      <c r="G95" s="57"/>
      <c r="H95" s="31"/>
      <c r="I95" s="58"/>
      <c r="J95" s="59"/>
    </row>
    <row r="96" spans="7:10" ht="20.25" customHeight="1">
      <c r="G96" s="57"/>
      <c r="H96" s="31"/>
      <c r="I96" s="58"/>
      <c r="J96" s="59"/>
    </row>
    <row r="97" spans="7:10" ht="20.25" customHeight="1">
      <c r="G97" s="57"/>
      <c r="H97" s="31"/>
      <c r="I97" s="58"/>
      <c r="J97" s="59"/>
    </row>
    <row r="98" spans="7:10" ht="20.25" customHeight="1">
      <c r="G98" s="57"/>
      <c r="H98" s="31"/>
      <c r="I98" s="58"/>
      <c r="J98" s="59"/>
    </row>
    <row r="99" spans="7:10" ht="20.25" customHeight="1">
      <c r="G99" s="57"/>
      <c r="H99" s="31"/>
      <c r="I99" s="58"/>
      <c r="J99" s="59"/>
    </row>
    <row r="100" spans="7:10" ht="20.25" customHeight="1">
      <c r="G100" s="57"/>
      <c r="H100" s="31"/>
      <c r="I100" s="58"/>
      <c r="J100" s="59"/>
    </row>
    <row r="101" spans="7:10" ht="20.25" customHeight="1">
      <c r="G101" s="57"/>
      <c r="H101" s="31"/>
      <c r="I101" s="58"/>
      <c r="J101" s="59"/>
    </row>
    <row r="102" spans="7:10" ht="20.25" customHeight="1">
      <c r="G102" s="57"/>
      <c r="H102" s="31"/>
      <c r="I102" s="58"/>
      <c r="J102" s="59"/>
    </row>
    <row r="103" spans="7:10" ht="20.25" customHeight="1">
      <c r="G103" s="57"/>
      <c r="H103" s="31"/>
      <c r="I103" s="58"/>
      <c r="J103" s="59"/>
    </row>
    <row r="104" spans="7:10" ht="20.25" customHeight="1">
      <c r="G104" s="57"/>
      <c r="H104" s="31"/>
      <c r="I104" s="58"/>
      <c r="J104" s="59"/>
    </row>
    <row r="105" spans="7:10" ht="20.25" customHeight="1">
      <c r="G105" s="57"/>
      <c r="H105" s="31"/>
      <c r="I105" s="58"/>
      <c r="J105" s="59"/>
    </row>
    <row r="106" spans="7:10" ht="20.25" customHeight="1">
      <c r="G106" s="57"/>
      <c r="H106" s="31"/>
      <c r="I106" s="58"/>
      <c r="J106" s="59"/>
    </row>
    <row r="107" spans="7:10" ht="20.25" customHeight="1">
      <c r="G107" s="57"/>
      <c r="H107" s="31"/>
      <c r="I107" s="58"/>
      <c r="J107" s="59"/>
    </row>
    <row r="108" spans="7:10" ht="20.25" customHeight="1">
      <c r="G108" s="57"/>
      <c r="H108" s="31"/>
      <c r="I108" s="58"/>
      <c r="J108" s="59"/>
    </row>
    <row r="109" spans="7:10" ht="20.25" customHeight="1">
      <c r="G109" s="57"/>
      <c r="H109" s="31"/>
      <c r="I109" s="58"/>
      <c r="J109" s="59"/>
    </row>
    <row r="110" spans="7:10" ht="20.25" customHeight="1">
      <c r="G110" s="57"/>
      <c r="H110" s="31"/>
      <c r="I110" s="58"/>
      <c r="J110" s="59"/>
    </row>
    <row r="111" spans="7:10" ht="20.25" customHeight="1">
      <c r="G111" s="57"/>
      <c r="H111" s="31"/>
      <c r="I111" s="58"/>
      <c r="J111" s="59"/>
    </row>
    <row r="112" spans="7:10" ht="20.25" customHeight="1">
      <c r="G112" s="57"/>
      <c r="H112" s="31"/>
      <c r="I112" s="58"/>
      <c r="J112" s="59"/>
    </row>
    <row r="113" spans="7:10" ht="20.25" customHeight="1">
      <c r="G113" s="57"/>
      <c r="H113" s="31"/>
      <c r="I113" s="58"/>
      <c r="J113" s="59"/>
    </row>
    <row r="114" spans="7:10" ht="20.25" customHeight="1">
      <c r="G114" s="57"/>
      <c r="H114" s="31"/>
      <c r="I114" s="58"/>
      <c r="J114" s="59"/>
    </row>
    <row r="115" spans="7:10" ht="20.25" customHeight="1">
      <c r="G115" s="57"/>
      <c r="H115" s="31"/>
      <c r="I115" s="58"/>
      <c r="J115" s="59"/>
    </row>
    <row r="116" spans="7:10" ht="20.25" customHeight="1">
      <c r="G116" s="57"/>
      <c r="H116" s="31"/>
      <c r="I116" s="58"/>
      <c r="J116" s="59"/>
    </row>
    <row r="117" spans="7:10" ht="20.25" customHeight="1">
      <c r="G117" s="57"/>
      <c r="H117" s="31"/>
      <c r="I117" s="58"/>
      <c r="J117" s="59"/>
    </row>
    <row r="118" spans="7:10" ht="20.25" customHeight="1">
      <c r="G118" s="57"/>
      <c r="H118" s="31"/>
      <c r="I118" s="58"/>
      <c r="J118" s="59"/>
    </row>
    <row r="119" spans="7:10" ht="20.25" customHeight="1">
      <c r="G119" s="57"/>
      <c r="H119" s="31"/>
      <c r="I119" s="58"/>
      <c r="J119" s="59"/>
    </row>
    <row r="120" spans="7:10" ht="20.25" customHeight="1">
      <c r="G120" s="57"/>
      <c r="H120" s="31"/>
      <c r="I120" s="58"/>
      <c r="J120" s="59"/>
    </row>
    <row r="121" spans="7:10" ht="20.25" customHeight="1">
      <c r="G121" s="57"/>
      <c r="H121" s="31"/>
      <c r="I121" s="58"/>
      <c r="J121" s="59"/>
    </row>
    <row r="122" spans="7:10" ht="20.25" customHeight="1">
      <c r="G122" s="57"/>
      <c r="H122" s="31"/>
      <c r="I122" s="58"/>
      <c r="J122" s="59"/>
    </row>
    <row r="123" spans="7:10" ht="20.25" customHeight="1">
      <c r="G123" s="57"/>
      <c r="H123" s="31"/>
      <c r="I123" s="58"/>
      <c r="J123" s="59"/>
    </row>
    <row r="124" spans="7:10" ht="20.25" customHeight="1">
      <c r="G124" s="57"/>
      <c r="H124" s="31"/>
      <c r="I124" s="58"/>
      <c r="J124" s="59"/>
    </row>
    <row r="125" spans="7:10" ht="20.25" customHeight="1">
      <c r="G125" s="57"/>
      <c r="H125" s="31"/>
      <c r="I125" s="58"/>
      <c r="J125" s="59"/>
    </row>
    <row r="126" spans="7:10" ht="20.25" customHeight="1">
      <c r="G126" s="57"/>
      <c r="H126" s="31"/>
      <c r="I126" s="58"/>
      <c r="J126" s="59"/>
    </row>
    <row r="127" spans="7:10" ht="20.25" customHeight="1">
      <c r="G127" s="57"/>
      <c r="H127" s="31"/>
      <c r="I127" s="58"/>
      <c r="J127" s="59"/>
    </row>
    <row r="128" spans="7:10" ht="20.25" customHeight="1">
      <c r="G128" s="57"/>
      <c r="H128" s="31"/>
      <c r="I128" s="58"/>
      <c r="J128" s="59"/>
    </row>
    <row r="129" spans="7:10" ht="20.25" customHeight="1">
      <c r="G129" s="57"/>
      <c r="H129" s="31"/>
      <c r="I129" s="58"/>
      <c r="J129" s="59"/>
    </row>
    <row r="130" spans="7:10" ht="20.25" customHeight="1">
      <c r="G130" s="57"/>
      <c r="H130" s="31"/>
      <c r="I130" s="58"/>
      <c r="J130" s="59"/>
    </row>
    <row r="131" spans="7:10" ht="20.25" customHeight="1">
      <c r="G131" s="57"/>
      <c r="H131" s="31"/>
      <c r="I131" s="58"/>
      <c r="J131" s="59"/>
    </row>
    <row r="132" spans="7:10" ht="20.25" customHeight="1">
      <c r="G132" s="57"/>
      <c r="H132" s="31"/>
      <c r="I132" s="58"/>
      <c r="J132" s="59"/>
    </row>
    <row r="133" spans="7:10" ht="20.25" customHeight="1">
      <c r="G133" s="57"/>
      <c r="H133" s="31"/>
      <c r="I133" s="58"/>
      <c r="J133" s="59"/>
    </row>
    <row r="134" spans="7:10" ht="20.25" customHeight="1">
      <c r="G134" s="57"/>
      <c r="H134" s="31"/>
      <c r="I134" s="58"/>
      <c r="J134" s="59"/>
    </row>
    <row r="135" spans="7:10" ht="20.25" customHeight="1">
      <c r="G135" s="57"/>
      <c r="H135" s="31"/>
      <c r="I135" s="58"/>
      <c r="J135" s="59"/>
    </row>
    <row r="136" spans="7:10" ht="20.25" customHeight="1">
      <c r="G136" s="57"/>
      <c r="H136" s="31"/>
      <c r="I136" s="58"/>
      <c r="J136" s="59"/>
    </row>
    <row r="137" spans="7:10" ht="20.25" customHeight="1">
      <c r="G137" s="57"/>
      <c r="H137" s="31"/>
      <c r="I137" s="58"/>
      <c r="J137" s="59"/>
    </row>
    <row r="138" spans="7:10" ht="20.25" customHeight="1">
      <c r="G138" s="57"/>
      <c r="H138" s="31"/>
      <c r="I138" s="58"/>
      <c r="J138" s="59"/>
    </row>
    <row r="139" spans="7:10" ht="20.25" customHeight="1">
      <c r="G139" s="57"/>
      <c r="H139" s="31"/>
      <c r="I139" s="58"/>
      <c r="J139" s="59"/>
    </row>
    <row r="140" spans="7:10" ht="20.25" customHeight="1">
      <c r="G140" s="57"/>
      <c r="H140" s="31"/>
      <c r="I140" s="58"/>
      <c r="J140" s="59"/>
    </row>
    <row r="141" spans="7:10" ht="20.25" customHeight="1">
      <c r="G141" s="57"/>
      <c r="H141" s="31"/>
      <c r="I141" s="58"/>
      <c r="J141" s="59"/>
    </row>
    <row r="142" spans="7:10" ht="20.25" customHeight="1">
      <c r="G142" s="57"/>
      <c r="H142" s="31"/>
      <c r="I142" s="58"/>
      <c r="J142" s="59"/>
    </row>
    <row r="143" spans="7:10" ht="20.25" customHeight="1">
      <c r="G143" s="57"/>
      <c r="H143" s="31"/>
      <c r="I143" s="58"/>
      <c r="J143" s="59"/>
    </row>
    <row r="144" spans="7:10" ht="20.25" customHeight="1">
      <c r="G144" s="57"/>
      <c r="H144" s="31"/>
      <c r="I144" s="58"/>
      <c r="J144" s="59"/>
    </row>
    <row r="145" spans="7:10" ht="20.25" customHeight="1">
      <c r="G145" s="57"/>
      <c r="H145" s="31"/>
      <c r="I145" s="58"/>
      <c r="J145" s="59"/>
    </row>
    <row r="146" spans="7:10" ht="20.25" customHeight="1">
      <c r="G146" s="57"/>
      <c r="H146" s="31"/>
      <c r="I146" s="58"/>
      <c r="J146" s="59"/>
    </row>
    <row r="147" spans="7:10" ht="20.25" customHeight="1">
      <c r="G147" s="57"/>
      <c r="H147" s="31"/>
      <c r="I147" s="58"/>
      <c r="J147" s="59"/>
    </row>
    <row r="148" spans="7:10" ht="20.25" customHeight="1">
      <c r="G148" s="57"/>
      <c r="H148" s="31"/>
      <c r="I148" s="58"/>
      <c r="J148" s="59"/>
    </row>
    <row r="149" spans="7:10" ht="20.25" customHeight="1">
      <c r="G149" s="57"/>
      <c r="H149" s="31"/>
      <c r="I149" s="58"/>
      <c r="J149" s="59"/>
    </row>
    <row r="150" spans="7:10" ht="20.25" customHeight="1">
      <c r="G150" s="57"/>
      <c r="H150" s="31"/>
      <c r="I150" s="58"/>
      <c r="J150" s="59"/>
    </row>
    <row r="151" spans="7:10" ht="20.25" customHeight="1">
      <c r="G151" s="57"/>
      <c r="H151" s="31"/>
      <c r="I151" s="58"/>
      <c r="J151" s="59"/>
    </row>
    <row r="152" spans="7:10" ht="20.25" customHeight="1">
      <c r="G152" s="57"/>
      <c r="H152" s="31"/>
      <c r="I152" s="58"/>
      <c r="J152" s="59"/>
    </row>
    <row r="153" spans="7:10" ht="20.25" customHeight="1">
      <c r="G153" s="57"/>
      <c r="H153" s="31"/>
      <c r="I153" s="58"/>
      <c r="J153" s="59"/>
    </row>
    <row r="154" spans="7:10" ht="20.25" customHeight="1">
      <c r="G154" s="57"/>
      <c r="H154" s="31"/>
      <c r="I154" s="58"/>
      <c r="J154" s="59"/>
    </row>
    <row r="155" spans="7:10" ht="20.25" customHeight="1">
      <c r="G155" s="57"/>
      <c r="H155" s="31"/>
      <c r="I155" s="58"/>
      <c r="J155" s="59"/>
    </row>
    <row r="156" spans="7:10" ht="20.25" customHeight="1">
      <c r="G156" s="57"/>
      <c r="H156" s="31"/>
      <c r="I156" s="58"/>
      <c r="J156" s="59"/>
    </row>
    <row r="157" spans="7:10" ht="20.25" customHeight="1">
      <c r="G157" s="57"/>
      <c r="H157" s="31"/>
      <c r="I157" s="58"/>
      <c r="J157" s="59"/>
    </row>
    <row r="158" spans="7:10" ht="20.25" customHeight="1">
      <c r="G158" s="57"/>
      <c r="H158" s="31"/>
      <c r="I158" s="58"/>
      <c r="J158" s="59"/>
    </row>
    <row r="159" spans="7:10" ht="20.25" customHeight="1">
      <c r="G159" s="57"/>
      <c r="H159" s="31"/>
      <c r="I159" s="58"/>
      <c r="J159" s="59"/>
    </row>
    <row r="160" spans="7:10" ht="20.25" customHeight="1">
      <c r="G160" s="57"/>
      <c r="H160" s="31"/>
      <c r="I160" s="58"/>
      <c r="J160" s="59"/>
    </row>
    <row r="161" spans="7:10" ht="20.25" customHeight="1">
      <c r="G161" s="57"/>
      <c r="H161" s="31"/>
      <c r="I161" s="58"/>
      <c r="J161" s="59"/>
    </row>
    <row r="162" spans="7:10" ht="20.25" customHeight="1">
      <c r="G162" s="57"/>
      <c r="H162" s="31"/>
      <c r="I162" s="58"/>
      <c r="J162" s="59"/>
    </row>
    <row r="163" spans="7:10" ht="20.25" customHeight="1">
      <c r="G163" s="57"/>
      <c r="H163" s="31"/>
      <c r="I163" s="58"/>
      <c r="J163" s="59"/>
    </row>
    <row r="164" spans="7:10" ht="20.25" customHeight="1">
      <c r="G164" s="57"/>
      <c r="H164" s="31"/>
      <c r="I164" s="58"/>
      <c r="J164" s="59"/>
    </row>
    <row r="165" spans="7:10" ht="20.25" customHeight="1">
      <c r="G165" s="57"/>
      <c r="H165" s="31"/>
      <c r="I165" s="58"/>
      <c r="J165" s="59"/>
    </row>
    <row r="166" spans="7:10" ht="20.25" customHeight="1">
      <c r="G166" s="57"/>
      <c r="H166" s="31"/>
      <c r="I166" s="58"/>
      <c r="J166" s="59"/>
    </row>
    <row r="167" spans="7:10" ht="20.25" customHeight="1">
      <c r="G167" s="57"/>
      <c r="H167" s="31"/>
      <c r="I167" s="58"/>
      <c r="J167" s="59"/>
    </row>
    <row r="168" spans="7:10" ht="20.25" customHeight="1">
      <c r="G168" s="57"/>
      <c r="H168" s="31"/>
      <c r="I168" s="58"/>
      <c r="J168" s="59"/>
    </row>
    <row r="169" spans="7:10" ht="20.25" customHeight="1">
      <c r="G169" s="57"/>
      <c r="H169" s="31"/>
      <c r="I169" s="58"/>
      <c r="J169" s="59"/>
    </row>
    <row r="170" spans="7:10" ht="20.25" customHeight="1">
      <c r="G170" s="57"/>
      <c r="H170" s="31"/>
      <c r="I170" s="58"/>
      <c r="J170" s="59"/>
    </row>
    <row r="171" spans="7:10" ht="20.25" customHeight="1">
      <c r="G171" s="57"/>
      <c r="H171" s="31"/>
      <c r="I171" s="58"/>
      <c r="J171" s="59"/>
    </row>
    <row r="172" spans="7:10" ht="20.25" customHeight="1">
      <c r="G172" s="57"/>
      <c r="H172" s="31"/>
      <c r="I172" s="58"/>
      <c r="J172" s="59"/>
    </row>
    <row r="173" spans="7:10" ht="20.25" customHeight="1">
      <c r="G173" s="57"/>
      <c r="H173" s="31"/>
      <c r="I173" s="58"/>
      <c r="J173" s="59"/>
    </row>
    <row r="174" spans="7:10" ht="20.25" customHeight="1">
      <c r="G174" s="57"/>
      <c r="H174" s="31"/>
      <c r="I174" s="58"/>
      <c r="J174" s="59"/>
    </row>
    <row r="175" spans="7:10" ht="20.25" customHeight="1">
      <c r="G175" s="57"/>
      <c r="H175" s="31"/>
      <c r="I175" s="58"/>
      <c r="J175" s="59"/>
    </row>
    <row r="176" spans="7:10" ht="20.25" customHeight="1">
      <c r="G176" s="57"/>
      <c r="H176" s="31"/>
      <c r="I176" s="58"/>
      <c r="J176" s="59"/>
    </row>
    <row r="177" spans="7:10" ht="20.25" customHeight="1">
      <c r="G177" s="57"/>
      <c r="H177" s="31"/>
      <c r="I177" s="58"/>
      <c r="J177" s="59"/>
    </row>
    <row r="178" spans="7:10" ht="20.25" customHeight="1">
      <c r="G178" s="57"/>
      <c r="H178" s="31"/>
      <c r="I178" s="58"/>
      <c r="J178" s="59"/>
    </row>
    <row r="179" spans="7:10" ht="20.25" customHeight="1">
      <c r="G179" s="57"/>
      <c r="H179" s="31"/>
      <c r="I179" s="58"/>
      <c r="J179" s="59"/>
    </row>
    <row r="180" spans="7:10" ht="20.25" customHeight="1">
      <c r="G180" s="57"/>
      <c r="H180" s="31"/>
      <c r="I180" s="58"/>
      <c r="J180" s="59"/>
    </row>
    <row r="181" spans="7:10" ht="20.25" customHeight="1">
      <c r="G181" s="57"/>
      <c r="H181" s="31"/>
      <c r="I181" s="58"/>
      <c r="J181" s="59"/>
    </row>
    <row r="182" spans="7:10" ht="20.25" customHeight="1">
      <c r="G182" s="57"/>
      <c r="H182" s="31"/>
      <c r="I182" s="58"/>
      <c r="J182" s="59"/>
    </row>
    <row r="183" spans="7:10" ht="20.25" customHeight="1">
      <c r="G183" s="57"/>
      <c r="H183" s="31"/>
      <c r="I183" s="58"/>
      <c r="J183" s="59"/>
    </row>
    <row r="184" spans="7:10" ht="20.25" customHeight="1">
      <c r="G184" s="57"/>
      <c r="H184" s="31"/>
      <c r="I184" s="58"/>
      <c r="J184" s="59"/>
    </row>
    <row r="185" spans="7:10" ht="20.25" customHeight="1">
      <c r="G185" s="57"/>
      <c r="H185" s="31"/>
      <c r="I185" s="58"/>
      <c r="J185" s="59"/>
    </row>
    <row r="186" spans="7:10" ht="20.25" customHeight="1">
      <c r="G186" s="57"/>
      <c r="H186" s="31"/>
      <c r="I186" s="58"/>
      <c r="J186" s="59"/>
    </row>
    <row r="187" spans="7:10" ht="20.25" customHeight="1">
      <c r="G187" s="57"/>
      <c r="H187" s="31"/>
      <c r="I187" s="58"/>
      <c r="J187" s="59"/>
    </row>
    <row r="188" spans="7:10" ht="20.25" customHeight="1">
      <c r="G188" s="57"/>
      <c r="H188" s="31"/>
      <c r="I188" s="58"/>
      <c r="J188" s="59"/>
    </row>
    <row r="189" spans="7:10" ht="20.25" customHeight="1">
      <c r="G189" s="57"/>
      <c r="H189" s="31"/>
      <c r="I189" s="58"/>
      <c r="J189" s="59"/>
    </row>
    <row r="190" spans="7:10" ht="20.25" customHeight="1">
      <c r="G190" s="57"/>
      <c r="H190" s="31"/>
      <c r="I190" s="58"/>
      <c r="J190" s="59"/>
    </row>
    <row r="191" spans="7:10" ht="20.25" customHeight="1">
      <c r="G191" s="57"/>
      <c r="H191" s="31"/>
      <c r="I191" s="58"/>
      <c r="J191" s="59"/>
    </row>
    <row r="192" spans="7:10" ht="20.25" customHeight="1">
      <c r="G192" s="57"/>
      <c r="H192" s="31"/>
      <c r="I192" s="58"/>
      <c r="J192" s="59"/>
    </row>
    <row r="193" spans="7:10" ht="20.25" customHeight="1">
      <c r="G193" s="57"/>
      <c r="H193" s="31"/>
      <c r="I193" s="58"/>
      <c r="J193" s="59"/>
    </row>
    <row r="194" spans="7:10" ht="20.25" customHeight="1">
      <c r="G194" s="57"/>
      <c r="H194" s="31"/>
      <c r="I194" s="58"/>
      <c r="J194" s="59"/>
    </row>
    <row r="195" spans="7:10" ht="20.25" customHeight="1">
      <c r="G195" s="57"/>
      <c r="H195" s="31"/>
      <c r="I195" s="58"/>
      <c r="J195" s="59"/>
    </row>
    <row r="196" spans="7:10" ht="20.25" customHeight="1">
      <c r="G196" s="57"/>
      <c r="H196" s="31"/>
      <c r="I196" s="58"/>
      <c r="J196" s="59"/>
    </row>
    <row r="197" spans="7:10" ht="20.25" customHeight="1">
      <c r="G197" s="57"/>
      <c r="H197" s="31"/>
      <c r="I197" s="58"/>
      <c r="J197" s="59"/>
    </row>
    <row r="198" spans="7:10" ht="20.25" customHeight="1">
      <c r="G198" s="57"/>
      <c r="H198" s="31"/>
      <c r="I198" s="58"/>
      <c r="J198" s="59"/>
    </row>
    <row r="199" spans="7:10" ht="20.25" customHeight="1">
      <c r="G199" s="57"/>
      <c r="H199" s="31"/>
      <c r="I199" s="58"/>
      <c r="J199" s="59"/>
    </row>
    <row r="200" spans="7:10" ht="20.25" customHeight="1">
      <c r="G200" s="57"/>
      <c r="H200" s="31"/>
      <c r="I200" s="58"/>
      <c r="J200" s="59"/>
    </row>
    <row r="201" spans="7:10" ht="20.25" customHeight="1">
      <c r="G201" s="57"/>
      <c r="H201" s="31"/>
      <c r="I201" s="58"/>
      <c r="J201" s="59"/>
    </row>
    <row r="202" spans="7:10" ht="20.25" customHeight="1">
      <c r="G202" s="57"/>
      <c r="H202" s="31"/>
      <c r="I202" s="58"/>
      <c r="J202" s="59"/>
    </row>
    <row r="203" spans="7:10" ht="20.25" customHeight="1">
      <c r="G203" s="57"/>
      <c r="H203" s="31"/>
      <c r="I203" s="58"/>
      <c r="J203" s="59"/>
    </row>
    <row r="204" spans="7:10" ht="20.25" customHeight="1">
      <c r="G204" s="57"/>
      <c r="H204" s="31"/>
      <c r="I204" s="58"/>
      <c r="J204" s="59"/>
    </row>
    <row r="205" spans="7:10" ht="20.25" customHeight="1">
      <c r="G205" s="57"/>
      <c r="H205" s="31"/>
      <c r="I205" s="58"/>
      <c r="J205" s="59"/>
    </row>
    <row r="206" spans="7:10" ht="20.25" customHeight="1">
      <c r="G206" s="57"/>
      <c r="H206" s="31"/>
      <c r="I206" s="58"/>
      <c r="J206" s="59"/>
    </row>
    <row r="207" spans="7:10" ht="20.25" customHeight="1">
      <c r="G207" s="57"/>
      <c r="H207" s="31"/>
      <c r="I207" s="58"/>
      <c r="J207" s="59"/>
    </row>
    <row r="208" spans="7:10" ht="20.25" customHeight="1">
      <c r="G208" s="57"/>
      <c r="H208" s="31"/>
      <c r="I208" s="58"/>
      <c r="J208" s="59"/>
    </row>
    <row r="209" spans="7:10" ht="20.25" customHeight="1">
      <c r="G209" s="57"/>
      <c r="H209" s="31"/>
      <c r="I209" s="58"/>
      <c r="J209" s="59"/>
    </row>
    <row r="210" spans="7:10" ht="20.25" customHeight="1">
      <c r="G210" s="57"/>
      <c r="H210" s="31"/>
      <c r="I210" s="58"/>
      <c r="J210" s="59"/>
    </row>
    <row r="211" spans="7:10" ht="20.25" customHeight="1">
      <c r="G211" s="57"/>
      <c r="H211" s="31"/>
      <c r="I211" s="58"/>
      <c r="J211" s="59"/>
    </row>
    <row r="212" spans="7:10" ht="20.25" customHeight="1">
      <c r="G212" s="57"/>
      <c r="H212" s="31"/>
      <c r="I212" s="58"/>
      <c r="J212" s="59"/>
    </row>
    <row r="213" spans="7:10" ht="20.25" customHeight="1">
      <c r="G213" s="57"/>
      <c r="H213" s="31"/>
      <c r="I213" s="58"/>
      <c r="J213" s="59"/>
    </row>
    <row r="214" spans="7:10" ht="20.25" customHeight="1">
      <c r="G214" s="57"/>
      <c r="H214" s="31"/>
      <c r="I214" s="58"/>
      <c r="J214" s="59"/>
    </row>
    <row r="215" spans="7:10" ht="20.25" customHeight="1">
      <c r="G215" s="57"/>
      <c r="H215" s="31"/>
      <c r="I215" s="58"/>
      <c r="J215" s="59"/>
    </row>
    <row r="216" spans="7:10" ht="20.25" customHeight="1">
      <c r="G216" s="57"/>
      <c r="H216" s="31"/>
      <c r="I216" s="58"/>
      <c r="J216" s="59"/>
    </row>
    <row r="217" spans="7:10" ht="20.25" customHeight="1">
      <c r="G217" s="57"/>
      <c r="H217" s="31"/>
      <c r="I217" s="58"/>
      <c r="J217" s="59"/>
    </row>
    <row r="218" spans="7:10" ht="20.25" customHeight="1">
      <c r="G218" s="57"/>
      <c r="H218" s="31"/>
      <c r="I218" s="58"/>
      <c r="J218" s="59"/>
    </row>
    <row r="219" spans="7:10" ht="20.25" customHeight="1">
      <c r="G219" s="57"/>
      <c r="H219" s="31"/>
      <c r="I219" s="58"/>
      <c r="J219" s="59"/>
    </row>
    <row r="220" spans="7:10" ht="20.25" customHeight="1">
      <c r="G220" s="57"/>
      <c r="H220" s="31"/>
      <c r="I220" s="58"/>
      <c r="J220" s="59"/>
    </row>
    <row r="221" spans="7:10" ht="20.25" customHeight="1">
      <c r="G221" s="57"/>
      <c r="H221" s="31"/>
      <c r="I221" s="58"/>
      <c r="J221" s="59"/>
    </row>
    <row r="222" spans="7:10" ht="20.25" customHeight="1">
      <c r="G222" s="57"/>
      <c r="H222" s="31"/>
      <c r="I222" s="58"/>
      <c r="J222" s="59"/>
    </row>
    <row r="223" spans="7:10" ht="20.25" customHeight="1">
      <c r="G223" s="57"/>
      <c r="H223" s="31"/>
      <c r="I223" s="58"/>
      <c r="J223" s="59"/>
    </row>
    <row r="224" spans="7:10" ht="20.25" customHeight="1">
      <c r="G224" s="57"/>
      <c r="H224" s="31"/>
      <c r="I224" s="58"/>
      <c r="J224" s="59"/>
    </row>
    <row r="225" spans="7:10" ht="20.25" customHeight="1">
      <c r="G225" s="57"/>
      <c r="H225" s="31"/>
      <c r="I225" s="58"/>
      <c r="J225" s="59"/>
    </row>
    <row r="226" spans="7:10" ht="20.25" customHeight="1">
      <c r="G226" s="57"/>
      <c r="H226" s="31"/>
      <c r="I226" s="58"/>
      <c r="J226" s="59"/>
    </row>
    <row r="227" spans="7:10" ht="20.25" customHeight="1">
      <c r="G227" s="57"/>
      <c r="H227" s="31"/>
      <c r="I227" s="58"/>
      <c r="J227" s="59"/>
    </row>
    <row r="228" spans="7:10" ht="20.25" customHeight="1">
      <c r="G228" s="57"/>
      <c r="H228" s="31"/>
      <c r="I228" s="58"/>
      <c r="J228" s="59"/>
    </row>
    <row r="229" spans="7:10" ht="20.25" customHeight="1">
      <c r="G229" s="57"/>
      <c r="H229" s="31"/>
      <c r="I229" s="58"/>
      <c r="J229" s="59"/>
    </row>
    <row r="230" spans="7:10" ht="20.25" customHeight="1">
      <c r="G230" s="57"/>
      <c r="H230" s="31"/>
      <c r="I230" s="58"/>
      <c r="J230" s="59"/>
    </row>
    <row r="231" spans="7:10" ht="20.25" customHeight="1">
      <c r="G231" s="57"/>
      <c r="H231" s="31"/>
      <c r="I231" s="58"/>
      <c r="J231" s="59"/>
    </row>
    <row r="232" spans="7:10" ht="20.25" customHeight="1">
      <c r="G232" s="57"/>
      <c r="H232" s="31"/>
      <c r="I232" s="58"/>
      <c r="J232" s="59"/>
    </row>
    <row r="233" spans="7:10" ht="20.25" customHeight="1">
      <c r="G233" s="57"/>
      <c r="H233" s="31"/>
      <c r="I233" s="58"/>
      <c r="J233" s="59"/>
    </row>
    <row r="234" spans="7:10" ht="20.25" customHeight="1">
      <c r="G234" s="57"/>
      <c r="H234" s="31"/>
      <c r="I234" s="58"/>
      <c r="J234" s="59"/>
    </row>
    <row r="235" spans="7:10" ht="20.25" customHeight="1">
      <c r="G235" s="57"/>
      <c r="H235" s="31"/>
      <c r="I235" s="58"/>
      <c r="J235" s="59"/>
    </row>
    <row r="236" spans="7:10" ht="20.25" customHeight="1">
      <c r="G236" s="57"/>
      <c r="H236" s="31"/>
      <c r="I236" s="58"/>
      <c r="J236" s="59"/>
    </row>
    <row r="237" spans="7:10" ht="20.25" customHeight="1">
      <c r="G237" s="57"/>
      <c r="H237" s="31"/>
      <c r="I237" s="58"/>
      <c r="J237" s="59"/>
    </row>
    <row r="238" spans="7:10" ht="20.25" customHeight="1">
      <c r="G238" s="57"/>
      <c r="H238" s="31"/>
      <c r="I238" s="58"/>
      <c r="J238" s="59"/>
    </row>
    <row r="239" spans="7:10" ht="20.25" customHeight="1">
      <c r="G239" s="57"/>
      <c r="H239" s="31"/>
      <c r="I239" s="58"/>
      <c r="J239" s="59"/>
    </row>
    <row r="240" spans="7:10" ht="20.25" customHeight="1">
      <c r="G240" s="57"/>
      <c r="H240" s="31"/>
      <c r="I240" s="58"/>
      <c r="J240" s="59"/>
    </row>
    <row r="241" spans="7:10" ht="20.25" customHeight="1">
      <c r="G241" s="57"/>
      <c r="H241" s="31"/>
      <c r="I241" s="58"/>
      <c r="J241" s="59"/>
    </row>
    <row r="242" spans="7:10" ht="20.25" customHeight="1">
      <c r="G242" s="57"/>
      <c r="H242" s="31"/>
      <c r="I242" s="58"/>
      <c r="J242" s="59"/>
    </row>
    <row r="243" spans="7:10" ht="20.25" customHeight="1">
      <c r="G243" s="57"/>
      <c r="H243" s="31"/>
      <c r="I243" s="58"/>
      <c r="J243" s="59"/>
    </row>
    <row r="244" spans="7:10" ht="20.25" customHeight="1">
      <c r="G244" s="57"/>
      <c r="H244" s="31"/>
      <c r="I244" s="58"/>
      <c r="J244" s="59"/>
    </row>
    <row r="245" spans="7:10" ht="20.25" customHeight="1">
      <c r="G245" s="57"/>
      <c r="H245" s="31"/>
      <c r="I245" s="58"/>
      <c r="J245" s="59"/>
    </row>
    <row r="246" spans="7:10" ht="20.25" customHeight="1">
      <c r="G246" s="57"/>
      <c r="H246" s="31"/>
      <c r="I246" s="58"/>
      <c r="J246" s="59"/>
    </row>
    <row r="247" spans="7:10" ht="20.25" customHeight="1">
      <c r="G247" s="57"/>
      <c r="H247" s="31"/>
      <c r="I247" s="58"/>
      <c r="J247" s="59"/>
    </row>
    <row r="248" spans="7:10" ht="20.25" customHeight="1">
      <c r="G248" s="57"/>
      <c r="H248" s="31"/>
      <c r="I248" s="58"/>
      <c r="J248" s="59"/>
    </row>
    <row r="249" spans="7:10" ht="20.25" customHeight="1">
      <c r="G249" s="57"/>
      <c r="H249" s="31"/>
      <c r="I249" s="58"/>
      <c r="J249" s="59"/>
    </row>
    <row r="250" spans="7:10" ht="20.25" customHeight="1">
      <c r="G250" s="57"/>
      <c r="H250" s="31"/>
      <c r="I250" s="58"/>
      <c r="J250" s="59"/>
    </row>
    <row r="251" spans="7:10" ht="20.25" customHeight="1">
      <c r="G251" s="57"/>
      <c r="H251" s="31"/>
      <c r="I251" s="58"/>
      <c r="J251" s="59"/>
    </row>
    <row r="252" spans="7:10" ht="20.25" customHeight="1">
      <c r="G252" s="57"/>
      <c r="H252" s="31"/>
      <c r="I252" s="58"/>
      <c r="J252" s="59"/>
    </row>
    <row r="253" spans="7:10" ht="20.25" customHeight="1">
      <c r="G253" s="57"/>
      <c r="H253" s="31"/>
      <c r="I253" s="58"/>
      <c r="J253" s="59"/>
    </row>
    <row r="254" spans="7:10" ht="20.25" customHeight="1">
      <c r="G254" s="57"/>
      <c r="H254" s="31"/>
      <c r="I254" s="58"/>
      <c r="J254" s="59"/>
    </row>
    <row r="255" spans="7:10" ht="20.25" customHeight="1">
      <c r="G255" s="57"/>
      <c r="H255" s="31"/>
      <c r="I255" s="58"/>
      <c r="J255" s="59"/>
    </row>
    <row r="256" spans="7:10" ht="20.25" customHeight="1">
      <c r="G256" s="57"/>
      <c r="H256" s="31"/>
      <c r="I256" s="58"/>
      <c r="J256" s="59"/>
    </row>
    <row r="257" spans="7:10" ht="20.25" customHeight="1">
      <c r="G257" s="57"/>
      <c r="H257" s="31"/>
      <c r="I257" s="58"/>
      <c r="J257" s="59"/>
    </row>
    <row r="258" spans="7:10" ht="20.25" customHeight="1">
      <c r="G258" s="57"/>
      <c r="H258" s="31"/>
      <c r="I258" s="58"/>
      <c r="J258" s="59"/>
    </row>
    <row r="259" spans="7:10" ht="20.25" customHeight="1">
      <c r="G259" s="57"/>
      <c r="H259" s="31"/>
      <c r="I259" s="58"/>
      <c r="J259" s="59"/>
    </row>
    <row r="260" spans="7:10" ht="20.25" customHeight="1">
      <c r="G260" s="57"/>
      <c r="H260" s="31"/>
      <c r="I260" s="58"/>
      <c r="J260" s="59"/>
    </row>
    <row r="261" spans="7:10" ht="20.25" customHeight="1">
      <c r="G261" s="57"/>
      <c r="H261" s="31"/>
      <c r="I261" s="58"/>
      <c r="J261" s="59"/>
    </row>
    <row r="262" spans="7:10" ht="20.25" customHeight="1">
      <c r="G262" s="57"/>
      <c r="H262" s="31"/>
      <c r="I262" s="58"/>
      <c r="J262" s="59"/>
    </row>
    <row r="263" spans="7:10" ht="20.25" customHeight="1">
      <c r="G263" s="57"/>
      <c r="H263" s="31"/>
      <c r="I263" s="58"/>
      <c r="J263" s="59"/>
    </row>
    <row r="264" spans="7:10" ht="20.25" customHeight="1">
      <c r="G264" s="57"/>
      <c r="H264" s="31"/>
      <c r="I264" s="58"/>
      <c r="J264" s="59"/>
    </row>
    <row r="265" spans="7:10" ht="20.25" customHeight="1">
      <c r="G265" s="57"/>
      <c r="H265" s="31"/>
      <c r="I265" s="58"/>
      <c r="J265" s="59"/>
    </row>
    <row r="266" spans="7:10" ht="20.25" customHeight="1">
      <c r="G266" s="57"/>
      <c r="H266" s="31"/>
      <c r="I266" s="58"/>
      <c r="J266" s="59"/>
    </row>
    <row r="267" spans="7:10" ht="20.25" customHeight="1">
      <c r="G267" s="57"/>
      <c r="H267" s="31"/>
      <c r="I267" s="58"/>
      <c r="J267" s="59"/>
    </row>
    <row r="268" spans="7:10" ht="20.25" customHeight="1">
      <c r="G268" s="57"/>
      <c r="H268" s="31"/>
      <c r="I268" s="58"/>
      <c r="J268" s="59"/>
    </row>
    <row r="269" spans="7:10" ht="20.25" customHeight="1">
      <c r="G269" s="57"/>
      <c r="H269" s="31"/>
      <c r="I269" s="58"/>
      <c r="J269" s="59"/>
    </row>
    <row r="270" spans="7:10" ht="20.25" customHeight="1">
      <c r="G270" s="57"/>
      <c r="H270" s="31"/>
      <c r="I270" s="58"/>
      <c r="J270" s="59"/>
    </row>
    <row r="271" spans="7:10" ht="20.25" customHeight="1">
      <c r="G271" s="57"/>
      <c r="H271" s="31"/>
      <c r="I271" s="58"/>
      <c r="J271" s="59"/>
    </row>
    <row r="272" spans="7:10" ht="20.25" customHeight="1">
      <c r="G272" s="57"/>
      <c r="H272" s="31"/>
      <c r="I272" s="58"/>
      <c r="J272" s="59"/>
    </row>
    <row r="273" spans="7:10" ht="20.25" customHeight="1">
      <c r="G273" s="57"/>
      <c r="H273" s="31"/>
      <c r="I273" s="58"/>
      <c r="J273" s="59"/>
    </row>
    <row r="274" spans="7:10" ht="20.25" customHeight="1">
      <c r="G274" s="57"/>
      <c r="H274" s="31"/>
      <c r="I274" s="58"/>
      <c r="J274" s="59"/>
    </row>
    <row r="275" spans="7:10" ht="20.25" customHeight="1">
      <c r="G275" s="57"/>
      <c r="H275" s="31"/>
      <c r="I275" s="58"/>
      <c r="J275" s="59"/>
    </row>
    <row r="276" spans="7:10" ht="20.25" customHeight="1">
      <c r="G276" s="57"/>
      <c r="H276" s="31"/>
      <c r="I276" s="58"/>
      <c r="J276" s="59"/>
    </row>
    <row r="277" spans="7:10" ht="20.25" customHeight="1">
      <c r="G277" s="57"/>
      <c r="H277" s="31"/>
      <c r="I277" s="58"/>
      <c r="J277" s="59"/>
    </row>
    <row r="278" spans="7:10" ht="20.25" customHeight="1">
      <c r="G278" s="57"/>
      <c r="H278" s="31"/>
      <c r="I278" s="58"/>
      <c r="J278" s="59"/>
    </row>
    <row r="279" spans="7:10" ht="20.25" customHeight="1">
      <c r="G279" s="57"/>
      <c r="H279" s="31"/>
      <c r="I279" s="58"/>
      <c r="J279" s="59"/>
    </row>
    <row r="280" spans="7:10" ht="20.25" customHeight="1">
      <c r="G280" s="57"/>
      <c r="H280" s="31"/>
      <c r="I280" s="58"/>
      <c r="J280" s="59"/>
    </row>
    <row r="281" spans="7:10" ht="20.25" customHeight="1">
      <c r="G281" s="57"/>
      <c r="H281" s="31"/>
      <c r="I281" s="58"/>
      <c r="J281" s="59"/>
    </row>
    <row r="282" spans="7:10" ht="20.25" customHeight="1">
      <c r="G282" s="57"/>
      <c r="H282" s="31"/>
      <c r="I282" s="58"/>
      <c r="J282" s="59"/>
    </row>
    <row r="283" spans="7:10" ht="20.25" customHeight="1">
      <c r="G283" s="57"/>
      <c r="H283" s="31"/>
      <c r="I283" s="58"/>
      <c r="J283" s="59"/>
    </row>
    <row r="284" spans="7:10" ht="20.25" customHeight="1">
      <c r="G284" s="57"/>
      <c r="H284" s="31"/>
      <c r="I284" s="58"/>
      <c r="J284" s="59"/>
    </row>
    <row r="285" spans="7:10" ht="20.25" customHeight="1">
      <c r="G285" s="57"/>
      <c r="H285" s="31"/>
      <c r="I285" s="58"/>
      <c r="J285" s="59"/>
    </row>
    <row r="286" spans="7:10" ht="20.25" customHeight="1">
      <c r="G286" s="57"/>
      <c r="H286" s="31"/>
      <c r="I286" s="58"/>
      <c r="J286" s="59"/>
    </row>
    <row r="287" spans="7:10" ht="20.25" customHeight="1">
      <c r="G287" s="57"/>
      <c r="H287" s="31"/>
      <c r="I287" s="58"/>
      <c r="J287" s="59"/>
    </row>
    <row r="288" spans="7:10" ht="20.25" customHeight="1">
      <c r="G288" s="57"/>
      <c r="H288" s="31"/>
      <c r="I288" s="58"/>
      <c r="J288" s="59"/>
    </row>
    <row r="289" spans="7:10" ht="20.25" customHeight="1">
      <c r="G289" s="57"/>
      <c r="H289" s="31"/>
      <c r="I289" s="58"/>
      <c r="J289" s="59"/>
    </row>
    <row r="290" spans="7:10" ht="20.25" customHeight="1">
      <c r="G290" s="57"/>
      <c r="H290" s="31"/>
      <c r="I290" s="58"/>
      <c r="J290" s="59"/>
    </row>
    <row r="291" spans="7:10" ht="20.25" customHeight="1">
      <c r="G291" s="57"/>
      <c r="H291" s="31"/>
      <c r="I291" s="58"/>
      <c r="J291" s="59"/>
    </row>
    <row r="292" spans="7:10" ht="20.25" customHeight="1">
      <c r="G292" s="57"/>
      <c r="H292" s="31"/>
      <c r="I292" s="58"/>
      <c r="J292" s="59"/>
    </row>
    <row r="293" spans="7:10" ht="20.25" customHeight="1">
      <c r="G293" s="57"/>
      <c r="H293" s="31"/>
      <c r="I293" s="58"/>
      <c r="J293" s="59"/>
    </row>
    <row r="294" spans="7:10" ht="20.25" customHeight="1">
      <c r="G294" s="57"/>
      <c r="H294" s="31"/>
      <c r="I294" s="58"/>
      <c r="J294" s="59"/>
    </row>
    <row r="295" spans="7:10" ht="20.25" customHeight="1">
      <c r="G295" s="57"/>
      <c r="H295" s="31"/>
      <c r="I295" s="58"/>
      <c r="J295" s="59"/>
    </row>
    <row r="296" spans="7:10" ht="20.25" customHeight="1">
      <c r="G296" s="57"/>
      <c r="H296" s="31"/>
      <c r="I296" s="58"/>
      <c r="J296" s="59"/>
    </row>
    <row r="297" spans="7:10" ht="20.25" customHeight="1">
      <c r="G297" s="57"/>
      <c r="H297" s="31"/>
      <c r="I297" s="58"/>
      <c r="J297" s="59"/>
    </row>
    <row r="298" spans="7:10" ht="20.25" customHeight="1">
      <c r="G298" s="57"/>
      <c r="H298" s="31"/>
      <c r="I298" s="58"/>
      <c r="J298" s="59"/>
    </row>
    <row r="299" spans="7:10" ht="20.25" customHeight="1">
      <c r="G299" s="57"/>
      <c r="H299" s="31"/>
      <c r="I299" s="58"/>
      <c r="J299" s="59"/>
    </row>
    <row r="300" spans="7:10" ht="20.25" customHeight="1">
      <c r="G300" s="57"/>
      <c r="H300" s="31"/>
      <c r="I300" s="58"/>
      <c r="J300" s="59"/>
    </row>
    <row r="301" spans="7:10" ht="20.25" customHeight="1">
      <c r="G301" s="57"/>
      <c r="H301" s="31"/>
      <c r="I301" s="58"/>
      <c r="J301" s="59"/>
    </row>
    <row r="302" spans="7:10" ht="20.25" customHeight="1">
      <c r="G302" s="57"/>
      <c r="H302" s="31"/>
      <c r="I302" s="58"/>
      <c r="J302" s="59"/>
    </row>
    <row r="303" spans="7:10" ht="20.25" customHeight="1">
      <c r="G303" s="57"/>
      <c r="H303" s="31"/>
      <c r="I303" s="58"/>
      <c r="J303" s="59"/>
    </row>
    <row r="304" spans="7:10" ht="20.25" customHeight="1">
      <c r="G304" s="57"/>
      <c r="H304" s="31"/>
      <c r="I304" s="58"/>
      <c r="J304" s="59"/>
    </row>
    <row r="305" spans="7:10" ht="20.25" customHeight="1">
      <c r="G305" s="57"/>
      <c r="H305" s="31"/>
      <c r="I305" s="58"/>
      <c r="J305" s="59"/>
    </row>
    <row r="306" spans="7:10" ht="20.25" customHeight="1">
      <c r="G306" s="57"/>
      <c r="H306" s="31"/>
      <c r="I306" s="58"/>
      <c r="J306" s="59"/>
    </row>
    <row r="307" spans="7:10" ht="20.25" customHeight="1">
      <c r="G307" s="57"/>
      <c r="H307" s="31"/>
      <c r="I307" s="58"/>
      <c r="J307" s="59"/>
    </row>
    <row r="308" spans="7:10" ht="20.25" customHeight="1">
      <c r="G308" s="57"/>
      <c r="H308" s="31"/>
      <c r="I308" s="58"/>
      <c r="J308" s="59"/>
    </row>
    <row r="309" spans="7:10" ht="20.25" customHeight="1">
      <c r="G309" s="57"/>
      <c r="H309" s="31"/>
      <c r="I309" s="58"/>
      <c r="J309" s="59"/>
    </row>
    <row r="310" spans="7:10" ht="20.25" customHeight="1">
      <c r="G310" s="57"/>
      <c r="H310" s="31"/>
      <c r="I310" s="58"/>
      <c r="J310" s="59"/>
    </row>
    <row r="311" spans="7:10" ht="20.25" customHeight="1">
      <c r="G311" s="57"/>
      <c r="H311" s="31"/>
      <c r="I311" s="58"/>
      <c r="J311" s="59"/>
    </row>
    <row r="312" spans="7:10" ht="20.25" customHeight="1">
      <c r="G312" s="57"/>
      <c r="H312" s="31"/>
      <c r="I312" s="58"/>
      <c r="J312" s="59"/>
    </row>
    <row r="313" spans="7:10" ht="20.25" customHeight="1">
      <c r="G313" s="57"/>
      <c r="H313" s="31"/>
      <c r="I313" s="58"/>
      <c r="J313" s="59"/>
    </row>
    <row r="314" spans="7:10" ht="20.25" customHeight="1">
      <c r="G314" s="57"/>
      <c r="H314" s="31"/>
      <c r="I314" s="58"/>
      <c r="J314" s="59"/>
    </row>
    <row r="315" spans="7:10" ht="20.25" customHeight="1">
      <c r="G315" s="57"/>
      <c r="H315" s="31"/>
      <c r="I315" s="58"/>
      <c r="J315" s="59"/>
    </row>
    <row r="316" spans="7:10" ht="20.25" customHeight="1">
      <c r="G316" s="57"/>
      <c r="H316" s="31"/>
      <c r="I316" s="58"/>
      <c r="J316" s="59"/>
    </row>
    <row r="317" spans="7:10" ht="20.25" customHeight="1">
      <c r="G317" s="57"/>
      <c r="H317" s="31"/>
      <c r="I317" s="58"/>
      <c r="J317" s="59"/>
    </row>
    <row r="318" spans="7:10" ht="20.25" customHeight="1">
      <c r="G318" s="57"/>
      <c r="H318" s="31"/>
      <c r="I318" s="58"/>
      <c r="J318" s="59"/>
    </row>
    <row r="319" spans="7:10" ht="20.25" customHeight="1">
      <c r="G319" s="57"/>
      <c r="H319" s="31"/>
      <c r="I319" s="58"/>
      <c r="J319" s="59"/>
    </row>
    <row r="320" spans="7:10" ht="20.25" customHeight="1">
      <c r="G320" s="57"/>
      <c r="H320" s="31"/>
      <c r="I320" s="58"/>
      <c r="J320" s="59"/>
    </row>
    <row r="321" spans="7:10" ht="20.25" customHeight="1">
      <c r="G321" s="57"/>
      <c r="H321" s="31"/>
      <c r="I321" s="58"/>
      <c r="J321" s="59"/>
    </row>
    <row r="322" spans="7:10" ht="20.25" customHeight="1">
      <c r="G322" s="57"/>
      <c r="H322" s="31"/>
      <c r="I322" s="58"/>
      <c r="J322" s="59"/>
    </row>
    <row r="323" spans="7:10" ht="20.25" customHeight="1">
      <c r="G323" s="57"/>
      <c r="H323" s="31"/>
      <c r="I323" s="58"/>
      <c r="J323" s="59"/>
    </row>
    <row r="324" spans="7:10" ht="20.25" customHeight="1">
      <c r="G324" s="57"/>
      <c r="H324" s="31"/>
      <c r="I324" s="58"/>
      <c r="J324" s="59"/>
    </row>
    <row r="325" spans="7:10" ht="20.25" customHeight="1">
      <c r="G325" s="57"/>
      <c r="H325" s="31"/>
      <c r="I325" s="58"/>
      <c r="J325" s="59"/>
    </row>
    <row r="326" spans="7:10" ht="20.25" customHeight="1">
      <c r="G326" s="57"/>
      <c r="H326" s="31"/>
      <c r="I326" s="58"/>
      <c r="J326" s="59"/>
    </row>
    <row r="327" spans="7:10" ht="20.25" customHeight="1">
      <c r="G327" s="57"/>
      <c r="H327" s="31"/>
      <c r="I327" s="58"/>
      <c r="J327" s="59"/>
    </row>
    <row r="328" spans="7:10" ht="20.25" customHeight="1">
      <c r="G328" s="57"/>
      <c r="H328" s="31"/>
      <c r="I328" s="58"/>
      <c r="J328" s="59"/>
    </row>
    <row r="329" spans="7:10" ht="20.25" customHeight="1">
      <c r="G329" s="57"/>
      <c r="H329" s="31"/>
      <c r="I329" s="58"/>
      <c r="J329" s="59"/>
    </row>
    <row r="330" spans="7:10" ht="20.25" customHeight="1">
      <c r="G330" s="57"/>
      <c r="H330" s="31"/>
      <c r="I330" s="58"/>
      <c r="J330" s="59"/>
    </row>
    <row r="331" spans="7:10" ht="20.25" customHeight="1">
      <c r="G331" s="57"/>
      <c r="H331" s="31"/>
      <c r="I331" s="58"/>
      <c r="J331" s="59"/>
    </row>
    <row r="332" spans="7:10" ht="20.25" customHeight="1">
      <c r="G332" s="57"/>
      <c r="H332" s="31"/>
      <c r="I332" s="58"/>
      <c r="J332" s="59"/>
    </row>
    <row r="333" spans="7:10" ht="20.25" customHeight="1">
      <c r="G333" s="57"/>
      <c r="H333" s="31"/>
      <c r="I333" s="58"/>
      <c r="J333" s="59"/>
    </row>
    <row r="334" spans="7:10" ht="20.25" customHeight="1">
      <c r="G334" s="57"/>
      <c r="H334" s="31"/>
      <c r="I334" s="58"/>
      <c r="J334" s="59"/>
    </row>
    <row r="335" spans="7:10" ht="20.25" customHeight="1">
      <c r="G335" s="57"/>
      <c r="H335" s="31"/>
      <c r="I335" s="58"/>
      <c r="J335" s="59"/>
    </row>
    <row r="336" spans="7:10" ht="20.25" customHeight="1">
      <c r="G336" s="57"/>
      <c r="H336" s="31"/>
      <c r="I336" s="58"/>
      <c r="J336" s="59"/>
    </row>
    <row r="337" spans="7:10" ht="20.25" customHeight="1">
      <c r="G337" s="57"/>
      <c r="H337" s="31"/>
      <c r="I337" s="58"/>
      <c r="J337" s="59"/>
    </row>
    <row r="338" spans="7:10" ht="20.25" customHeight="1">
      <c r="G338" s="57"/>
      <c r="H338" s="31"/>
      <c r="I338" s="58"/>
      <c r="J338" s="59"/>
    </row>
    <row r="339" spans="7:10" ht="20.25" customHeight="1">
      <c r="G339" s="57"/>
      <c r="H339" s="31"/>
      <c r="I339" s="58"/>
      <c r="J339" s="59"/>
    </row>
    <row r="340" spans="7:10" ht="20.25" customHeight="1">
      <c r="G340" s="57"/>
      <c r="H340" s="31"/>
      <c r="I340" s="58"/>
      <c r="J340" s="59"/>
    </row>
    <row r="341" spans="7:10" ht="20.25" customHeight="1">
      <c r="G341" s="57"/>
      <c r="H341" s="31"/>
      <c r="I341" s="58"/>
      <c r="J341" s="59"/>
    </row>
    <row r="342" spans="7:10" ht="20.25" customHeight="1">
      <c r="G342" s="57"/>
      <c r="H342" s="31"/>
      <c r="I342" s="58"/>
      <c r="J342" s="59"/>
    </row>
    <row r="343" spans="7:10" ht="20.25" customHeight="1">
      <c r="G343" s="57"/>
      <c r="H343" s="31"/>
      <c r="I343" s="58"/>
      <c r="J343" s="59"/>
    </row>
    <row r="344" spans="7:10" ht="20.25" customHeight="1">
      <c r="G344" s="57"/>
      <c r="H344" s="31"/>
      <c r="I344" s="58"/>
      <c r="J344" s="59"/>
    </row>
    <row r="345" spans="7:10" ht="20.25" customHeight="1">
      <c r="G345" s="57"/>
      <c r="H345" s="31"/>
      <c r="I345" s="58"/>
      <c r="J345" s="59"/>
    </row>
    <row r="346" spans="7:10" ht="20.25" customHeight="1">
      <c r="G346" s="57"/>
      <c r="H346" s="31"/>
      <c r="I346" s="58"/>
      <c r="J346" s="59"/>
    </row>
    <row r="347" spans="7:10" ht="20.25" customHeight="1">
      <c r="G347" s="57"/>
      <c r="H347" s="31"/>
      <c r="I347" s="58"/>
      <c r="J347" s="59"/>
    </row>
    <row r="348" spans="7:10" ht="20.25" customHeight="1">
      <c r="G348" s="57"/>
      <c r="H348" s="31"/>
      <c r="I348" s="58"/>
      <c r="J348" s="59"/>
    </row>
    <row r="349" spans="7:10" ht="20.25" customHeight="1">
      <c r="G349" s="57"/>
      <c r="H349" s="31"/>
      <c r="I349" s="58"/>
      <c r="J349" s="59"/>
    </row>
    <row r="350" spans="7:10" ht="20.25" customHeight="1">
      <c r="G350" s="57"/>
      <c r="H350" s="31"/>
      <c r="I350" s="58"/>
      <c r="J350" s="59"/>
    </row>
    <row r="351" spans="7:10" ht="20.25" customHeight="1">
      <c r="G351" s="57"/>
      <c r="H351" s="31"/>
      <c r="I351" s="58"/>
      <c r="J351" s="59"/>
    </row>
    <row r="352" spans="7:10" ht="20.25" customHeight="1">
      <c r="G352" s="57"/>
      <c r="H352" s="31"/>
      <c r="I352" s="58"/>
      <c r="J352" s="59"/>
    </row>
    <row r="353" spans="7:10" ht="20.25" customHeight="1">
      <c r="G353" s="57"/>
      <c r="H353" s="31"/>
      <c r="I353" s="58"/>
      <c r="J353" s="59"/>
    </row>
    <row r="354" spans="7:10" ht="20.25" customHeight="1">
      <c r="G354" s="57"/>
      <c r="H354" s="31"/>
      <c r="I354" s="58"/>
      <c r="J354" s="59"/>
    </row>
    <row r="355" spans="7:10" ht="20.25" customHeight="1">
      <c r="G355" s="57"/>
      <c r="H355" s="31"/>
      <c r="I355" s="58"/>
      <c r="J355" s="59"/>
    </row>
    <row r="356" spans="7:10" ht="20.25" customHeight="1">
      <c r="G356" s="57"/>
      <c r="H356" s="31"/>
      <c r="I356" s="58"/>
      <c r="J356" s="59"/>
    </row>
    <row r="357" spans="7:10" ht="20.25" customHeight="1">
      <c r="G357" s="57"/>
      <c r="H357" s="31"/>
      <c r="I357" s="58"/>
      <c r="J357" s="59"/>
    </row>
    <row r="358" spans="7:10" ht="20.25" customHeight="1">
      <c r="G358" s="57"/>
      <c r="H358" s="31"/>
      <c r="I358" s="58"/>
      <c r="J358" s="59"/>
    </row>
    <row r="359" spans="7:10" ht="20.25" customHeight="1">
      <c r="G359" s="57"/>
      <c r="H359" s="31"/>
      <c r="I359" s="58"/>
      <c r="J359" s="59"/>
    </row>
    <row r="360" spans="7:10" ht="20.25" customHeight="1">
      <c r="G360" s="57"/>
      <c r="H360" s="31"/>
      <c r="I360" s="58"/>
      <c r="J360" s="59"/>
    </row>
    <row r="361" spans="7:10" ht="20.25" customHeight="1">
      <c r="G361" s="57"/>
      <c r="H361" s="31"/>
      <c r="I361" s="58"/>
      <c r="J361" s="59"/>
    </row>
    <row r="362" spans="7:10" ht="20.25" customHeight="1">
      <c r="G362" s="57"/>
      <c r="H362" s="31"/>
      <c r="I362" s="58"/>
      <c r="J362" s="59"/>
    </row>
    <row r="363" spans="7:10" ht="20.25" customHeight="1">
      <c r="G363" s="57"/>
      <c r="H363" s="31"/>
      <c r="I363" s="58"/>
      <c r="J363" s="59"/>
    </row>
    <row r="364" spans="7:10" ht="20.25" customHeight="1">
      <c r="G364" s="57"/>
      <c r="H364" s="31"/>
      <c r="I364" s="58"/>
      <c r="J364" s="59"/>
    </row>
    <row r="365" spans="7:10" ht="20.25" customHeight="1">
      <c r="G365" s="57"/>
      <c r="H365" s="31"/>
      <c r="I365" s="58"/>
      <c r="J365" s="59"/>
    </row>
    <row r="366" spans="7:10" ht="20.25" customHeight="1">
      <c r="G366" s="57"/>
      <c r="H366" s="31"/>
      <c r="I366" s="58"/>
      <c r="J366" s="59"/>
    </row>
    <row r="367" spans="7:10" ht="20.25" customHeight="1">
      <c r="G367" s="57"/>
      <c r="H367" s="31"/>
      <c r="I367" s="58"/>
      <c r="J367" s="59"/>
    </row>
    <row r="368" spans="7:10" ht="20.25" customHeight="1">
      <c r="G368" s="57"/>
      <c r="H368" s="31"/>
      <c r="I368" s="58"/>
      <c r="J368" s="59"/>
    </row>
    <row r="369" spans="7:10" ht="20.25" customHeight="1">
      <c r="G369" s="57"/>
      <c r="H369" s="31"/>
      <c r="I369" s="58"/>
      <c r="J369" s="59"/>
    </row>
    <row r="370" spans="7:10" ht="20.25" customHeight="1">
      <c r="G370" s="57"/>
      <c r="H370" s="31"/>
      <c r="I370" s="58"/>
      <c r="J370" s="59"/>
    </row>
    <row r="371" spans="7:10" ht="20.25" customHeight="1">
      <c r="G371" s="57"/>
      <c r="H371" s="31"/>
      <c r="I371" s="58"/>
      <c r="J371" s="59"/>
    </row>
    <row r="372" spans="7:10" ht="20.25" customHeight="1">
      <c r="G372" s="57"/>
      <c r="H372" s="31"/>
      <c r="I372" s="58"/>
      <c r="J372" s="59"/>
    </row>
    <row r="373" spans="7:10" ht="20.25" customHeight="1">
      <c r="G373" s="57"/>
      <c r="H373" s="31"/>
      <c r="I373" s="58"/>
      <c r="J373" s="59"/>
    </row>
    <row r="374" spans="7:10" ht="20.25" customHeight="1">
      <c r="G374" s="57"/>
      <c r="H374" s="31"/>
      <c r="I374" s="58"/>
      <c r="J374" s="59"/>
    </row>
    <row r="375" spans="7:10" ht="20.25" customHeight="1">
      <c r="G375" s="57"/>
      <c r="H375" s="31"/>
      <c r="I375" s="58"/>
      <c r="J375" s="59"/>
    </row>
    <row r="376" spans="7:10" ht="20.25" customHeight="1">
      <c r="G376" s="57"/>
      <c r="H376" s="31"/>
      <c r="I376" s="58"/>
      <c r="J376" s="59"/>
    </row>
    <row r="377" spans="7:10" ht="20.25" customHeight="1">
      <c r="G377" s="57"/>
      <c r="H377" s="31"/>
      <c r="I377" s="58"/>
      <c r="J377" s="59"/>
    </row>
    <row r="378" spans="7:10" ht="20.25" customHeight="1">
      <c r="G378" s="57"/>
      <c r="H378" s="31"/>
      <c r="I378" s="58"/>
      <c r="J378" s="59"/>
    </row>
    <row r="379" spans="7:10" ht="20.25" customHeight="1">
      <c r="G379" s="57"/>
      <c r="H379" s="31"/>
      <c r="I379" s="58"/>
      <c r="J379" s="59"/>
    </row>
    <row r="380" spans="7:10" ht="20.25" customHeight="1">
      <c r="G380" s="57"/>
      <c r="H380" s="31"/>
      <c r="I380" s="58"/>
      <c r="J380" s="59"/>
    </row>
    <row r="381" spans="7:10" ht="20.25" customHeight="1">
      <c r="G381" s="57"/>
      <c r="H381" s="31"/>
      <c r="I381" s="58"/>
      <c r="J381" s="59"/>
    </row>
    <row r="382" spans="7:10" ht="20.25" customHeight="1">
      <c r="G382" s="57"/>
      <c r="H382" s="31"/>
      <c r="I382" s="58"/>
      <c r="J382" s="59"/>
    </row>
    <row r="383" spans="7:10" ht="20.25" customHeight="1">
      <c r="G383" s="57"/>
      <c r="H383" s="31"/>
      <c r="I383" s="58"/>
      <c r="J383" s="59"/>
    </row>
    <row r="384" spans="7:10" ht="20.25" customHeight="1">
      <c r="G384" s="57"/>
      <c r="H384" s="31"/>
      <c r="I384" s="58"/>
      <c r="J384" s="59"/>
    </row>
    <row r="385" spans="7:10" ht="20.25" customHeight="1">
      <c r="G385" s="57"/>
      <c r="H385" s="31"/>
      <c r="I385" s="58"/>
      <c r="J385" s="59"/>
    </row>
    <row r="386" spans="7:10" ht="20.25" customHeight="1">
      <c r="G386" s="57"/>
      <c r="H386" s="31"/>
      <c r="I386" s="58"/>
      <c r="J386" s="59"/>
    </row>
    <row r="387" spans="7:10" ht="20.25" customHeight="1">
      <c r="G387" s="57"/>
      <c r="H387" s="31"/>
      <c r="I387" s="58"/>
      <c r="J387" s="59"/>
    </row>
    <row r="388" spans="7:10" ht="20.25" customHeight="1">
      <c r="G388" s="57"/>
      <c r="H388" s="31"/>
      <c r="I388" s="58"/>
      <c r="J388" s="59"/>
    </row>
    <row r="389" spans="7:10" ht="20.25" customHeight="1">
      <c r="G389" s="57"/>
      <c r="H389" s="31"/>
      <c r="I389" s="58"/>
      <c r="J389" s="59"/>
    </row>
    <row r="390" spans="7:10" ht="20.25" customHeight="1">
      <c r="G390" s="57"/>
      <c r="H390" s="31"/>
      <c r="I390" s="58"/>
      <c r="J390" s="59"/>
    </row>
    <row r="391" spans="7:10" ht="20.25" customHeight="1">
      <c r="G391" s="57"/>
      <c r="H391" s="31"/>
      <c r="I391" s="58"/>
      <c r="J391" s="59"/>
    </row>
    <row r="392" spans="7:10" ht="20.25" customHeight="1">
      <c r="G392" s="57"/>
      <c r="H392" s="31"/>
      <c r="I392" s="58"/>
      <c r="J392" s="59"/>
    </row>
    <row r="393" spans="7:10" ht="20.25" customHeight="1">
      <c r="G393" s="57"/>
      <c r="H393" s="31"/>
      <c r="I393" s="58"/>
      <c r="J393" s="59"/>
    </row>
    <row r="394" spans="7:10" ht="20.25" customHeight="1">
      <c r="G394" s="57"/>
      <c r="H394" s="31"/>
      <c r="I394" s="58"/>
      <c r="J394" s="59"/>
    </row>
    <row r="395" spans="7:10" ht="20.25" customHeight="1">
      <c r="G395" s="57"/>
      <c r="H395" s="31"/>
      <c r="I395" s="58"/>
      <c r="J395" s="59"/>
    </row>
    <row r="396" spans="7:10" ht="20.25" customHeight="1">
      <c r="G396" s="57"/>
      <c r="H396" s="31"/>
      <c r="I396" s="58"/>
      <c r="J396" s="59"/>
    </row>
    <row r="397" spans="7:10" ht="20.25" customHeight="1">
      <c r="G397" s="57"/>
      <c r="H397" s="31"/>
      <c r="I397" s="58"/>
      <c r="J397" s="59"/>
    </row>
    <row r="398" spans="7:10" ht="20.25" customHeight="1">
      <c r="G398" s="57"/>
      <c r="H398" s="31"/>
      <c r="I398" s="58"/>
      <c r="J398" s="59"/>
    </row>
    <row r="399" spans="7:10" ht="20.25" customHeight="1">
      <c r="G399" s="57"/>
      <c r="H399" s="31"/>
      <c r="I399" s="58"/>
      <c r="J399" s="59"/>
    </row>
    <row r="400" spans="7:10" ht="20.25" customHeight="1">
      <c r="G400" s="57"/>
      <c r="H400" s="31"/>
      <c r="I400" s="58"/>
      <c r="J400" s="59"/>
    </row>
    <row r="401" spans="7:10" ht="20.25" customHeight="1">
      <c r="G401" s="57"/>
      <c r="H401" s="31"/>
      <c r="I401" s="58"/>
      <c r="J401" s="59"/>
    </row>
    <row r="402" spans="7:10" ht="20.25" customHeight="1">
      <c r="G402" s="57"/>
      <c r="H402" s="31"/>
      <c r="I402" s="58"/>
      <c r="J402" s="59"/>
    </row>
    <row r="403" spans="7:10" ht="20.25" customHeight="1">
      <c r="G403" s="57"/>
      <c r="H403" s="31"/>
      <c r="I403" s="58"/>
      <c r="J403" s="59"/>
    </row>
    <row r="404" spans="7:10" ht="20.25" customHeight="1">
      <c r="G404" s="57"/>
      <c r="H404" s="31"/>
      <c r="I404" s="58"/>
      <c r="J404" s="59"/>
    </row>
    <row r="405" spans="7:10" ht="20.25" customHeight="1">
      <c r="G405" s="57"/>
      <c r="H405" s="31"/>
      <c r="I405" s="58"/>
      <c r="J405" s="59"/>
    </row>
    <row r="406" spans="7:10" ht="20.25" customHeight="1">
      <c r="G406" s="57"/>
      <c r="H406" s="31"/>
      <c r="I406" s="58"/>
      <c r="J406" s="59"/>
    </row>
    <row r="407" spans="7:10" ht="20.25" customHeight="1">
      <c r="G407" s="57"/>
      <c r="H407" s="31"/>
      <c r="I407" s="58"/>
      <c r="J407" s="59"/>
    </row>
    <row r="408" spans="7:10" ht="20.25" customHeight="1">
      <c r="G408" s="57"/>
      <c r="H408" s="31"/>
      <c r="I408" s="58"/>
      <c r="J408" s="59"/>
    </row>
    <row r="409" spans="7:10" ht="20.25" customHeight="1">
      <c r="G409" s="57"/>
      <c r="H409" s="31"/>
      <c r="I409" s="58"/>
      <c r="J409" s="59"/>
    </row>
    <row r="410" spans="7:10" ht="20.25" customHeight="1">
      <c r="G410" s="57"/>
      <c r="H410" s="31"/>
      <c r="I410" s="58"/>
      <c r="J410" s="59"/>
    </row>
    <row r="411" spans="7:10" ht="20.25" customHeight="1">
      <c r="G411" s="57"/>
      <c r="H411" s="31"/>
      <c r="I411" s="58"/>
      <c r="J411" s="59"/>
    </row>
    <row r="412" spans="7:10" ht="20.25" customHeight="1">
      <c r="G412" s="57"/>
      <c r="H412" s="31"/>
      <c r="I412" s="58"/>
      <c r="J412" s="59"/>
    </row>
    <row r="413" spans="7:10" ht="20.25" customHeight="1">
      <c r="G413" s="57"/>
      <c r="H413" s="31"/>
      <c r="I413" s="58"/>
      <c r="J413" s="59"/>
    </row>
    <row r="414" spans="7:10" ht="20.25" customHeight="1">
      <c r="G414" s="57"/>
      <c r="H414" s="31"/>
      <c r="I414" s="58"/>
      <c r="J414" s="59"/>
    </row>
    <row r="415" spans="7:10" ht="20.25" customHeight="1">
      <c r="G415" s="57"/>
      <c r="H415" s="31"/>
      <c r="I415" s="58"/>
      <c r="J415" s="59"/>
    </row>
    <row r="416" spans="7:10" ht="20.25" customHeight="1">
      <c r="G416" s="57"/>
      <c r="H416" s="31"/>
      <c r="I416" s="58"/>
      <c r="J416" s="59"/>
    </row>
    <row r="417" spans="7:10" ht="20.25" customHeight="1">
      <c r="G417" s="57"/>
      <c r="H417" s="31"/>
      <c r="I417" s="58"/>
      <c r="J417" s="59"/>
    </row>
    <row r="418" spans="7:10" ht="20.25" customHeight="1">
      <c r="G418" s="57"/>
      <c r="H418" s="31"/>
      <c r="I418" s="58"/>
      <c r="J418" s="59"/>
    </row>
    <row r="419" spans="7:10" ht="20.25" customHeight="1">
      <c r="G419" s="57"/>
      <c r="H419" s="31"/>
      <c r="I419" s="58"/>
      <c r="J419" s="59"/>
    </row>
    <row r="420" spans="7:10" ht="20.25" customHeight="1">
      <c r="G420" s="57"/>
      <c r="H420" s="31"/>
      <c r="I420" s="58"/>
      <c r="J420" s="59"/>
    </row>
    <row r="421" spans="7:10" ht="20.25" customHeight="1">
      <c r="G421" s="57"/>
      <c r="H421" s="31"/>
      <c r="I421" s="58"/>
      <c r="J421" s="59"/>
    </row>
    <row r="422" spans="7:10" ht="20.25" customHeight="1">
      <c r="G422" s="57"/>
      <c r="H422" s="31"/>
      <c r="I422" s="58"/>
      <c r="J422" s="59"/>
    </row>
    <row r="423" spans="7:10" ht="20.25" customHeight="1">
      <c r="G423" s="57"/>
      <c r="H423" s="31"/>
      <c r="I423" s="58"/>
      <c r="J423" s="59"/>
    </row>
    <row r="424" spans="7:10" ht="20.25" customHeight="1">
      <c r="G424" s="57"/>
      <c r="H424" s="31"/>
      <c r="I424" s="58"/>
      <c r="J424" s="59"/>
    </row>
    <row r="425" spans="7:10" ht="20.25" customHeight="1">
      <c r="G425" s="57"/>
      <c r="H425" s="31"/>
      <c r="I425" s="58"/>
      <c r="J425" s="59"/>
    </row>
    <row r="426" spans="7:10" ht="20.25" customHeight="1">
      <c r="G426" s="57"/>
      <c r="H426" s="31"/>
      <c r="I426" s="58"/>
      <c r="J426" s="59"/>
    </row>
    <row r="427" spans="7:10" ht="20.25" customHeight="1">
      <c r="G427" s="57"/>
      <c r="H427" s="31"/>
      <c r="I427" s="58"/>
      <c r="J427" s="59"/>
    </row>
    <row r="428" spans="7:10" ht="20.25" customHeight="1">
      <c r="G428" s="57"/>
      <c r="H428" s="31"/>
      <c r="I428" s="58"/>
      <c r="J428" s="59"/>
    </row>
    <row r="429" spans="7:10" ht="20.25" customHeight="1">
      <c r="G429" s="57"/>
      <c r="H429" s="31"/>
      <c r="I429" s="58"/>
      <c r="J429" s="59"/>
    </row>
    <row r="430" spans="7:10" ht="20.25" customHeight="1">
      <c r="G430" s="57"/>
      <c r="H430" s="31"/>
      <c r="I430" s="58"/>
      <c r="J430" s="59"/>
    </row>
    <row r="431" spans="7:10" ht="20.25" customHeight="1">
      <c r="G431" s="57"/>
      <c r="H431" s="31"/>
      <c r="I431" s="58"/>
      <c r="J431" s="59"/>
    </row>
    <row r="432" spans="7:10" ht="20.25" customHeight="1">
      <c r="G432" s="57"/>
      <c r="H432" s="31"/>
      <c r="I432" s="58"/>
      <c r="J432" s="59"/>
    </row>
    <row r="433" spans="7:10" ht="20.25" customHeight="1">
      <c r="G433" s="57"/>
      <c r="H433" s="31"/>
      <c r="I433" s="58"/>
      <c r="J433" s="59"/>
    </row>
    <row r="434" spans="7:10" ht="20.25" customHeight="1">
      <c r="G434" s="57"/>
      <c r="H434" s="31"/>
      <c r="I434" s="58"/>
      <c r="J434" s="59"/>
    </row>
    <row r="435" spans="7:10" ht="20.25" customHeight="1">
      <c r="G435" s="57"/>
      <c r="H435" s="31"/>
      <c r="I435" s="58"/>
      <c r="J435" s="59"/>
    </row>
    <row r="436" spans="7:10" ht="20.25" customHeight="1">
      <c r="G436" s="57"/>
      <c r="H436" s="31"/>
      <c r="I436" s="58"/>
      <c r="J436" s="59"/>
    </row>
    <row r="437" spans="7:10" ht="20.25" customHeight="1">
      <c r="G437" s="57"/>
      <c r="H437" s="31"/>
      <c r="I437" s="58"/>
      <c r="J437" s="59"/>
    </row>
    <row r="438" spans="7:10" ht="20.25" customHeight="1">
      <c r="G438" s="57"/>
      <c r="H438" s="31"/>
      <c r="I438" s="58"/>
      <c r="J438" s="59"/>
    </row>
    <row r="439" spans="7:10" ht="20.25" customHeight="1">
      <c r="G439" s="57"/>
      <c r="H439" s="31"/>
      <c r="I439" s="58"/>
      <c r="J439" s="59"/>
    </row>
    <row r="440" spans="7:10" ht="20.25" customHeight="1">
      <c r="G440" s="57"/>
      <c r="H440" s="31"/>
      <c r="I440" s="58"/>
      <c r="J440" s="59"/>
    </row>
    <row r="441" spans="7:10" ht="20.25" customHeight="1">
      <c r="G441" s="57"/>
      <c r="H441" s="31"/>
      <c r="I441" s="58"/>
      <c r="J441" s="59"/>
    </row>
    <row r="442" spans="7:10" ht="20.25" customHeight="1">
      <c r="G442" s="57"/>
      <c r="H442" s="31"/>
      <c r="I442" s="58"/>
      <c r="J442" s="59"/>
    </row>
    <row r="443" spans="7:10" ht="20.25" customHeight="1">
      <c r="G443" s="57"/>
      <c r="H443" s="31"/>
      <c r="I443" s="58"/>
      <c r="J443" s="59"/>
    </row>
    <row r="444" spans="7:10" ht="20.25" customHeight="1">
      <c r="G444" s="57"/>
      <c r="H444" s="31"/>
      <c r="I444" s="58"/>
      <c r="J444" s="59"/>
    </row>
    <row r="445" spans="7:10" ht="20.25" customHeight="1">
      <c r="G445" s="57"/>
      <c r="H445" s="31"/>
      <c r="I445" s="58"/>
      <c r="J445" s="59"/>
    </row>
    <row r="446" spans="7:10" ht="20.25" customHeight="1">
      <c r="G446" s="57"/>
      <c r="H446" s="31"/>
      <c r="I446" s="58"/>
      <c r="J446" s="59"/>
    </row>
    <row r="447" spans="7:10" ht="20.25" customHeight="1">
      <c r="G447" s="57"/>
      <c r="H447" s="31"/>
      <c r="I447" s="58"/>
      <c r="J447" s="59"/>
    </row>
    <row r="448" spans="7:10" ht="20.25" customHeight="1">
      <c r="G448" s="57"/>
      <c r="H448" s="31"/>
      <c r="I448" s="58"/>
      <c r="J448" s="59"/>
    </row>
    <row r="449" spans="7:10" ht="20.25" customHeight="1">
      <c r="G449" s="57"/>
      <c r="H449" s="31"/>
      <c r="I449" s="58"/>
      <c r="J449" s="59"/>
    </row>
    <row r="450" spans="7:10" ht="20.25" customHeight="1">
      <c r="G450" s="57"/>
      <c r="H450" s="31"/>
      <c r="I450" s="58"/>
      <c r="J450" s="59"/>
    </row>
    <row r="451" spans="7:10" ht="20.25" customHeight="1">
      <c r="G451" s="57"/>
      <c r="H451" s="31"/>
      <c r="I451" s="58"/>
      <c r="J451" s="59"/>
    </row>
    <row r="452" spans="7:10" ht="20.25" customHeight="1">
      <c r="G452" s="57"/>
      <c r="H452" s="31"/>
      <c r="I452" s="58"/>
      <c r="J452" s="59"/>
    </row>
    <row r="453" spans="7:10" ht="20.25" customHeight="1">
      <c r="G453" s="57"/>
      <c r="H453" s="31"/>
      <c r="I453" s="58"/>
      <c r="J453" s="59"/>
    </row>
    <row r="454" spans="7:10" ht="20.25" customHeight="1">
      <c r="G454" s="57"/>
      <c r="H454" s="31"/>
      <c r="I454" s="58"/>
      <c r="J454" s="59"/>
    </row>
    <row r="455" spans="7:10" ht="20.25" customHeight="1">
      <c r="G455" s="57"/>
      <c r="H455" s="31"/>
      <c r="I455" s="58"/>
      <c r="J455" s="59"/>
    </row>
    <row r="456" spans="7:10" ht="20.25" customHeight="1">
      <c r="G456" s="57"/>
      <c r="H456" s="31"/>
      <c r="I456" s="58"/>
      <c r="J456" s="59"/>
    </row>
    <row r="457" spans="7:10" ht="20.25" customHeight="1">
      <c r="G457" s="57"/>
      <c r="H457" s="31"/>
      <c r="I457" s="58"/>
      <c r="J457" s="59"/>
    </row>
    <row r="458" spans="7:10" ht="20.25" customHeight="1">
      <c r="G458" s="57"/>
      <c r="H458" s="31"/>
      <c r="I458" s="58"/>
      <c r="J458" s="59"/>
    </row>
    <row r="459" spans="7:10" ht="20.25" customHeight="1">
      <c r="G459" s="57"/>
      <c r="H459" s="31"/>
      <c r="I459" s="58"/>
      <c r="J459" s="59"/>
    </row>
    <row r="460" spans="7:10" ht="20.25" customHeight="1">
      <c r="G460" s="57"/>
      <c r="H460" s="31"/>
      <c r="I460" s="58"/>
      <c r="J460" s="59"/>
    </row>
    <row r="461" spans="7:10" ht="20.25" customHeight="1">
      <c r="G461" s="57"/>
      <c r="H461" s="31"/>
      <c r="I461" s="58"/>
      <c r="J461" s="59"/>
    </row>
    <row r="462" spans="7:10" ht="20.25" customHeight="1">
      <c r="G462" s="57"/>
      <c r="H462" s="31"/>
      <c r="I462" s="58"/>
      <c r="J462" s="59"/>
    </row>
    <row r="463" spans="7:10" ht="20.25" customHeight="1">
      <c r="G463" s="57"/>
      <c r="H463" s="31"/>
      <c r="I463" s="58"/>
      <c r="J463" s="59"/>
    </row>
    <row r="464" spans="7:10" ht="20.25" customHeight="1">
      <c r="G464" s="57"/>
      <c r="H464" s="31"/>
      <c r="I464" s="58"/>
      <c r="J464" s="59"/>
    </row>
    <row r="465" spans="7:10" ht="20.25" customHeight="1">
      <c r="G465" s="57"/>
      <c r="H465" s="31"/>
      <c r="I465" s="58"/>
      <c r="J465" s="59"/>
    </row>
    <row r="466" spans="7:10" ht="20.25" customHeight="1">
      <c r="G466" s="57"/>
      <c r="H466" s="31"/>
      <c r="I466" s="58"/>
      <c r="J466" s="59"/>
    </row>
    <row r="467" spans="7:10" ht="20.25" customHeight="1">
      <c r="G467" s="57"/>
      <c r="H467" s="31"/>
      <c r="I467" s="58"/>
      <c r="J467" s="59"/>
    </row>
    <row r="468" spans="7:10" ht="20.25" customHeight="1">
      <c r="G468" s="57"/>
      <c r="H468" s="31"/>
      <c r="I468" s="58"/>
      <c r="J468" s="59"/>
    </row>
    <row r="469" spans="7:10" ht="20.25" customHeight="1">
      <c r="G469" s="57"/>
      <c r="H469" s="31"/>
      <c r="I469" s="58"/>
      <c r="J469" s="59"/>
    </row>
    <row r="470" spans="7:10" ht="20.25" customHeight="1">
      <c r="G470" s="57"/>
      <c r="H470" s="31"/>
      <c r="I470" s="58"/>
      <c r="J470" s="59"/>
    </row>
    <row r="471" spans="7:10" ht="20.25" customHeight="1">
      <c r="G471" s="57"/>
      <c r="H471" s="31"/>
      <c r="I471" s="58"/>
      <c r="J471" s="59"/>
    </row>
    <row r="472" spans="7:10" ht="20.25" customHeight="1">
      <c r="G472" s="57"/>
      <c r="H472" s="31"/>
      <c r="I472" s="58"/>
      <c r="J472" s="59"/>
    </row>
    <row r="473" spans="7:10" ht="20.25" customHeight="1">
      <c r="G473" s="57"/>
      <c r="H473" s="31"/>
      <c r="I473" s="58"/>
      <c r="J473" s="59"/>
    </row>
    <row r="474" spans="7:10" ht="20.25" customHeight="1">
      <c r="G474" s="57"/>
      <c r="H474" s="31"/>
      <c r="I474" s="58"/>
      <c r="J474" s="59"/>
    </row>
    <row r="475" spans="7:10" ht="20.25" customHeight="1">
      <c r="G475" s="57"/>
      <c r="H475" s="31"/>
      <c r="I475" s="58"/>
      <c r="J475" s="59"/>
    </row>
    <row r="476" spans="7:10" ht="20.25" customHeight="1">
      <c r="G476" s="57"/>
      <c r="H476" s="31"/>
      <c r="I476" s="58"/>
      <c r="J476" s="59"/>
    </row>
    <row r="477" spans="7:10" ht="20.25" customHeight="1">
      <c r="G477" s="57"/>
      <c r="H477" s="31"/>
      <c r="I477" s="58"/>
      <c r="J477" s="59"/>
    </row>
    <row r="478" spans="7:10" ht="20.25" customHeight="1">
      <c r="G478" s="57"/>
      <c r="H478" s="31"/>
      <c r="I478" s="58"/>
      <c r="J478" s="59"/>
    </row>
    <row r="479" spans="7:10" ht="20.25" customHeight="1">
      <c r="G479" s="57"/>
      <c r="H479" s="31"/>
      <c r="I479" s="58"/>
      <c r="J479" s="59"/>
    </row>
    <row r="480" spans="7:10" ht="20.25" customHeight="1">
      <c r="G480" s="57"/>
      <c r="H480" s="31"/>
      <c r="I480" s="58"/>
      <c r="J480" s="59"/>
    </row>
    <row r="481" spans="7:10" ht="20.25" customHeight="1">
      <c r="G481" s="57"/>
      <c r="H481" s="31"/>
      <c r="I481" s="58"/>
      <c r="J481" s="59"/>
    </row>
    <row r="482" spans="7:10" ht="20.25" customHeight="1">
      <c r="G482" s="57"/>
      <c r="H482" s="31"/>
      <c r="I482" s="58"/>
      <c r="J482" s="59"/>
    </row>
    <row r="483" spans="7:10" ht="20.25" customHeight="1">
      <c r="G483" s="57"/>
      <c r="H483" s="31"/>
      <c r="I483" s="58"/>
      <c r="J483" s="59"/>
    </row>
    <row r="484" spans="7:10" ht="20.25" customHeight="1">
      <c r="G484" s="57"/>
      <c r="H484" s="31"/>
      <c r="I484" s="58"/>
      <c r="J484" s="59"/>
    </row>
    <row r="485" spans="7:10" ht="20.25" customHeight="1">
      <c r="G485" s="57"/>
      <c r="H485" s="31"/>
      <c r="I485" s="58"/>
      <c r="J485" s="59"/>
    </row>
    <row r="486" spans="7:10" ht="20.25" customHeight="1">
      <c r="G486" s="57"/>
      <c r="H486" s="31"/>
      <c r="I486" s="58"/>
      <c r="J486" s="59"/>
    </row>
    <row r="487" spans="7:10" ht="20.25" customHeight="1">
      <c r="G487" s="57"/>
      <c r="H487" s="31"/>
      <c r="I487" s="58"/>
      <c r="J487" s="59"/>
    </row>
    <row r="488" spans="7:10" ht="20.25" customHeight="1">
      <c r="G488" s="57"/>
      <c r="H488" s="31"/>
      <c r="I488" s="58"/>
      <c r="J488" s="59"/>
    </row>
    <row r="489" spans="7:10" ht="20.25" customHeight="1">
      <c r="G489" s="57"/>
      <c r="H489" s="31"/>
      <c r="I489" s="58"/>
      <c r="J489" s="59"/>
    </row>
    <row r="490" spans="7:10" ht="20.25" customHeight="1">
      <c r="G490" s="57"/>
      <c r="H490" s="31"/>
      <c r="I490" s="58"/>
      <c r="J490" s="59"/>
    </row>
    <row r="491" spans="7:10" ht="20.25" customHeight="1">
      <c r="G491" s="57"/>
      <c r="H491" s="31"/>
      <c r="I491" s="58"/>
      <c r="J491" s="59"/>
    </row>
    <row r="492" spans="7:10" ht="20.25" customHeight="1">
      <c r="G492" s="57"/>
      <c r="H492" s="31"/>
      <c r="I492" s="58"/>
      <c r="J492" s="59"/>
    </row>
    <row r="493" spans="7:10" ht="20.25" customHeight="1">
      <c r="G493" s="57"/>
      <c r="H493" s="31"/>
      <c r="I493" s="58"/>
      <c r="J493" s="59"/>
    </row>
    <row r="494" spans="7:10" ht="20.25" customHeight="1">
      <c r="G494" s="57"/>
      <c r="H494" s="31"/>
      <c r="I494" s="58"/>
      <c r="J494" s="59"/>
    </row>
    <row r="495" spans="7:10" ht="20.25" customHeight="1">
      <c r="G495" s="57"/>
      <c r="H495" s="31"/>
      <c r="I495" s="58"/>
      <c r="J495" s="59"/>
    </row>
    <row r="496" spans="7:10" ht="20.25" customHeight="1">
      <c r="G496" s="57"/>
      <c r="H496" s="31"/>
      <c r="I496" s="58"/>
      <c r="J496" s="59"/>
    </row>
    <row r="497" spans="7:10" ht="20.25" customHeight="1">
      <c r="G497" s="57"/>
      <c r="H497" s="31"/>
      <c r="I497" s="58"/>
      <c r="J497" s="59"/>
    </row>
    <row r="498" spans="7:10" ht="20.25" customHeight="1">
      <c r="G498" s="57"/>
      <c r="H498" s="31"/>
      <c r="I498" s="58"/>
      <c r="J498" s="59"/>
    </row>
    <row r="499" spans="7:10" ht="20.25" customHeight="1">
      <c r="G499" s="57"/>
      <c r="H499" s="31"/>
      <c r="I499" s="58"/>
      <c r="J499" s="59"/>
    </row>
    <row r="500" spans="7:10" ht="20.25" customHeight="1">
      <c r="G500" s="57"/>
      <c r="H500" s="31"/>
      <c r="I500" s="58"/>
      <c r="J500" s="59"/>
    </row>
    <row r="501" spans="7:10" ht="20.25" customHeight="1">
      <c r="G501" s="57"/>
      <c r="H501" s="31"/>
      <c r="I501" s="58"/>
      <c r="J501" s="59"/>
    </row>
    <row r="502" spans="7:10" ht="20.25" customHeight="1">
      <c r="G502" s="57"/>
      <c r="H502" s="31"/>
      <c r="I502" s="58"/>
      <c r="J502" s="59"/>
    </row>
    <row r="503" spans="7:10" ht="20.25" customHeight="1">
      <c r="G503" s="57"/>
      <c r="H503" s="31"/>
      <c r="I503" s="58"/>
      <c r="J503" s="59"/>
    </row>
    <row r="504" spans="7:10" ht="20.25" customHeight="1">
      <c r="G504" s="57"/>
      <c r="H504" s="31"/>
      <c r="I504" s="58"/>
      <c r="J504" s="59"/>
    </row>
    <row r="505" spans="7:10" ht="20.25" customHeight="1">
      <c r="G505" s="57"/>
      <c r="H505" s="31"/>
      <c r="I505" s="58"/>
      <c r="J505" s="59"/>
    </row>
    <row r="506" spans="7:10" ht="20.25" customHeight="1">
      <c r="G506" s="57"/>
      <c r="H506" s="31"/>
      <c r="I506" s="58"/>
      <c r="J506" s="59"/>
    </row>
    <row r="507" spans="7:10" ht="20.25" customHeight="1">
      <c r="G507" s="57"/>
      <c r="H507" s="31"/>
      <c r="I507" s="58"/>
      <c r="J507" s="59"/>
    </row>
    <row r="508" spans="7:10" ht="20.25" customHeight="1">
      <c r="G508" s="57"/>
      <c r="H508" s="31"/>
      <c r="I508" s="58"/>
      <c r="J508" s="59"/>
    </row>
    <row r="509" spans="7:10" ht="20.25" customHeight="1">
      <c r="G509" s="57"/>
      <c r="H509" s="31"/>
      <c r="I509" s="58"/>
      <c r="J509" s="59"/>
    </row>
    <row r="510" spans="7:10" ht="20.25" customHeight="1">
      <c r="G510" s="57"/>
      <c r="H510" s="31"/>
      <c r="I510" s="58"/>
      <c r="J510" s="59"/>
    </row>
    <row r="511" spans="7:10" ht="20.25" customHeight="1">
      <c r="G511" s="57"/>
      <c r="H511" s="31"/>
      <c r="I511" s="58"/>
      <c r="J511" s="59"/>
    </row>
    <row r="512" spans="7:10" ht="20.25" customHeight="1">
      <c r="G512" s="57"/>
      <c r="H512" s="31"/>
      <c r="I512" s="58"/>
      <c r="J512" s="59"/>
    </row>
    <row r="513" spans="7:10" ht="20.25" customHeight="1">
      <c r="G513" s="57"/>
      <c r="H513" s="31"/>
      <c r="I513" s="58"/>
      <c r="J513" s="59"/>
    </row>
    <row r="514" spans="7:10" ht="20.25" customHeight="1">
      <c r="G514" s="57"/>
      <c r="H514" s="31"/>
      <c r="I514" s="58"/>
      <c r="J514" s="59"/>
    </row>
    <row r="515" spans="7:10" ht="20.25" customHeight="1">
      <c r="G515" s="57"/>
      <c r="H515" s="31"/>
      <c r="I515" s="58"/>
      <c r="J515" s="59"/>
    </row>
    <row r="516" spans="7:10" ht="20.25" customHeight="1">
      <c r="G516" s="57"/>
      <c r="H516" s="31"/>
      <c r="I516" s="58"/>
      <c r="J516" s="59"/>
    </row>
    <row r="517" spans="7:10" ht="20.25" customHeight="1">
      <c r="G517" s="57"/>
      <c r="H517" s="31"/>
      <c r="I517" s="58"/>
      <c r="J517" s="59"/>
    </row>
    <row r="518" spans="7:10" ht="20.25" customHeight="1">
      <c r="G518" s="57"/>
      <c r="H518" s="31"/>
      <c r="I518" s="58"/>
      <c r="J518" s="59"/>
    </row>
    <row r="519" spans="7:10" ht="20.25" customHeight="1">
      <c r="G519" s="57"/>
      <c r="H519" s="31"/>
      <c r="I519" s="58"/>
      <c r="J519" s="59"/>
    </row>
    <row r="520" spans="7:10" ht="20.25" customHeight="1">
      <c r="G520" s="57"/>
      <c r="H520" s="31"/>
      <c r="I520" s="58"/>
      <c r="J520" s="59"/>
    </row>
    <row r="521" spans="7:10" ht="20.25" customHeight="1">
      <c r="G521" s="57"/>
      <c r="H521" s="31"/>
      <c r="I521" s="58"/>
      <c r="J521" s="59"/>
    </row>
    <row r="522" spans="7:10" ht="20.25" customHeight="1">
      <c r="G522" s="57"/>
      <c r="H522" s="31"/>
      <c r="I522" s="58"/>
      <c r="J522" s="59"/>
    </row>
    <row r="523" spans="7:10" ht="20.25" customHeight="1">
      <c r="G523" s="57"/>
      <c r="H523" s="31"/>
      <c r="I523" s="58"/>
      <c r="J523" s="59"/>
    </row>
    <row r="524" spans="7:10" ht="20.25" customHeight="1">
      <c r="G524" s="57"/>
      <c r="H524" s="31"/>
      <c r="I524" s="58"/>
      <c r="J524" s="59"/>
    </row>
    <row r="525" spans="7:10" ht="20.25" customHeight="1">
      <c r="G525" s="57"/>
      <c r="H525" s="31"/>
      <c r="I525" s="58"/>
      <c r="J525" s="59"/>
    </row>
    <row r="526" spans="7:10" ht="20.25" customHeight="1">
      <c r="G526" s="57"/>
      <c r="H526" s="31"/>
      <c r="I526" s="58"/>
      <c r="J526" s="59"/>
    </row>
    <row r="527" spans="7:10" ht="20.25" customHeight="1">
      <c r="G527" s="57"/>
      <c r="H527" s="31"/>
      <c r="I527" s="58"/>
      <c r="J527" s="59"/>
    </row>
    <row r="528" spans="7:10" ht="20.25" customHeight="1">
      <c r="G528" s="57"/>
      <c r="H528" s="31"/>
      <c r="I528" s="58"/>
      <c r="J528" s="59"/>
    </row>
    <row r="529" spans="7:10" ht="20.25" customHeight="1">
      <c r="G529" s="57"/>
      <c r="H529" s="31"/>
      <c r="I529" s="58"/>
      <c r="J529" s="59"/>
    </row>
    <row r="530" spans="7:10" ht="20.25" customHeight="1">
      <c r="G530" s="57"/>
      <c r="H530" s="31"/>
      <c r="I530" s="58"/>
      <c r="J530" s="59"/>
    </row>
    <row r="531" spans="7:10" ht="20.25" customHeight="1">
      <c r="G531" s="57"/>
      <c r="H531" s="31"/>
      <c r="I531" s="58"/>
      <c r="J531" s="59"/>
    </row>
    <row r="532" spans="7:10" ht="20.25" customHeight="1">
      <c r="G532" s="57"/>
      <c r="H532" s="31"/>
      <c r="I532" s="58"/>
      <c r="J532" s="59"/>
    </row>
    <row r="533" spans="7:10" ht="20.25" customHeight="1">
      <c r="G533" s="57"/>
      <c r="H533" s="31"/>
      <c r="I533" s="58"/>
      <c r="J533" s="59"/>
    </row>
    <row r="534" spans="7:10" ht="20.25" customHeight="1">
      <c r="G534" s="57"/>
      <c r="H534" s="31"/>
      <c r="I534" s="58"/>
      <c r="J534" s="59"/>
    </row>
    <row r="535" spans="7:10" ht="20.25" customHeight="1">
      <c r="G535" s="57"/>
      <c r="H535" s="31"/>
      <c r="I535" s="58"/>
      <c r="J535" s="59"/>
    </row>
    <row r="536" spans="7:10" ht="20.25" customHeight="1">
      <c r="G536" s="57"/>
      <c r="H536" s="31"/>
      <c r="I536" s="58"/>
      <c r="J536" s="59"/>
    </row>
    <row r="537" spans="7:10" ht="20.25" customHeight="1">
      <c r="G537" s="57"/>
      <c r="H537" s="31"/>
      <c r="I537" s="58"/>
      <c r="J537" s="59"/>
    </row>
    <row r="538" spans="7:10" ht="20.25" customHeight="1">
      <c r="G538" s="57"/>
      <c r="H538" s="31"/>
      <c r="I538" s="58"/>
      <c r="J538" s="59"/>
    </row>
    <row r="539" spans="7:10" ht="20.25" customHeight="1">
      <c r="G539" s="57"/>
      <c r="H539" s="31"/>
      <c r="I539" s="58"/>
      <c r="J539" s="59"/>
    </row>
    <row r="540" spans="7:10" ht="20.25" customHeight="1">
      <c r="G540" s="57"/>
      <c r="H540" s="31"/>
      <c r="I540" s="58"/>
      <c r="J540" s="59"/>
    </row>
    <row r="541" spans="7:10" ht="20.25" customHeight="1">
      <c r="G541" s="57"/>
      <c r="H541" s="31"/>
      <c r="I541" s="58"/>
      <c r="J541" s="59"/>
    </row>
    <row r="542" spans="7:10" ht="20.25" customHeight="1">
      <c r="G542" s="57"/>
      <c r="H542" s="31"/>
      <c r="I542" s="58"/>
      <c r="J542" s="59"/>
    </row>
    <row r="543" spans="7:10" ht="20.25" customHeight="1">
      <c r="G543" s="57"/>
      <c r="H543" s="31"/>
      <c r="I543" s="58"/>
      <c r="J543" s="59"/>
    </row>
    <row r="544" spans="7:10" ht="20.25" customHeight="1">
      <c r="G544" s="57"/>
      <c r="H544" s="31"/>
      <c r="I544" s="58"/>
      <c r="J544" s="59"/>
    </row>
    <row r="545" spans="7:10" ht="20.25" customHeight="1">
      <c r="G545" s="57"/>
      <c r="H545" s="31"/>
      <c r="I545" s="58"/>
      <c r="J545" s="59"/>
    </row>
    <row r="546" spans="7:10" ht="20.25" customHeight="1">
      <c r="G546" s="57"/>
      <c r="H546" s="31"/>
      <c r="I546" s="58"/>
      <c r="J546" s="59"/>
    </row>
    <row r="547" spans="7:10" ht="20.25" customHeight="1">
      <c r="G547" s="57"/>
      <c r="H547" s="31"/>
      <c r="I547" s="58"/>
      <c r="J547" s="59"/>
    </row>
    <row r="548" spans="7:10" ht="20.25" customHeight="1">
      <c r="G548" s="57"/>
      <c r="H548" s="31"/>
      <c r="I548" s="58"/>
      <c r="J548" s="59"/>
    </row>
    <row r="549" spans="7:10" ht="20.25" customHeight="1">
      <c r="G549" s="57"/>
      <c r="H549" s="31"/>
      <c r="I549" s="58"/>
      <c r="J549" s="59"/>
    </row>
    <row r="550" spans="7:10" ht="20.25" customHeight="1">
      <c r="G550" s="57"/>
      <c r="H550" s="31"/>
      <c r="I550" s="58"/>
      <c r="J550" s="59"/>
    </row>
  </sheetData>
  <dataValidations count="2">
    <dataValidation type="list" allowBlank="1" showInputMessage="1" sqref="I9:I550">
      <formula1>СписокПоиска</formula1>
    </dataValidation>
    <dataValidation type="list" allowBlank="1" showInputMessage="1" sqref="H9:H550">
      <formula1>Категория</formula1>
    </dataValidation>
  </dataValidations>
  <pageMargins left="0.25" right="0.25" top="0.75" bottom="0.75" header="0.3" footer="0.3"/>
  <pageSetup paperSize="9" fitToHeight="0" orientation="portrait" r:id="rId1"/>
  <headerFooter differentFirst="1">
    <oddFooter>Page &amp;P of &amp;N</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autoPageBreaks="0" fitToPage="1"/>
  </sheetPr>
  <dimension ref="B1:N150"/>
  <sheetViews>
    <sheetView showGridLines="0" zoomScaleNormal="100" workbookViewId="0">
      <selection activeCell="F11" sqref="F11"/>
    </sheetView>
  </sheetViews>
  <sheetFormatPr defaultColWidth="13.75" defaultRowHeight="20.25" customHeight="1"/>
  <cols>
    <col min="1" max="2" width="1.875" style="3" customWidth="1"/>
    <col min="3" max="3" width="22.5" style="3" customWidth="1"/>
    <col min="4" max="4" width="18.75" style="3" customWidth="1"/>
    <col min="5" max="5" width="13.75" style="3"/>
    <col min="6" max="6" width="21" style="3" customWidth="1"/>
    <col min="7" max="7" width="17.5" style="3" customWidth="1"/>
    <col min="8" max="8" width="23.625" style="3" customWidth="1"/>
    <col min="9" max="9" width="13.75" style="3"/>
    <col min="10" max="10" width="19.25" style="3" customWidth="1"/>
    <col min="11" max="11" width="19" style="3" customWidth="1"/>
    <col min="12" max="12" width="13.75" style="3"/>
    <col min="13" max="13" width="15.5" style="3" customWidth="1"/>
    <col min="14" max="14" width="28.125" style="3" customWidth="1"/>
    <col min="15" max="16384" width="13.75" style="3"/>
  </cols>
  <sheetData>
    <row r="1" spans="2:14" ht="10.5" customHeight="1"/>
    <row r="2" spans="2:14" ht="40.5" customHeight="1">
      <c r="B2" s="26"/>
      <c r="C2" s="48" t="s">
        <v>4</v>
      </c>
      <c r="D2" s="21"/>
      <c r="E2" s="21"/>
      <c r="F2" s="20"/>
      <c r="G2" s="20"/>
      <c r="H2" s="20"/>
      <c r="I2" s="20"/>
      <c r="J2" s="20"/>
      <c r="K2" s="20"/>
      <c r="L2" s="20"/>
      <c r="M2" s="20"/>
      <c r="N2" s="20" t="s">
        <v>101</v>
      </c>
    </row>
    <row r="3" spans="2:14" ht="3" customHeight="1">
      <c r="C3"/>
      <c r="D3"/>
      <c r="E3"/>
      <c r="F3"/>
      <c r="G3"/>
      <c r="H3"/>
      <c r="I3"/>
      <c r="J3"/>
      <c r="K3"/>
      <c r="L3"/>
      <c r="M3"/>
      <c r="N3"/>
    </row>
    <row r="4" spans="2:14" ht="10.5" customHeight="1">
      <c r="B4" s="6"/>
      <c r="C4" s="6"/>
      <c r="D4" s="6"/>
      <c r="E4" s="6"/>
      <c r="F4" s="6"/>
      <c r="G4" s="6"/>
      <c r="H4" s="6"/>
      <c r="I4" s="6"/>
      <c r="J4" s="6"/>
      <c r="K4" s="6"/>
      <c r="L4" s="6"/>
      <c r="M4" s="6"/>
      <c r="N4" s="6"/>
    </row>
    <row r="5" spans="2:14" ht="20.25" customHeight="1">
      <c r="C5" s="16" t="s">
        <v>67</v>
      </c>
      <c r="D5" s="23"/>
      <c r="E5" s="11"/>
      <c r="F5" s="11"/>
      <c r="G5" s="11"/>
      <c r="H5" s="11"/>
      <c r="I5" s="12"/>
      <c r="J5" s="12"/>
      <c r="K5" s="12"/>
      <c r="L5" s="12"/>
      <c r="M5" s="12"/>
      <c r="N5" s="22"/>
    </row>
    <row r="6" spans="2:14" customFormat="1" ht="10.5" customHeight="1"/>
    <row r="7" spans="2:14" ht="20.25" customHeight="1">
      <c r="B7" s="25"/>
      <c r="C7" s="45" t="s">
        <v>31</v>
      </c>
      <c r="D7" s="45" t="s">
        <v>32</v>
      </c>
      <c r="E7" s="45" t="s">
        <v>33</v>
      </c>
      <c r="F7" s="45" t="s">
        <v>92</v>
      </c>
      <c r="G7" s="45" t="s">
        <v>34</v>
      </c>
      <c r="H7" s="45" t="s">
        <v>35</v>
      </c>
      <c r="I7" s="45" t="s">
        <v>86</v>
      </c>
      <c r="J7" s="45" t="s">
        <v>62</v>
      </c>
      <c r="K7" s="45" t="s">
        <v>36</v>
      </c>
      <c r="L7" s="45" t="s">
        <v>37</v>
      </c>
      <c r="M7" s="45" t="s">
        <v>93</v>
      </c>
      <c r="N7" s="45" t="s">
        <v>38</v>
      </c>
    </row>
    <row r="8" spans="2:14" ht="20.25" customHeight="1">
      <c r="C8" s="45" t="s">
        <v>40</v>
      </c>
      <c r="D8" s="45" t="s">
        <v>39</v>
      </c>
      <c r="E8" s="45" t="s">
        <v>55</v>
      </c>
      <c r="F8" s="45" t="s">
        <v>112</v>
      </c>
      <c r="G8" s="45" t="s">
        <v>75</v>
      </c>
      <c r="H8" s="45" t="s">
        <v>80</v>
      </c>
      <c r="I8" s="45" t="s">
        <v>87</v>
      </c>
      <c r="J8" s="45" t="s">
        <v>62</v>
      </c>
      <c r="K8" s="45" t="s">
        <v>75</v>
      </c>
      <c r="L8" s="45" t="s">
        <v>33</v>
      </c>
      <c r="M8" s="45" t="s">
        <v>94</v>
      </c>
      <c r="N8" s="45" t="s">
        <v>48</v>
      </c>
    </row>
    <row r="9" spans="2:14" ht="20.25" customHeight="1">
      <c r="C9" s="45" t="s">
        <v>49</v>
      </c>
      <c r="D9" s="45" t="s">
        <v>70</v>
      </c>
      <c r="E9" s="45" t="s">
        <v>56</v>
      </c>
      <c r="F9" s="45"/>
      <c r="G9" s="45" t="s">
        <v>76</v>
      </c>
      <c r="H9" s="45" t="s">
        <v>58</v>
      </c>
      <c r="I9" s="45" t="s">
        <v>88</v>
      </c>
      <c r="J9" s="45" t="s">
        <v>89</v>
      </c>
      <c r="K9" s="45" t="s">
        <v>90</v>
      </c>
      <c r="L9" s="45" t="s">
        <v>43</v>
      </c>
      <c r="M9" s="45" t="s">
        <v>95</v>
      </c>
      <c r="N9" s="45" t="s">
        <v>47</v>
      </c>
    </row>
    <row r="10" spans="2:14" ht="20.25" customHeight="1">
      <c r="C10" s="45" t="s">
        <v>50</v>
      </c>
      <c r="D10" s="45" t="s">
        <v>71</v>
      </c>
      <c r="E10" s="45" t="s">
        <v>114</v>
      </c>
      <c r="F10" s="45"/>
      <c r="G10" s="45" t="s">
        <v>57</v>
      </c>
      <c r="H10" s="45" t="s">
        <v>81</v>
      </c>
      <c r="I10" s="45"/>
      <c r="J10" s="45"/>
      <c r="K10" s="45" t="s">
        <v>91</v>
      </c>
      <c r="L10" s="45" t="s">
        <v>86</v>
      </c>
      <c r="M10" s="45" t="s">
        <v>96</v>
      </c>
      <c r="N10" s="45" t="s">
        <v>46</v>
      </c>
    </row>
    <row r="11" spans="2:14" ht="20.25" customHeight="1">
      <c r="C11" s="45" t="s">
        <v>41</v>
      </c>
      <c r="D11" s="45" t="s">
        <v>72</v>
      </c>
      <c r="E11" s="45"/>
      <c r="F11" s="45" t="s">
        <v>74</v>
      </c>
      <c r="G11" s="45" t="s">
        <v>77</v>
      </c>
      <c r="H11" s="45" t="s">
        <v>82</v>
      </c>
      <c r="I11" s="45"/>
      <c r="J11" s="45"/>
      <c r="K11" s="45" t="s">
        <v>60</v>
      </c>
      <c r="L11" s="45" t="s">
        <v>61</v>
      </c>
      <c r="M11" s="45" t="s">
        <v>62</v>
      </c>
      <c r="N11" s="45" t="s">
        <v>100</v>
      </c>
    </row>
    <row r="12" spans="2:14" ht="20.25" customHeight="1">
      <c r="C12" s="45" t="s">
        <v>110</v>
      </c>
      <c r="D12" s="45" t="s">
        <v>73</v>
      </c>
      <c r="E12" s="45"/>
      <c r="F12" s="45"/>
      <c r="G12" s="45" t="s">
        <v>78</v>
      </c>
      <c r="H12" s="45" t="s">
        <v>59</v>
      </c>
      <c r="I12" s="45"/>
      <c r="J12" s="45"/>
      <c r="K12" s="45" t="s">
        <v>92</v>
      </c>
      <c r="L12" s="45" t="s">
        <v>62</v>
      </c>
      <c r="M12" s="45" t="s">
        <v>97</v>
      </c>
      <c r="N12" s="45" t="s">
        <v>45</v>
      </c>
    </row>
    <row r="13" spans="2:14" ht="20.25" customHeight="1">
      <c r="C13" s="45" t="s">
        <v>42</v>
      </c>
      <c r="D13" s="45" t="s">
        <v>62</v>
      </c>
      <c r="E13" s="45"/>
      <c r="F13" s="45"/>
      <c r="G13" s="45" t="s">
        <v>62</v>
      </c>
      <c r="H13" s="45" t="s">
        <v>83</v>
      </c>
      <c r="I13" s="45"/>
      <c r="J13" s="45"/>
      <c r="K13" s="45" t="s">
        <v>62</v>
      </c>
      <c r="L13" s="45"/>
      <c r="M13" s="45" t="s">
        <v>98</v>
      </c>
      <c r="N13" s="45" t="s">
        <v>44</v>
      </c>
    </row>
    <row r="14" spans="2:14" ht="20.25" customHeight="1">
      <c r="C14" s="45" t="s">
        <v>52</v>
      </c>
      <c r="D14" s="45"/>
      <c r="E14" s="45"/>
      <c r="F14" s="45"/>
      <c r="G14" s="45" t="s">
        <v>79</v>
      </c>
      <c r="H14" s="45" t="s">
        <v>84</v>
      </c>
      <c r="I14" s="45"/>
      <c r="J14" s="45"/>
      <c r="K14" s="45"/>
      <c r="L14" s="45"/>
      <c r="M14" s="45" t="s">
        <v>99</v>
      </c>
      <c r="N14" s="45" t="s">
        <v>107</v>
      </c>
    </row>
    <row r="15" spans="2:14" ht="20.25" customHeight="1">
      <c r="C15" s="45" t="s">
        <v>53</v>
      </c>
      <c r="D15" s="45"/>
      <c r="E15" s="45"/>
      <c r="F15" s="45"/>
      <c r="G15" s="45"/>
      <c r="H15" s="45" t="s">
        <v>85</v>
      </c>
      <c r="I15" s="45"/>
      <c r="J15" s="45"/>
      <c r="K15" s="45"/>
      <c r="L15" s="45"/>
      <c r="M15" s="45" t="s">
        <v>62</v>
      </c>
      <c r="N15" s="45" t="s">
        <v>108</v>
      </c>
    </row>
    <row r="16" spans="2:14" ht="20.25" customHeight="1">
      <c r="C16" s="45" t="s">
        <v>44</v>
      </c>
      <c r="D16" s="45"/>
      <c r="E16" s="45"/>
      <c r="F16" s="45"/>
      <c r="G16" s="45"/>
      <c r="H16" s="45"/>
      <c r="I16" s="45"/>
      <c r="J16" s="45"/>
      <c r="K16" s="45"/>
      <c r="L16" s="45"/>
      <c r="M16" s="45"/>
      <c r="N16" s="45" t="s">
        <v>111</v>
      </c>
    </row>
    <row r="17" spans="3:14" ht="20.25" customHeight="1">
      <c r="C17" s="45" t="s">
        <v>43</v>
      </c>
      <c r="D17" s="45"/>
      <c r="E17" s="45"/>
      <c r="F17" s="45"/>
      <c r="G17" s="45"/>
      <c r="H17" s="45"/>
      <c r="I17" s="45"/>
      <c r="J17" s="45"/>
      <c r="K17" s="45"/>
      <c r="L17" s="45"/>
      <c r="M17" s="45"/>
      <c r="N17" s="45"/>
    </row>
    <row r="18" spans="3:14" ht="20.25" customHeight="1">
      <c r="C18" s="45" t="s">
        <v>68</v>
      </c>
      <c r="D18" s="45"/>
      <c r="E18" s="45"/>
      <c r="F18" s="45"/>
      <c r="G18" s="45"/>
      <c r="H18" s="45"/>
      <c r="I18" s="45"/>
      <c r="J18" s="45"/>
      <c r="K18" s="45"/>
      <c r="L18" s="45"/>
      <c r="M18" s="45"/>
      <c r="N18" s="45"/>
    </row>
    <row r="19" spans="3:14" ht="20.25" customHeight="1">
      <c r="C19" s="45" t="s">
        <v>54</v>
      </c>
      <c r="D19" s="45"/>
      <c r="E19" s="45"/>
      <c r="F19" s="45"/>
      <c r="G19" s="45"/>
      <c r="H19" s="45"/>
      <c r="I19" s="45"/>
      <c r="J19" s="45"/>
      <c r="K19" s="45"/>
      <c r="L19" s="45"/>
      <c r="M19" s="45"/>
      <c r="N19" s="45"/>
    </row>
    <row r="20" spans="3:14" ht="20.25" customHeight="1">
      <c r="C20" s="45" t="s">
        <v>69</v>
      </c>
      <c r="D20" s="45"/>
      <c r="E20" s="45"/>
      <c r="F20" s="45"/>
      <c r="G20" s="45"/>
      <c r="H20" s="45"/>
      <c r="I20" s="45"/>
      <c r="J20" s="45"/>
      <c r="K20" s="45"/>
      <c r="L20" s="45"/>
      <c r="M20" s="45"/>
      <c r="N20" s="45"/>
    </row>
    <row r="21" spans="3:14" ht="20.25" customHeight="1">
      <c r="C21" s="60" t="s">
        <v>109</v>
      </c>
      <c r="D21" s="60"/>
      <c r="E21" s="60"/>
      <c r="F21" s="60"/>
      <c r="G21" s="60"/>
      <c r="H21" s="60"/>
      <c r="I21" s="60"/>
      <c r="J21" s="60"/>
      <c r="K21" s="60"/>
      <c r="L21" s="60"/>
      <c r="M21" s="60"/>
      <c r="N21" s="60"/>
    </row>
    <row r="22" spans="3:14" ht="20.25" customHeight="1">
      <c r="C22" s="60" t="s">
        <v>113</v>
      </c>
      <c r="D22" s="60"/>
      <c r="E22" s="60"/>
      <c r="F22" s="60"/>
      <c r="G22" s="60"/>
      <c r="H22" s="60"/>
      <c r="I22" s="60"/>
      <c r="J22" s="60"/>
      <c r="K22" s="60"/>
      <c r="L22" s="60"/>
      <c r="M22" s="60"/>
      <c r="N22" s="60"/>
    </row>
    <row r="23" spans="3:14" ht="20.25" customHeight="1">
      <c r="C23" s="60"/>
      <c r="D23" s="60"/>
      <c r="E23" s="60"/>
      <c r="F23" s="60"/>
      <c r="G23" s="60"/>
      <c r="H23" s="60"/>
      <c r="I23" s="60"/>
      <c r="J23" s="60"/>
      <c r="K23" s="60"/>
      <c r="L23" s="60"/>
      <c r="M23" s="60"/>
      <c r="N23" s="60"/>
    </row>
    <row r="24" spans="3:14" ht="20.25" customHeight="1">
      <c r="C24" s="60"/>
      <c r="D24" s="60"/>
      <c r="E24" s="60"/>
      <c r="F24" s="60"/>
      <c r="G24" s="60"/>
      <c r="H24" s="60"/>
      <c r="I24" s="60"/>
      <c r="J24" s="60"/>
      <c r="K24" s="60"/>
      <c r="L24" s="60"/>
      <c r="M24" s="60"/>
      <c r="N24" s="60"/>
    </row>
    <row r="25" spans="3:14" ht="20.25" customHeight="1">
      <c r="C25" s="60"/>
      <c r="D25" s="60"/>
      <c r="E25" s="60"/>
      <c r="F25" s="60"/>
      <c r="G25" s="60"/>
      <c r="H25" s="60"/>
      <c r="I25" s="60"/>
      <c r="J25" s="60"/>
      <c r="K25" s="60"/>
      <c r="L25" s="60"/>
      <c r="M25" s="60"/>
      <c r="N25" s="60"/>
    </row>
    <row r="26" spans="3:14" ht="20.25" customHeight="1">
      <c r="C26" s="60"/>
      <c r="D26" s="60"/>
      <c r="E26" s="60"/>
      <c r="F26" s="60"/>
      <c r="G26" s="60"/>
      <c r="H26" s="60"/>
      <c r="I26" s="60"/>
      <c r="J26" s="60"/>
      <c r="K26" s="60"/>
      <c r="L26" s="60"/>
      <c r="M26" s="60"/>
      <c r="N26" s="60"/>
    </row>
    <row r="27" spans="3:14" ht="20.25" customHeight="1">
      <c r="C27" s="60"/>
      <c r="D27" s="60"/>
      <c r="E27" s="60"/>
      <c r="F27" s="60"/>
      <c r="G27" s="60"/>
      <c r="H27" s="60"/>
      <c r="I27" s="60"/>
      <c r="J27" s="60"/>
      <c r="K27" s="60"/>
      <c r="L27" s="60"/>
      <c r="M27" s="60"/>
      <c r="N27" s="60"/>
    </row>
    <row r="28" spans="3:14" ht="20.25" customHeight="1">
      <c r="C28" s="60"/>
      <c r="D28" s="60"/>
      <c r="E28" s="60"/>
      <c r="F28" s="60"/>
      <c r="G28" s="60"/>
      <c r="H28" s="60"/>
      <c r="I28" s="60"/>
      <c r="J28" s="60"/>
      <c r="K28" s="60"/>
      <c r="L28" s="60"/>
      <c r="M28" s="60"/>
      <c r="N28" s="60"/>
    </row>
    <row r="29" spans="3:14" ht="20.25" customHeight="1">
      <c r="C29" s="60"/>
      <c r="D29" s="60"/>
      <c r="E29" s="60"/>
      <c r="F29" s="60"/>
      <c r="G29" s="60"/>
      <c r="H29" s="60"/>
      <c r="I29" s="60"/>
      <c r="J29" s="60"/>
      <c r="K29" s="60"/>
      <c r="L29" s="60"/>
      <c r="M29" s="60"/>
      <c r="N29" s="60"/>
    </row>
    <row r="30" spans="3:14" ht="20.25" customHeight="1">
      <c r="C30" s="60"/>
      <c r="D30" s="60"/>
      <c r="E30" s="60"/>
      <c r="F30" s="60"/>
      <c r="G30" s="60"/>
      <c r="H30" s="60"/>
      <c r="I30" s="60"/>
      <c r="J30" s="60"/>
      <c r="K30" s="60"/>
      <c r="L30" s="60"/>
      <c r="M30" s="60"/>
      <c r="N30" s="60"/>
    </row>
    <row r="31" spans="3:14" ht="20.25" customHeight="1">
      <c r="C31" s="60"/>
      <c r="D31" s="60"/>
      <c r="E31" s="60"/>
      <c r="F31" s="60"/>
      <c r="G31" s="60"/>
      <c r="H31" s="60"/>
      <c r="I31" s="60"/>
      <c r="J31" s="60"/>
      <c r="K31" s="60"/>
      <c r="L31" s="60"/>
      <c r="M31" s="60"/>
      <c r="N31" s="60"/>
    </row>
    <row r="32" spans="3:14" ht="20.25" customHeight="1">
      <c r="C32" s="60"/>
      <c r="D32" s="60"/>
      <c r="E32" s="60"/>
      <c r="F32" s="60"/>
      <c r="G32" s="60"/>
      <c r="H32" s="60"/>
      <c r="I32" s="60"/>
      <c r="J32" s="60"/>
      <c r="K32" s="60"/>
      <c r="L32" s="60"/>
      <c r="M32" s="60"/>
      <c r="N32" s="60"/>
    </row>
    <row r="33" spans="3:14" ht="20.25" customHeight="1">
      <c r="C33" s="60"/>
      <c r="D33" s="60"/>
      <c r="E33" s="60"/>
      <c r="F33" s="60"/>
      <c r="G33" s="60"/>
      <c r="H33" s="60"/>
      <c r="I33" s="60"/>
      <c r="J33" s="60"/>
      <c r="K33" s="60"/>
      <c r="L33" s="60"/>
      <c r="M33" s="60"/>
      <c r="N33" s="60"/>
    </row>
    <row r="34" spans="3:14" ht="20.25" customHeight="1">
      <c r="C34" s="60"/>
      <c r="D34" s="60"/>
      <c r="E34" s="60"/>
      <c r="F34" s="60"/>
      <c r="G34" s="60"/>
      <c r="H34" s="60"/>
      <c r="I34" s="60"/>
      <c r="J34" s="60"/>
      <c r="K34" s="60"/>
      <c r="L34" s="60"/>
      <c r="M34" s="60"/>
      <c r="N34" s="60"/>
    </row>
    <row r="35" spans="3:14" ht="20.25" customHeight="1">
      <c r="C35" s="60"/>
      <c r="D35" s="60"/>
      <c r="E35" s="60"/>
      <c r="F35" s="60"/>
      <c r="G35" s="60"/>
      <c r="H35" s="60"/>
      <c r="I35" s="60"/>
      <c r="J35" s="60"/>
      <c r="K35" s="60"/>
      <c r="L35" s="60"/>
      <c r="M35" s="60"/>
      <c r="N35" s="60"/>
    </row>
    <row r="36" spans="3:14" ht="20.25" customHeight="1">
      <c r="C36" s="60"/>
      <c r="D36" s="60"/>
      <c r="E36" s="60"/>
      <c r="F36" s="60"/>
      <c r="G36" s="60"/>
      <c r="H36" s="60"/>
      <c r="I36" s="60"/>
      <c r="J36" s="60"/>
      <c r="K36" s="60"/>
      <c r="L36" s="60"/>
      <c r="M36" s="60"/>
      <c r="N36" s="60"/>
    </row>
    <row r="37" spans="3:14" ht="20.25" customHeight="1">
      <c r="C37" s="60"/>
      <c r="D37" s="60"/>
      <c r="E37" s="60"/>
      <c r="F37" s="60"/>
      <c r="G37" s="60"/>
      <c r="H37" s="60"/>
      <c r="I37" s="60"/>
      <c r="J37" s="60"/>
      <c r="K37" s="60"/>
      <c r="L37" s="60"/>
      <c r="M37" s="60"/>
      <c r="N37" s="60"/>
    </row>
    <row r="38" spans="3:14" ht="20.25" customHeight="1">
      <c r="C38" s="60"/>
      <c r="D38" s="60"/>
      <c r="E38" s="60"/>
      <c r="F38" s="60"/>
      <c r="G38" s="60"/>
      <c r="H38" s="60"/>
      <c r="I38" s="60"/>
      <c r="J38" s="60"/>
      <c r="K38" s="60"/>
      <c r="L38" s="60"/>
      <c r="M38" s="60"/>
      <c r="N38" s="60"/>
    </row>
    <row r="39" spans="3:14" ht="20.25" customHeight="1">
      <c r="C39" s="60"/>
      <c r="D39" s="60"/>
      <c r="E39" s="60"/>
      <c r="F39" s="60"/>
      <c r="G39" s="60"/>
      <c r="H39" s="60"/>
      <c r="I39" s="60"/>
      <c r="J39" s="60"/>
      <c r="K39" s="60"/>
      <c r="L39" s="60"/>
      <c r="M39" s="60"/>
      <c r="N39" s="60"/>
    </row>
    <row r="40" spans="3:14" ht="20.25" customHeight="1">
      <c r="C40" s="60"/>
      <c r="D40" s="60"/>
      <c r="E40" s="60"/>
      <c r="F40" s="60"/>
      <c r="G40" s="60"/>
      <c r="H40" s="60"/>
      <c r="I40" s="60"/>
      <c r="J40" s="60"/>
      <c r="K40" s="60"/>
      <c r="L40" s="60"/>
      <c r="M40" s="60"/>
      <c r="N40" s="60"/>
    </row>
    <row r="41" spans="3:14" ht="20.25" customHeight="1">
      <c r="C41" s="60"/>
      <c r="D41" s="60"/>
      <c r="E41" s="60"/>
      <c r="F41" s="60"/>
      <c r="G41" s="60"/>
      <c r="H41" s="60"/>
      <c r="I41" s="60"/>
      <c r="J41" s="60"/>
      <c r="K41" s="60"/>
      <c r="L41" s="60"/>
      <c r="M41" s="60"/>
      <c r="N41" s="60"/>
    </row>
    <row r="42" spans="3:14" ht="20.25" customHeight="1">
      <c r="C42" s="60"/>
      <c r="D42" s="60"/>
      <c r="E42" s="60"/>
      <c r="F42" s="60"/>
      <c r="G42" s="60"/>
      <c r="H42" s="60"/>
      <c r="I42" s="60"/>
      <c r="J42" s="60"/>
      <c r="K42" s="60"/>
      <c r="L42" s="60"/>
      <c r="M42" s="60"/>
      <c r="N42" s="60"/>
    </row>
    <row r="43" spans="3:14" ht="20.25" customHeight="1">
      <c r="C43" s="60"/>
      <c r="D43" s="60"/>
      <c r="E43" s="60"/>
      <c r="F43" s="60"/>
      <c r="G43" s="60"/>
      <c r="H43" s="60"/>
      <c r="I43" s="60"/>
      <c r="J43" s="60"/>
      <c r="K43" s="60"/>
      <c r="L43" s="60"/>
      <c r="M43" s="60"/>
      <c r="N43" s="60"/>
    </row>
    <row r="44" spans="3:14" ht="20.25" customHeight="1">
      <c r="C44" s="60"/>
      <c r="D44" s="60"/>
      <c r="E44" s="60"/>
      <c r="F44" s="60"/>
      <c r="G44" s="60"/>
      <c r="H44" s="60"/>
      <c r="I44" s="60"/>
      <c r="J44" s="60"/>
      <c r="K44" s="60"/>
      <c r="L44" s="60"/>
      <c r="M44" s="60"/>
      <c r="N44" s="60"/>
    </row>
    <row r="45" spans="3:14" ht="20.25" customHeight="1">
      <c r="C45" s="60"/>
      <c r="D45" s="60"/>
      <c r="E45" s="60"/>
      <c r="F45" s="60"/>
      <c r="G45" s="60"/>
      <c r="H45" s="60"/>
      <c r="I45" s="60"/>
      <c r="J45" s="60"/>
      <c r="K45" s="60"/>
      <c r="L45" s="60"/>
      <c r="M45" s="60"/>
      <c r="N45" s="60"/>
    </row>
    <row r="46" spans="3:14" ht="20.25" customHeight="1">
      <c r="C46" s="60"/>
      <c r="D46" s="60"/>
      <c r="E46" s="60"/>
      <c r="F46" s="60"/>
      <c r="G46" s="60"/>
      <c r="H46" s="60"/>
      <c r="I46" s="60"/>
      <c r="J46" s="60"/>
      <c r="K46" s="60"/>
      <c r="L46" s="60"/>
      <c r="M46" s="60"/>
      <c r="N46" s="60"/>
    </row>
    <row r="47" spans="3:14" ht="20.25" customHeight="1">
      <c r="C47" s="60"/>
      <c r="D47" s="60"/>
      <c r="E47" s="60"/>
      <c r="F47" s="60"/>
      <c r="G47" s="60"/>
      <c r="H47" s="60"/>
      <c r="I47" s="60"/>
      <c r="J47" s="60"/>
      <c r="K47" s="60"/>
      <c r="L47" s="60"/>
      <c r="M47" s="60"/>
      <c r="N47" s="60"/>
    </row>
    <row r="48" spans="3:14" ht="20.25" customHeight="1">
      <c r="C48" s="60"/>
      <c r="D48" s="60"/>
      <c r="E48" s="60"/>
      <c r="F48" s="60"/>
      <c r="G48" s="60"/>
      <c r="H48" s="60"/>
      <c r="I48" s="60"/>
      <c r="J48" s="60"/>
      <c r="K48" s="60"/>
      <c r="L48" s="60"/>
      <c r="M48" s="60"/>
      <c r="N48" s="60"/>
    </row>
    <row r="49" spans="3:14" ht="20.25" customHeight="1">
      <c r="C49" s="60"/>
      <c r="D49" s="60"/>
      <c r="E49" s="60"/>
      <c r="F49" s="60"/>
      <c r="G49" s="60"/>
      <c r="H49" s="60"/>
      <c r="I49" s="60"/>
      <c r="J49" s="60"/>
      <c r="K49" s="60"/>
      <c r="L49" s="60"/>
      <c r="M49" s="60"/>
      <c r="N49" s="60"/>
    </row>
    <row r="50" spans="3:14" ht="20.25" customHeight="1">
      <c r="C50" s="60"/>
      <c r="D50" s="60"/>
      <c r="E50" s="60"/>
      <c r="F50" s="60"/>
      <c r="G50" s="60"/>
      <c r="H50" s="60"/>
      <c r="I50" s="60"/>
      <c r="J50" s="60"/>
      <c r="K50" s="60"/>
      <c r="L50" s="60"/>
      <c r="M50" s="60"/>
      <c r="N50" s="60"/>
    </row>
    <row r="51" spans="3:14" ht="20.25" customHeight="1">
      <c r="C51" s="60"/>
      <c r="D51" s="60"/>
      <c r="E51" s="60"/>
      <c r="F51" s="60"/>
      <c r="G51" s="60"/>
      <c r="H51" s="60"/>
      <c r="I51" s="60"/>
      <c r="J51" s="60"/>
      <c r="K51" s="60"/>
      <c r="L51" s="60"/>
      <c r="M51" s="60"/>
      <c r="N51" s="60"/>
    </row>
    <row r="52" spans="3:14" ht="20.25" customHeight="1">
      <c r="C52" s="60"/>
      <c r="D52" s="60"/>
      <c r="E52" s="60"/>
      <c r="F52" s="60"/>
      <c r="G52" s="60"/>
      <c r="H52" s="60"/>
      <c r="I52" s="60"/>
      <c r="J52" s="60"/>
      <c r="K52" s="60"/>
      <c r="L52" s="60"/>
      <c r="M52" s="60"/>
      <c r="N52" s="60"/>
    </row>
    <row r="53" spans="3:14" ht="20.25" customHeight="1">
      <c r="C53" s="60"/>
      <c r="D53" s="60"/>
      <c r="E53" s="60"/>
      <c r="F53" s="60"/>
      <c r="G53" s="60"/>
      <c r="H53" s="60"/>
      <c r="I53" s="60"/>
      <c r="J53" s="60"/>
      <c r="K53" s="60"/>
      <c r="L53" s="60"/>
      <c r="M53" s="60"/>
      <c r="N53" s="60"/>
    </row>
    <row r="54" spans="3:14" ht="20.25" customHeight="1">
      <c r="C54" s="60"/>
      <c r="D54" s="60"/>
      <c r="E54" s="60"/>
      <c r="F54" s="60"/>
      <c r="G54" s="60"/>
      <c r="H54" s="60"/>
      <c r="I54" s="60"/>
      <c r="J54" s="60"/>
      <c r="K54" s="60"/>
      <c r="L54" s="60"/>
      <c r="M54" s="60"/>
      <c r="N54" s="60"/>
    </row>
    <row r="55" spans="3:14" ht="20.25" customHeight="1">
      <c r="C55" s="60"/>
      <c r="D55" s="60"/>
      <c r="E55" s="60"/>
      <c r="F55" s="60"/>
      <c r="G55" s="60"/>
      <c r="H55" s="60"/>
      <c r="I55" s="60"/>
      <c r="J55" s="60"/>
      <c r="K55" s="60"/>
      <c r="L55" s="60"/>
      <c r="M55" s="60"/>
      <c r="N55" s="60"/>
    </row>
    <row r="56" spans="3:14" ht="20.25" customHeight="1">
      <c r="C56" s="60"/>
      <c r="D56" s="60"/>
      <c r="E56" s="60"/>
      <c r="F56" s="60"/>
      <c r="G56" s="60"/>
      <c r="H56" s="60"/>
      <c r="I56" s="60"/>
      <c r="J56" s="60"/>
      <c r="K56" s="60"/>
      <c r="L56" s="60"/>
      <c r="M56" s="60"/>
      <c r="N56" s="60"/>
    </row>
    <row r="57" spans="3:14" ht="20.25" customHeight="1">
      <c r="C57" s="60"/>
      <c r="D57" s="60"/>
      <c r="E57" s="60"/>
      <c r="F57" s="60"/>
      <c r="G57" s="60"/>
      <c r="H57" s="60"/>
      <c r="I57" s="60"/>
      <c r="J57" s="60"/>
      <c r="K57" s="60"/>
      <c r="L57" s="60"/>
      <c r="M57" s="60"/>
      <c r="N57" s="60"/>
    </row>
    <row r="58" spans="3:14" ht="20.25" customHeight="1">
      <c r="C58" s="60"/>
      <c r="D58" s="60"/>
      <c r="E58" s="60"/>
      <c r="F58" s="60"/>
      <c r="G58" s="60"/>
      <c r="H58" s="60"/>
      <c r="I58" s="60"/>
      <c r="J58" s="60"/>
      <c r="K58" s="60"/>
      <c r="L58" s="60"/>
      <c r="M58" s="60"/>
      <c r="N58" s="60"/>
    </row>
    <row r="59" spans="3:14" ht="20.25" customHeight="1">
      <c r="C59" s="60"/>
      <c r="D59" s="60"/>
      <c r="E59" s="60"/>
      <c r="F59" s="60"/>
      <c r="G59" s="60"/>
      <c r="H59" s="60"/>
      <c r="I59" s="60"/>
      <c r="J59" s="60"/>
      <c r="K59" s="60"/>
      <c r="L59" s="60"/>
      <c r="M59" s="60"/>
      <c r="N59" s="60"/>
    </row>
    <row r="60" spans="3:14" ht="20.25" customHeight="1">
      <c r="C60" s="60"/>
      <c r="D60" s="60"/>
      <c r="E60" s="60"/>
      <c r="F60" s="60"/>
      <c r="G60" s="60"/>
      <c r="H60" s="60"/>
      <c r="I60" s="60"/>
      <c r="J60" s="60"/>
      <c r="K60" s="60"/>
      <c r="L60" s="60"/>
      <c r="M60" s="60"/>
      <c r="N60" s="60"/>
    </row>
    <row r="61" spans="3:14" ht="20.25" customHeight="1">
      <c r="C61" s="60"/>
      <c r="D61" s="60"/>
      <c r="E61" s="60"/>
      <c r="F61" s="60"/>
      <c r="G61" s="60"/>
      <c r="H61" s="60"/>
      <c r="I61" s="60"/>
      <c r="J61" s="60"/>
      <c r="K61" s="60"/>
      <c r="L61" s="60"/>
      <c r="M61" s="60"/>
      <c r="N61" s="60"/>
    </row>
    <row r="62" spans="3:14" ht="20.25" customHeight="1">
      <c r="C62" s="60"/>
      <c r="D62" s="60"/>
      <c r="E62" s="60"/>
      <c r="F62" s="60"/>
      <c r="G62" s="60"/>
      <c r="H62" s="60"/>
      <c r="I62" s="60"/>
      <c r="J62" s="60"/>
      <c r="K62" s="60"/>
      <c r="L62" s="60"/>
      <c r="M62" s="60"/>
      <c r="N62" s="60"/>
    </row>
    <row r="63" spans="3:14" ht="20.25" customHeight="1">
      <c r="C63" s="60"/>
      <c r="D63" s="60"/>
      <c r="E63" s="60"/>
      <c r="F63" s="60"/>
      <c r="G63" s="60"/>
      <c r="H63" s="60"/>
      <c r="I63" s="60"/>
      <c r="J63" s="60"/>
      <c r="K63" s="60"/>
      <c r="L63" s="60"/>
      <c r="M63" s="60"/>
      <c r="N63" s="60"/>
    </row>
    <row r="64" spans="3:14" ht="20.25" customHeight="1">
      <c r="C64" s="60"/>
      <c r="D64" s="60"/>
      <c r="E64" s="60"/>
      <c r="F64" s="60"/>
      <c r="G64" s="60"/>
      <c r="H64" s="60"/>
      <c r="I64" s="60"/>
      <c r="J64" s="60"/>
      <c r="K64" s="60"/>
      <c r="L64" s="60"/>
      <c r="M64" s="60"/>
      <c r="N64" s="60"/>
    </row>
    <row r="65" spans="3:14" ht="20.25" customHeight="1">
      <c r="C65" s="60"/>
      <c r="D65" s="60"/>
      <c r="E65" s="60"/>
      <c r="F65" s="60"/>
      <c r="G65" s="60"/>
      <c r="H65" s="60"/>
      <c r="I65" s="60"/>
      <c r="J65" s="60"/>
      <c r="K65" s="60"/>
      <c r="L65" s="60"/>
      <c r="M65" s="60"/>
      <c r="N65" s="60"/>
    </row>
    <row r="66" spans="3:14" ht="20.25" customHeight="1">
      <c r="C66" s="60"/>
      <c r="D66" s="60"/>
      <c r="E66" s="60"/>
      <c r="F66" s="60"/>
      <c r="G66" s="60"/>
      <c r="H66" s="60"/>
      <c r="I66" s="60"/>
      <c r="J66" s="60"/>
      <c r="K66" s="60"/>
      <c r="L66" s="60"/>
      <c r="M66" s="60"/>
      <c r="N66" s="60"/>
    </row>
    <row r="67" spans="3:14" ht="20.25" customHeight="1">
      <c r="C67" s="60"/>
      <c r="D67" s="60"/>
      <c r="E67" s="60"/>
      <c r="F67" s="60"/>
      <c r="G67" s="60"/>
      <c r="H67" s="60"/>
      <c r="I67" s="60"/>
      <c r="J67" s="60"/>
      <c r="K67" s="60"/>
      <c r="L67" s="60"/>
      <c r="M67" s="60"/>
      <c r="N67" s="60"/>
    </row>
    <row r="68" spans="3:14" ht="20.25" customHeight="1">
      <c r="C68" s="60"/>
      <c r="D68" s="60"/>
      <c r="E68" s="60"/>
      <c r="F68" s="60"/>
      <c r="G68" s="60"/>
      <c r="H68" s="60"/>
      <c r="I68" s="60"/>
      <c r="J68" s="60"/>
      <c r="K68" s="60"/>
      <c r="L68" s="60"/>
      <c r="M68" s="60"/>
      <c r="N68" s="60"/>
    </row>
    <row r="69" spans="3:14" ht="20.25" customHeight="1">
      <c r="C69" s="60"/>
      <c r="D69" s="60"/>
      <c r="E69" s="60"/>
      <c r="F69" s="60"/>
      <c r="G69" s="60"/>
      <c r="H69" s="60"/>
      <c r="I69" s="60"/>
      <c r="J69" s="60"/>
      <c r="K69" s="60"/>
      <c r="L69" s="60"/>
      <c r="M69" s="60"/>
      <c r="N69" s="60"/>
    </row>
    <row r="70" spans="3:14" ht="20.25" customHeight="1">
      <c r="C70" s="60"/>
      <c r="D70" s="60"/>
      <c r="E70" s="60"/>
      <c r="F70" s="60"/>
      <c r="G70" s="60"/>
      <c r="H70" s="60"/>
      <c r="I70" s="60"/>
      <c r="J70" s="60"/>
      <c r="K70" s="60"/>
      <c r="L70" s="60"/>
      <c r="M70" s="60"/>
      <c r="N70" s="60"/>
    </row>
    <row r="71" spans="3:14" ht="20.25" customHeight="1">
      <c r="C71" s="60"/>
      <c r="D71" s="60"/>
      <c r="E71" s="60"/>
      <c r="F71" s="60"/>
      <c r="G71" s="60"/>
      <c r="H71" s="60"/>
      <c r="I71" s="60"/>
      <c r="J71" s="60"/>
      <c r="K71" s="60"/>
      <c r="L71" s="60"/>
      <c r="M71" s="60"/>
      <c r="N71" s="60"/>
    </row>
    <row r="72" spans="3:14" ht="20.25" customHeight="1">
      <c r="C72" s="60"/>
      <c r="D72" s="60"/>
      <c r="E72" s="60"/>
      <c r="F72" s="60"/>
      <c r="G72" s="60"/>
      <c r="H72" s="60"/>
      <c r="I72" s="60"/>
      <c r="J72" s="60"/>
      <c r="K72" s="60"/>
      <c r="L72" s="60"/>
      <c r="M72" s="60"/>
      <c r="N72" s="60"/>
    </row>
    <row r="73" spans="3:14" ht="20.25" customHeight="1">
      <c r="C73" s="60"/>
      <c r="D73" s="60"/>
      <c r="E73" s="60"/>
      <c r="F73" s="60"/>
      <c r="G73" s="60"/>
      <c r="H73" s="60"/>
      <c r="I73" s="60"/>
      <c r="J73" s="60"/>
      <c r="K73" s="60"/>
      <c r="L73" s="60"/>
      <c r="M73" s="60"/>
      <c r="N73" s="60"/>
    </row>
    <row r="74" spans="3:14" ht="20.25" customHeight="1">
      <c r="C74" s="60"/>
      <c r="D74" s="60"/>
      <c r="E74" s="60"/>
      <c r="F74" s="60"/>
      <c r="G74" s="60"/>
      <c r="H74" s="60"/>
      <c r="I74" s="60"/>
      <c r="J74" s="60"/>
      <c r="K74" s="60"/>
      <c r="L74" s="60"/>
      <c r="M74" s="60"/>
      <c r="N74" s="60"/>
    </row>
    <row r="75" spans="3:14" ht="20.25" customHeight="1">
      <c r="C75" s="60"/>
      <c r="D75" s="60"/>
      <c r="E75" s="60"/>
      <c r="F75" s="60"/>
      <c r="G75" s="60"/>
      <c r="H75" s="60"/>
      <c r="I75" s="60"/>
      <c r="J75" s="60"/>
      <c r="K75" s="60"/>
      <c r="L75" s="60"/>
      <c r="M75" s="60"/>
      <c r="N75" s="60"/>
    </row>
    <row r="76" spans="3:14" ht="20.25" customHeight="1">
      <c r="C76" s="60"/>
      <c r="D76" s="60"/>
      <c r="E76" s="60"/>
      <c r="F76" s="60"/>
      <c r="G76" s="60"/>
      <c r="H76" s="60"/>
      <c r="I76" s="60"/>
      <c r="J76" s="60"/>
      <c r="K76" s="60"/>
      <c r="L76" s="60"/>
      <c r="M76" s="60"/>
      <c r="N76" s="60"/>
    </row>
    <row r="77" spans="3:14" ht="20.25" customHeight="1">
      <c r="C77" s="60"/>
      <c r="D77" s="60"/>
      <c r="E77" s="60"/>
      <c r="F77" s="60"/>
      <c r="G77" s="60"/>
      <c r="H77" s="60"/>
      <c r="I77" s="60"/>
      <c r="J77" s="60"/>
      <c r="K77" s="60"/>
      <c r="L77" s="60"/>
      <c r="M77" s="60"/>
      <c r="N77" s="60"/>
    </row>
    <row r="78" spans="3:14" ht="20.25" customHeight="1">
      <c r="C78" s="60"/>
      <c r="D78" s="60"/>
      <c r="E78" s="60"/>
      <c r="F78" s="60"/>
      <c r="G78" s="60"/>
      <c r="H78" s="60"/>
      <c r="I78" s="60"/>
      <c r="J78" s="60"/>
      <c r="K78" s="60"/>
      <c r="L78" s="60"/>
      <c r="M78" s="60"/>
      <c r="N78" s="60"/>
    </row>
    <row r="79" spans="3:14" ht="20.25" customHeight="1">
      <c r="C79" s="60"/>
      <c r="D79" s="60"/>
      <c r="E79" s="60"/>
      <c r="F79" s="60"/>
      <c r="G79" s="60"/>
      <c r="H79" s="60"/>
      <c r="I79" s="60"/>
      <c r="J79" s="60"/>
      <c r="K79" s="60"/>
      <c r="L79" s="60"/>
      <c r="M79" s="60"/>
      <c r="N79" s="60"/>
    </row>
    <row r="80" spans="3:14" ht="20.25" customHeight="1">
      <c r="C80" s="60"/>
      <c r="D80" s="60"/>
      <c r="E80" s="60"/>
      <c r="F80" s="60"/>
      <c r="G80" s="60"/>
      <c r="H80" s="60"/>
      <c r="I80" s="60"/>
      <c r="J80" s="60"/>
      <c r="K80" s="60"/>
      <c r="L80" s="60"/>
      <c r="M80" s="60"/>
      <c r="N80" s="60"/>
    </row>
    <row r="81" spans="3:14" ht="20.25" customHeight="1">
      <c r="C81" s="60"/>
      <c r="D81" s="60"/>
      <c r="E81" s="60"/>
      <c r="F81" s="60"/>
      <c r="G81" s="60"/>
      <c r="H81" s="60"/>
      <c r="I81" s="60"/>
      <c r="J81" s="60"/>
      <c r="K81" s="60"/>
      <c r="L81" s="60"/>
      <c r="M81" s="60"/>
      <c r="N81" s="60"/>
    </row>
    <row r="82" spans="3:14" ht="20.25" customHeight="1">
      <c r="C82" s="60"/>
      <c r="D82" s="60"/>
      <c r="E82" s="60"/>
      <c r="F82" s="60"/>
      <c r="G82" s="60"/>
      <c r="H82" s="60"/>
      <c r="I82" s="60"/>
      <c r="J82" s="60"/>
      <c r="K82" s="60"/>
      <c r="L82" s="60"/>
      <c r="M82" s="60"/>
      <c r="N82" s="60"/>
    </row>
    <row r="83" spans="3:14" ht="20.25" customHeight="1">
      <c r="C83" s="60"/>
      <c r="D83" s="60"/>
      <c r="E83" s="60"/>
      <c r="F83" s="60"/>
      <c r="G83" s="60"/>
      <c r="H83" s="60"/>
      <c r="I83" s="60"/>
      <c r="J83" s="60"/>
      <c r="K83" s="60"/>
      <c r="L83" s="60"/>
      <c r="M83" s="60"/>
      <c r="N83" s="60"/>
    </row>
    <row r="84" spans="3:14" ht="20.25" customHeight="1">
      <c r="C84" s="60"/>
      <c r="D84" s="60"/>
      <c r="E84" s="60"/>
      <c r="F84" s="60"/>
      <c r="G84" s="60"/>
      <c r="H84" s="60"/>
      <c r="I84" s="60"/>
      <c r="J84" s="60"/>
      <c r="K84" s="60"/>
      <c r="L84" s="60"/>
      <c r="M84" s="60"/>
      <c r="N84" s="60"/>
    </row>
    <row r="85" spans="3:14" ht="20.25" customHeight="1">
      <c r="C85" s="60"/>
      <c r="D85" s="60"/>
      <c r="E85" s="60"/>
      <c r="F85" s="60"/>
      <c r="G85" s="60"/>
      <c r="H85" s="60"/>
      <c r="I85" s="60"/>
      <c r="J85" s="60"/>
      <c r="K85" s="60"/>
      <c r="L85" s="60"/>
      <c r="M85" s="60"/>
      <c r="N85" s="60"/>
    </row>
    <row r="86" spans="3:14" ht="20.25" customHeight="1">
      <c r="C86" s="60"/>
      <c r="D86" s="60"/>
      <c r="E86" s="60"/>
      <c r="F86" s="60"/>
      <c r="G86" s="60"/>
      <c r="H86" s="60"/>
      <c r="I86" s="60"/>
      <c r="J86" s="60"/>
      <c r="K86" s="60"/>
      <c r="L86" s="60"/>
      <c r="M86" s="60"/>
      <c r="N86" s="60"/>
    </row>
    <row r="87" spans="3:14" ht="20.25" customHeight="1">
      <c r="C87" s="60"/>
      <c r="D87" s="60"/>
      <c r="E87" s="60"/>
      <c r="F87" s="60"/>
      <c r="G87" s="60"/>
      <c r="H87" s="60"/>
      <c r="I87" s="60"/>
      <c r="J87" s="60"/>
      <c r="K87" s="60"/>
      <c r="L87" s="60"/>
      <c r="M87" s="60"/>
      <c r="N87" s="60"/>
    </row>
    <row r="88" spans="3:14" ht="20.25" customHeight="1">
      <c r="C88" s="60"/>
      <c r="D88" s="60"/>
      <c r="E88" s="60"/>
      <c r="F88" s="60"/>
      <c r="G88" s="60"/>
      <c r="H88" s="60"/>
      <c r="I88" s="60"/>
      <c r="J88" s="60"/>
      <c r="K88" s="60"/>
      <c r="L88" s="60"/>
      <c r="M88" s="60"/>
      <c r="N88" s="60"/>
    </row>
    <row r="89" spans="3:14" ht="20.25" customHeight="1">
      <c r="C89" s="60"/>
      <c r="D89" s="60"/>
      <c r="E89" s="60"/>
      <c r="F89" s="60"/>
      <c r="G89" s="60"/>
      <c r="H89" s="60"/>
      <c r="I89" s="60"/>
      <c r="J89" s="60"/>
      <c r="K89" s="60"/>
      <c r="L89" s="60"/>
      <c r="M89" s="60"/>
      <c r="N89" s="60"/>
    </row>
    <row r="90" spans="3:14" ht="20.25" customHeight="1">
      <c r="C90" s="60"/>
      <c r="D90" s="60"/>
      <c r="E90" s="60"/>
      <c r="F90" s="60"/>
      <c r="G90" s="60"/>
      <c r="H90" s="60"/>
      <c r="I90" s="60"/>
      <c r="J90" s="60"/>
      <c r="K90" s="60"/>
      <c r="L90" s="60"/>
      <c r="M90" s="60"/>
      <c r="N90" s="60"/>
    </row>
    <row r="91" spans="3:14" ht="20.25" customHeight="1">
      <c r="C91" s="60"/>
      <c r="D91" s="60"/>
      <c r="E91" s="60"/>
      <c r="F91" s="60"/>
      <c r="G91" s="60"/>
      <c r="H91" s="60"/>
      <c r="I91" s="60"/>
      <c r="J91" s="60"/>
      <c r="K91" s="60"/>
      <c r="L91" s="60"/>
      <c r="M91" s="60"/>
      <c r="N91" s="60"/>
    </row>
    <row r="92" spans="3:14" ht="20.25" customHeight="1">
      <c r="C92" s="60"/>
      <c r="D92" s="60"/>
      <c r="E92" s="60"/>
      <c r="F92" s="60"/>
      <c r="G92" s="60"/>
      <c r="H92" s="60"/>
      <c r="I92" s="60"/>
      <c r="J92" s="60"/>
      <c r="K92" s="60"/>
      <c r="L92" s="60"/>
      <c r="M92" s="60"/>
      <c r="N92" s="60"/>
    </row>
    <row r="93" spans="3:14" ht="20.25" customHeight="1">
      <c r="C93" s="60"/>
      <c r="D93" s="60"/>
      <c r="E93" s="60"/>
      <c r="F93" s="60"/>
      <c r="G93" s="60"/>
      <c r="H93" s="60"/>
      <c r="I93" s="60"/>
      <c r="J93" s="60"/>
      <c r="K93" s="60"/>
      <c r="L93" s="60"/>
      <c r="M93" s="60"/>
      <c r="N93" s="60"/>
    </row>
    <row r="94" spans="3:14" ht="20.25" customHeight="1">
      <c r="C94" s="60"/>
      <c r="D94" s="60"/>
      <c r="E94" s="60"/>
      <c r="F94" s="60"/>
      <c r="G94" s="60"/>
      <c r="H94" s="60"/>
      <c r="I94" s="60"/>
      <c r="J94" s="60"/>
      <c r="K94" s="60"/>
      <c r="L94" s="60"/>
      <c r="M94" s="60"/>
      <c r="N94" s="60"/>
    </row>
    <row r="95" spans="3:14" ht="20.25" customHeight="1">
      <c r="C95" s="60"/>
      <c r="D95" s="60"/>
      <c r="E95" s="60"/>
      <c r="F95" s="60"/>
      <c r="G95" s="60"/>
      <c r="H95" s="60"/>
      <c r="I95" s="60"/>
      <c r="J95" s="60"/>
      <c r="K95" s="60"/>
      <c r="L95" s="60"/>
      <c r="M95" s="60"/>
      <c r="N95" s="60"/>
    </row>
    <row r="96" spans="3:14" ht="20.25" customHeight="1">
      <c r="C96" s="60"/>
      <c r="D96" s="60"/>
      <c r="E96" s="60"/>
      <c r="F96" s="60"/>
      <c r="G96" s="60"/>
      <c r="H96" s="60"/>
      <c r="I96" s="60"/>
      <c r="J96" s="60"/>
      <c r="K96" s="60"/>
      <c r="L96" s="60"/>
      <c r="M96" s="60"/>
      <c r="N96" s="60"/>
    </row>
    <row r="97" spans="3:14" ht="20.25" customHeight="1">
      <c r="C97" s="60"/>
      <c r="D97" s="60"/>
      <c r="E97" s="60"/>
      <c r="F97" s="60"/>
      <c r="G97" s="60"/>
      <c r="H97" s="60"/>
      <c r="I97" s="60"/>
      <c r="J97" s="60"/>
      <c r="K97" s="60"/>
      <c r="L97" s="60"/>
      <c r="M97" s="60"/>
      <c r="N97" s="60"/>
    </row>
    <row r="98" spans="3:14" ht="20.25" customHeight="1">
      <c r="C98" s="60"/>
      <c r="D98" s="60"/>
      <c r="E98" s="60"/>
      <c r="F98" s="60"/>
      <c r="G98" s="60"/>
      <c r="H98" s="60"/>
      <c r="I98" s="60"/>
      <c r="J98" s="60"/>
      <c r="K98" s="60"/>
      <c r="L98" s="60"/>
      <c r="M98" s="60"/>
      <c r="N98" s="60"/>
    </row>
    <row r="99" spans="3:14" ht="20.25" customHeight="1">
      <c r="C99" s="60"/>
      <c r="D99" s="60"/>
      <c r="E99" s="60"/>
      <c r="F99" s="60"/>
      <c r="G99" s="60"/>
      <c r="H99" s="60"/>
      <c r="I99" s="60"/>
      <c r="J99" s="60"/>
      <c r="K99" s="60"/>
      <c r="L99" s="60"/>
      <c r="M99" s="60"/>
      <c r="N99" s="60"/>
    </row>
    <row r="100" spans="3:14" ht="20.25" customHeight="1">
      <c r="C100" s="60"/>
      <c r="D100" s="60"/>
      <c r="E100" s="60"/>
      <c r="F100" s="60"/>
      <c r="G100" s="60"/>
      <c r="H100" s="60"/>
      <c r="I100" s="60"/>
      <c r="J100" s="60"/>
      <c r="K100" s="60"/>
      <c r="L100" s="60"/>
      <c r="M100" s="60"/>
      <c r="N100" s="60"/>
    </row>
    <row r="101" spans="3:14" ht="20.25" customHeight="1">
      <c r="C101" s="60"/>
      <c r="D101" s="60"/>
      <c r="E101" s="60"/>
      <c r="F101" s="60"/>
      <c r="G101" s="60"/>
      <c r="H101" s="60"/>
      <c r="I101" s="60"/>
      <c r="J101" s="60"/>
      <c r="K101" s="60"/>
      <c r="L101" s="60"/>
      <c r="M101" s="60"/>
      <c r="N101" s="60"/>
    </row>
    <row r="102" spans="3:14" ht="20.25" customHeight="1">
      <c r="C102" s="60"/>
      <c r="D102" s="60"/>
      <c r="E102" s="60"/>
      <c r="F102" s="60"/>
      <c r="G102" s="60"/>
      <c r="H102" s="60"/>
      <c r="I102" s="60"/>
      <c r="J102" s="60"/>
      <c r="K102" s="60"/>
      <c r="L102" s="60"/>
      <c r="M102" s="60"/>
      <c r="N102" s="60"/>
    </row>
    <row r="103" spans="3:14" ht="20.25" customHeight="1">
      <c r="C103" s="60"/>
      <c r="D103" s="60"/>
      <c r="E103" s="60"/>
      <c r="F103" s="60"/>
      <c r="G103" s="60"/>
      <c r="H103" s="60"/>
      <c r="I103" s="60"/>
      <c r="J103" s="60"/>
      <c r="K103" s="60"/>
      <c r="L103" s="60"/>
      <c r="M103" s="60"/>
      <c r="N103" s="60"/>
    </row>
    <row r="104" spans="3:14" ht="20.25" customHeight="1">
      <c r="C104" s="60"/>
      <c r="D104" s="60"/>
      <c r="E104" s="60"/>
      <c r="F104" s="60"/>
      <c r="G104" s="60"/>
      <c r="H104" s="60"/>
      <c r="I104" s="60"/>
      <c r="J104" s="60"/>
      <c r="K104" s="60"/>
      <c r="L104" s="60"/>
      <c r="M104" s="60"/>
      <c r="N104" s="60"/>
    </row>
    <row r="105" spans="3:14" ht="20.25" customHeight="1">
      <c r="C105" s="60"/>
      <c r="D105" s="60"/>
      <c r="E105" s="60"/>
      <c r="F105" s="60"/>
      <c r="G105" s="60"/>
      <c r="H105" s="60"/>
      <c r="I105" s="60"/>
      <c r="J105" s="60"/>
      <c r="K105" s="60"/>
      <c r="L105" s="60"/>
      <c r="M105" s="60"/>
      <c r="N105" s="60"/>
    </row>
    <row r="106" spans="3:14" ht="20.25" customHeight="1">
      <c r="C106" s="60"/>
      <c r="D106" s="60"/>
      <c r="E106" s="60"/>
      <c r="F106" s="60"/>
      <c r="G106" s="60"/>
      <c r="H106" s="60"/>
      <c r="I106" s="60"/>
      <c r="J106" s="60"/>
      <c r="K106" s="60"/>
      <c r="L106" s="60"/>
      <c r="M106" s="60"/>
      <c r="N106" s="60"/>
    </row>
    <row r="107" spans="3:14" ht="20.25" customHeight="1">
      <c r="C107" s="60"/>
      <c r="D107" s="60"/>
      <c r="E107" s="60"/>
      <c r="F107" s="60"/>
      <c r="G107" s="60"/>
      <c r="H107" s="60"/>
      <c r="I107" s="60"/>
      <c r="J107" s="60"/>
      <c r="K107" s="60"/>
      <c r="L107" s="60"/>
      <c r="M107" s="60"/>
      <c r="N107" s="60"/>
    </row>
    <row r="108" spans="3:14" ht="20.25" customHeight="1">
      <c r="C108" s="60"/>
      <c r="D108" s="60"/>
      <c r="E108" s="60"/>
      <c r="F108" s="60"/>
      <c r="G108" s="60"/>
      <c r="H108" s="60"/>
      <c r="I108" s="60"/>
      <c r="J108" s="60"/>
      <c r="K108" s="60"/>
      <c r="L108" s="60"/>
      <c r="M108" s="60"/>
      <c r="N108" s="60"/>
    </row>
    <row r="109" spans="3:14" ht="20.25" customHeight="1">
      <c r="C109" s="60"/>
      <c r="D109" s="60"/>
      <c r="E109" s="60"/>
      <c r="F109" s="60"/>
      <c r="G109" s="60"/>
      <c r="H109" s="60"/>
      <c r="I109" s="60"/>
      <c r="J109" s="60"/>
      <c r="K109" s="60"/>
      <c r="L109" s="60"/>
      <c r="M109" s="60"/>
      <c r="N109" s="60"/>
    </row>
    <row r="110" spans="3:14" ht="20.25" customHeight="1">
      <c r="C110" s="60"/>
      <c r="D110" s="60"/>
      <c r="E110" s="60"/>
      <c r="F110" s="60"/>
      <c r="G110" s="60"/>
      <c r="H110" s="60"/>
      <c r="I110" s="60"/>
      <c r="J110" s="60"/>
      <c r="K110" s="60"/>
      <c r="L110" s="60"/>
      <c r="M110" s="60"/>
      <c r="N110" s="60"/>
    </row>
    <row r="111" spans="3:14" ht="20.25" customHeight="1">
      <c r="C111" s="60"/>
      <c r="D111" s="60"/>
      <c r="E111" s="60"/>
      <c r="F111" s="60"/>
      <c r="G111" s="60"/>
      <c r="H111" s="60"/>
      <c r="I111" s="60"/>
      <c r="J111" s="60"/>
      <c r="K111" s="60"/>
      <c r="L111" s="60"/>
      <c r="M111" s="60"/>
      <c r="N111" s="60"/>
    </row>
    <row r="112" spans="3:14" ht="20.25" customHeight="1">
      <c r="C112" s="60"/>
      <c r="D112" s="60"/>
      <c r="E112" s="60"/>
      <c r="F112" s="60"/>
      <c r="G112" s="60"/>
      <c r="H112" s="60"/>
      <c r="I112" s="60"/>
      <c r="J112" s="60"/>
      <c r="K112" s="60"/>
      <c r="L112" s="60"/>
      <c r="M112" s="60"/>
      <c r="N112" s="60"/>
    </row>
    <row r="113" spans="3:14" ht="20.25" customHeight="1">
      <c r="C113" s="60"/>
      <c r="D113" s="60"/>
      <c r="E113" s="60"/>
      <c r="F113" s="60"/>
      <c r="G113" s="60"/>
      <c r="H113" s="60"/>
      <c r="I113" s="60"/>
      <c r="J113" s="60"/>
      <c r="K113" s="60"/>
      <c r="L113" s="60"/>
      <c r="M113" s="60"/>
      <c r="N113" s="60"/>
    </row>
    <row r="114" spans="3:14" ht="20.25" customHeight="1">
      <c r="C114" s="60"/>
      <c r="D114" s="60"/>
      <c r="E114" s="60"/>
      <c r="F114" s="60"/>
      <c r="G114" s="60"/>
      <c r="H114" s="60"/>
      <c r="I114" s="60"/>
      <c r="J114" s="60"/>
      <c r="K114" s="60"/>
      <c r="L114" s="60"/>
      <c r="M114" s="60"/>
      <c r="N114" s="60"/>
    </row>
    <row r="115" spans="3:14" ht="20.25" customHeight="1">
      <c r="C115" s="60"/>
      <c r="D115" s="60"/>
      <c r="E115" s="60"/>
      <c r="F115" s="60"/>
      <c r="G115" s="60"/>
      <c r="H115" s="60"/>
      <c r="I115" s="60"/>
      <c r="J115" s="60"/>
      <c r="K115" s="60"/>
      <c r="L115" s="60"/>
      <c r="M115" s="60"/>
      <c r="N115" s="60"/>
    </row>
    <row r="116" spans="3:14" ht="20.25" customHeight="1">
      <c r="C116" s="60"/>
      <c r="D116" s="60"/>
      <c r="E116" s="60"/>
      <c r="F116" s="60"/>
      <c r="G116" s="60"/>
      <c r="H116" s="60"/>
      <c r="I116" s="60"/>
      <c r="J116" s="60"/>
      <c r="K116" s="60"/>
      <c r="L116" s="60"/>
      <c r="M116" s="60"/>
      <c r="N116" s="60"/>
    </row>
    <row r="117" spans="3:14" ht="20.25" customHeight="1">
      <c r="C117" s="60"/>
      <c r="D117" s="60"/>
      <c r="E117" s="60"/>
      <c r="F117" s="60"/>
      <c r="G117" s="60"/>
      <c r="H117" s="60"/>
      <c r="I117" s="60"/>
      <c r="J117" s="60"/>
      <c r="K117" s="60"/>
      <c r="L117" s="60"/>
      <c r="M117" s="60"/>
      <c r="N117" s="60"/>
    </row>
    <row r="118" spans="3:14" ht="20.25" customHeight="1">
      <c r="C118" s="60"/>
      <c r="D118" s="60"/>
      <c r="E118" s="60"/>
      <c r="F118" s="60"/>
      <c r="G118" s="60"/>
      <c r="H118" s="60"/>
      <c r="I118" s="60"/>
      <c r="J118" s="60"/>
      <c r="K118" s="60"/>
      <c r="L118" s="60"/>
      <c r="M118" s="60"/>
      <c r="N118" s="60"/>
    </row>
    <row r="119" spans="3:14" ht="20.25" customHeight="1">
      <c r="C119" s="60"/>
      <c r="D119" s="60"/>
      <c r="E119" s="60"/>
      <c r="F119" s="60"/>
      <c r="G119" s="60"/>
      <c r="H119" s="60"/>
      <c r="I119" s="60"/>
      <c r="J119" s="60"/>
      <c r="K119" s="60"/>
      <c r="L119" s="60"/>
      <c r="M119" s="60"/>
      <c r="N119" s="60"/>
    </row>
    <row r="120" spans="3:14" ht="20.25" customHeight="1">
      <c r="C120" s="60"/>
      <c r="D120" s="60"/>
      <c r="E120" s="60"/>
      <c r="F120" s="60"/>
      <c r="G120" s="60"/>
      <c r="H120" s="60"/>
      <c r="I120" s="60"/>
      <c r="J120" s="60"/>
      <c r="K120" s="60"/>
      <c r="L120" s="60"/>
      <c r="M120" s="60"/>
      <c r="N120" s="60"/>
    </row>
    <row r="121" spans="3:14" ht="20.25" customHeight="1">
      <c r="C121" s="60"/>
      <c r="D121" s="60"/>
      <c r="E121" s="60"/>
      <c r="F121" s="60"/>
      <c r="G121" s="60"/>
      <c r="H121" s="60"/>
      <c r="I121" s="60"/>
      <c r="J121" s="60"/>
      <c r="K121" s="60"/>
      <c r="L121" s="60"/>
      <c r="M121" s="60"/>
      <c r="N121" s="60"/>
    </row>
    <row r="122" spans="3:14" ht="20.25" customHeight="1">
      <c r="C122" s="60"/>
      <c r="D122" s="60"/>
      <c r="E122" s="60"/>
      <c r="F122" s="60"/>
      <c r="G122" s="60"/>
      <c r="H122" s="60"/>
      <c r="I122" s="60"/>
      <c r="J122" s="60"/>
      <c r="K122" s="60"/>
      <c r="L122" s="60"/>
      <c r="M122" s="60"/>
      <c r="N122" s="60"/>
    </row>
    <row r="123" spans="3:14" ht="20.25" customHeight="1">
      <c r="C123" s="60"/>
      <c r="D123" s="60"/>
      <c r="E123" s="60"/>
      <c r="F123" s="60"/>
      <c r="G123" s="60"/>
      <c r="H123" s="60"/>
      <c r="I123" s="60"/>
      <c r="J123" s="60"/>
      <c r="K123" s="60"/>
      <c r="L123" s="60"/>
      <c r="M123" s="60"/>
      <c r="N123" s="60"/>
    </row>
    <row r="124" spans="3:14" ht="20.25" customHeight="1">
      <c r="C124" s="60"/>
      <c r="D124" s="60"/>
      <c r="E124" s="60"/>
      <c r="F124" s="60"/>
      <c r="G124" s="60"/>
      <c r="H124" s="60"/>
      <c r="I124" s="60"/>
      <c r="J124" s="60"/>
      <c r="K124" s="60"/>
      <c r="L124" s="60"/>
      <c r="M124" s="60"/>
      <c r="N124" s="60"/>
    </row>
    <row r="125" spans="3:14" ht="20.25" customHeight="1">
      <c r="C125" s="60"/>
      <c r="D125" s="60"/>
      <c r="E125" s="60"/>
      <c r="F125" s="60"/>
      <c r="G125" s="60"/>
      <c r="H125" s="60"/>
      <c r="I125" s="60"/>
      <c r="J125" s="60"/>
      <c r="K125" s="60"/>
      <c r="L125" s="60"/>
      <c r="M125" s="60"/>
      <c r="N125" s="60"/>
    </row>
    <row r="126" spans="3:14" ht="20.25" customHeight="1">
      <c r="C126" s="60"/>
      <c r="D126" s="60"/>
      <c r="E126" s="60"/>
      <c r="F126" s="60"/>
      <c r="G126" s="60"/>
      <c r="H126" s="60"/>
      <c r="I126" s="60"/>
      <c r="J126" s="60"/>
      <c r="K126" s="60"/>
      <c r="L126" s="60"/>
      <c r="M126" s="60"/>
      <c r="N126" s="60"/>
    </row>
    <row r="127" spans="3:14" ht="20.25" customHeight="1">
      <c r="C127" s="60"/>
      <c r="D127" s="60"/>
      <c r="E127" s="60"/>
      <c r="F127" s="60"/>
      <c r="G127" s="60"/>
      <c r="H127" s="60"/>
      <c r="I127" s="60"/>
      <c r="J127" s="60"/>
      <c r="K127" s="60"/>
      <c r="L127" s="60"/>
      <c r="M127" s="60"/>
      <c r="N127" s="60"/>
    </row>
    <row r="128" spans="3:14" ht="20.25" customHeight="1">
      <c r="C128" s="60"/>
      <c r="D128" s="60"/>
      <c r="E128" s="60"/>
      <c r="F128" s="60"/>
      <c r="G128" s="60"/>
      <c r="H128" s="60"/>
      <c r="I128" s="60"/>
      <c r="J128" s="60"/>
      <c r="K128" s="60"/>
      <c r="L128" s="60"/>
      <c r="M128" s="60"/>
      <c r="N128" s="60"/>
    </row>
    <row r="129" spans="3:14" ht="20.25" customHeight="1">
      <c r="C129" s="60"/>
      <c r="D129" s="60"/>
      <c r="E129" s="60"/>
      <c r="F129" s="60"/>
      <c r="G129" s="60"/>
      <c r="H129" s="60"/>
      <c r="I129" s="60"/>
      <c r="J129" s="60"/>
      <c r="K129" s="60"/>
      <c r="L129" s="60"/>
      <c r="M129" s="60"/>
      <c r="N129" s="60"/>
    </row>
    <row r="130" spans="3:14" ht="20.25" customHeight="1">
      <c r="C130" s="60"/>
      <c r="D130" s="60"/>
      <c r="E130" s="60"/>
      <c r="F130" s="60"/>
      <c r="G130" s="60"/>
      <c r="H130" s="60"/>
      <c r="I130" s="60"/>
      <c r="J130" s="60"/>
      <c r="K130" s="60"/>
      <c r="L130" s="60"/>
      <c r="M130" s="60"/>
      <c r="N130" s="60"/>
    </row>
    <row r="131" spans="3:14" ht="20.25" customHeight="1">
      <c r="C131" s="60"/>
      <c r="D131" s="60"/>
      <c r="E131" s="60"/>
      <c r="F131" s="60"/>
      <c r="G131" s="60"/>
      <c r="H131" s="60"/>
      <c r="I131" s="60"/>
      <c r="J131" s="60"/>
      <c r="K131" s="60"/>
      <c r="L131" s="60"/>
      <c r="M131" s="60"/>
      <c r="N131" s="60"/>
    </row>
    <row r="132" spans="3:14" ht="20.25" customHeight="1">
      <c r="C132" s="60"/>
      <c r="D132" s="60"/>
      <c r="E132" s="60"/>
      <c r="F132" s="60"/>
      <c r="G132" s="60"/>
      <c r="H132" s="60"/>
      <c r="I132" s="60"/>
      <c r="J132" s="60"/>
      <c r="K132" s="60"/>
      <c r="L132" s="60"/>
      <c r="M132" s="60"/>
      <c r="N132" s="60"/>
    </row>
    <row r="133" spans="3:14" ht="20.25" customHeight="1">
      <c r="C133" s="60"/>
      <c r="D133" s="60"/>
      <c r="E133" s="60"/>
      <c r="F133" s="60"/>
      <c r="G133" s="60"/>
      <c r="H133" s="60"/>
      <c r="I133" s="60"/>
      <c r="J133" s="60"/>
      <c r="K133" s="60"/>
      <c r="L133" s="60"/>
      <c r="M133" s="60"/>
      <c r="N133" s="60"/>
    </row>
    <row r="134" spans="3:14" ht="20.25" customHeight="1">
      <c r="C134" s="60"/>
      <c r="D134" s="60"/>
      <c r="E134" s="60"/>
      <c r="F134" s="60"/>
      <c r="G134" s="60"/>
      <c r="H134" s="60"/>
      <c r="I134" s="60"/>
      <c r="J134" s="60"/>
      <c r="K134" s="60"/>
      <c r="L134" s="60"/>
      <c r="M134" s="60"/>
      <c r="N134" s="60"/>
    </row>
    <row r="135" spans="3:14" ht="20.25" customHeight="1">
      <c r="C135" s="60"/>
      <c r="D135" s="60"/>
      <c r="E135" s="60"/>
      <c r="F135" s="60"/>
      <c r="G135" s="60"/>
      <c r="H135" s="60"/>
      <c r="I135" s="60"/>
      <c r="J135" s="60"/>
      <c r="K135" s="60"/>
      <c r="L135" s="60"/>
      <c r="M135" s="60"/>
      <c r="N135" s="60"/>
    </row>
    <row r="136" spans="3:14" ht="20.25" customHeight="1">
      <c r="C136" s="60"/>
      <c r="D136" s="60"/>
      <c r="E136" s="60"/>
      <c r="F136" s="60"/>
      <c r="G136" s="60"/>
      <c r="H136" s="60"/>
      <c r="I136" s="60"/>
      <c r="J136" s="60"/>
      <c r="K136" s="60"/>
      <c r="L136" s="60"/>
      <c r="M136" s="60"/>
      <c r="N136" s="60"/>
    </row>
    <row r="137" spans="3:14" ht="20.25" customHeight="1">
      <c r="C137" s="60"/>
      <c r="D137" s="60"/>
      <c r="E137" s="60"/>
      <c r="F137" s="60"/>
      <c r="G137" s="60"/>
      <c r="H137" s="60"/>
      <c r="I137" s="60"/>
      <c r="J137" s="60"/>
      <c r="K137" s="60"/>
      <c r="L137" s="60"/>
      <c r="M137" s="60"/>
      <c r="N137" s="60"/>
    </row>
    <row r="138" spans="3:14" ht="20.25" customHeight="1">
      <c r="C138" s="60"/>
      <c r="D138" s="60"/>
      <c r="E138" s="60"/>
      <c r="F138" s="60"/>
      <c r="G138" s="60"/>
      <c r="H138" s="60"/>
      <c r="I138" s="60"/>
      <c r="J138" s="60"/>
      <c r="K138" s="60"/>
      <c r="L138" s="60"/>
      <c r="M138" s="60"/>
      <c r="N138" s="60"/>
    </row>
    <row r="139" spans="3:14" ht="20.25" customHeight="1">
      <c r="C139" s="60"/>
      <c r="D139" s="60"/>
      <c r="E139" s="60"/>
      <c r="F139" s="60"/>
      <c r="G139" s="60"/>
      <c r="H139" s="60"/>
      <c r="I139" s="60"/>
      <c r="J139" s="60"/>
      <c r="K139" s="60"/>
      <c r="L139" s="60"/>
      <c r="M139" s="60"/>
      <c r="N139" s="60"/>
    </row>
    <row r="140" spans="3:14" ht="20.25" customHeight="1">
      <c r="C140" s="60"/>
      <c r="D140" s="60"/>
      <c r="E140" s="60"/>
      <c r="F140" s="60"/>
      <c r="G140" s="60"/>
      <c r="H140" s="60"/>
      <c r="I140" s="60"/>
      <c r="J140" s="60"/>
      <c r="K140" s="60"/>
      <c r="L140" s="60"/>
      <c r="M140" s="60"/>
      <c r="N140" s="60"/>
    </row>
    <row r="141" spans="3:14" ht="20.25" customHeight="1">
      <c r="C141" s="60"/>
      <c r="D141" s="60"/>
      <c r="E141" s="60"/>
      <c r="F141" s="60"/>
      <c r="G141" s="60"/>
      <c r="H141" s="60"/>
      <c r="I141" s="60"/>
      <c r="J141" s="60"/>
      <c r="K141" s="60"/>
      <c r="L141" s="60"/>
      <c r="M141" s="60"/>
      <c r="N141" s="60"/>
    </row>
    <row r="142" spans="3:14" ht="20.25" customHeight="1">
      <c r="C142" s="60"/>
      <c r="D142" s="60"/>
      <c r="E142" s="60"/>
      <c r="F142" s="60"/>
      <c r="G142" s="60"/>
      <c r="H142" s="60"/>
      <c r="I142" s="60"/>
      <c r="J142" s="60"/>
      <c r="K142" s="60"/>
      <c r="L142" s="60"/>
      <c r="M142" s="60"/>
      <c r="N142" s="60"/>
    </row>
    <row r="143" spans="3:14" ht="20.25" customHeight="1">
      <c r="C143" s="60"/>
      <c r="D143" s="60"/>
      <c r="E143" s="60"/>
      <c r="F143" s="60"/>
      <c r="G143" s="60"/>
      <c r="H143" s="60"/>
      <c r="I143" s="60"/>
      <c r="J143" s="60"/>
      <c r="K143" s="60"/>
      <c r="L143" s="60"/>
      <c r="M143" s="60"/>
      <c r="N143" s="60"/>
    </row>
    <row r="144" spans="3:14" ht="20.25" customHeight="1">
      <c r="C144" s="60"/>
      <c r="D144" s="60"/>
      <c r="E144" s="60"/>
      <c r="F144" s="60"/>
      <c r="G144" s="60"/>
      <c r="H144" s="60"/>
      <c r="I144" s="60"/>
      <c r="J144" s="60"/>
      <c r="K144" s="60"/>
      <c r="L144" s="60"/>
      <c r="M144" s="60"/>
      <c r="N144" s="60"/>
    </row>
    <row r="145" spans="3:14" ht="20.25" customHeight="1">
      <c r="C145" s="60"/>
      <c r="D145" s="60"/>
      <c r="E145" s="60"/>
      <c r="F145" s="60"/>
      <c r="G145" s="60"/>
      <c r="H145" s="60"/>
      <c r="I145" s="60"/>
      <c r="J145" s="60"/>
      <c r="K145" s="60"/>
      <c r="L145" s="60"/>
      <c r="M145" s="60"/>
      <c r="N145" s="60"/>
    </row>
    <row r="146" spans="3:14" ht="20.25" customHeight="1">
      <c r="C146" s="60"/>
      <c r="D146" s="60"/>
      <c r="E146" s="60"/>
      <c r="F146" s="60"/>
      <c r="G146" s="60"/>
      <c r="H146" s="60"/>
      <c r="I146" s="60"/>
      <c r="J146" s="60"/>
      <c r="K146" s="60"/>
      <c r="L146" s="60"/>
      <c r="M146" s="60"/>
      <c r="N146" s="60"/>
    </row>
    <row r="147" spans="3:14" ht="20.25" customHeight="1">
      <c r="C147" s="60"/>
      <c r="D147" s="60"/>
      <c r="E147" s="60"/>
      <c r="F147" s="60"/>
      <c r="G147" s="60"/>
      <c r="H147" s="60"/>
      <c r="I147" s="60"/>
      <c r="J147" s="60"/>
      <c r="K147" s="60"/>
      <c r="L147" s="60"/>
      <c r="M147" s="60"/>
      <c r="N147" s="60"/>
    </row>
    <row r="148" spans="3:14" ht="20.25" customHeight="1">
      <c r="C148" s="60"/>
      <c r="D148" s="60"/>
      <c r="E148" s="60"/>
      <c r="F148" s="60"/>
      <c r="G148" s="60"/>
      <c r="H148" s="60"/>
      <c r="I148" s="60"/>
      <c r="J148" s="60"/>
      <c r="K148" s="60"/>
      <c r="L148" s="60"/>
      <c r="M148" s="60"/>
      <c r="N148" s="60"/>
    </row>
    <row r="149" spans="3:14" ht="20.25" customHeight="1">
      <c r="C149" s="60"/>
      <c r="D149" s="60"/>
      <c r="E149" s="60"/>
      <c r="F149" s="60"/>
      <c r="G149" s="60"/>
      <c r="H149" s="60"/>
      <c r="I149" s="60"/>
      <c r="J149" s="60"/>
      <c r="K149" s="60"/>
      <c r="L149" s="60"/>
      <c r="M149" s="60"/>
      <c r="N149" s="60"/>
    </row>
    <row r="150" spans="3:14" ht="20.25" customHeight="1">
      <c r="C150" s="60"/>
      <c r="D150" s="60"/>
      <c r="E150" s="60"/>
      <c r="F150" s="60"/>
      <c r="G150" s="60"/>
      <c r="H150" s="60"/>
      <c r="I150" s="60"/>
      <c r="J150" s="60"/>
      <c r="K150" s="60"/>
      <c r="L150" s="60"/>
      <c r="M150" s="60"/>
      <c r="N150" s="60"/>
    </row>
  </sheetData>
  <pageMargins left="0.25" right="0.25" top="0.75" bottom="0.75" header="0.3" footer="0.3"/>
  <pageSetup paperSize="9"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autoPageBreaks="0" fitToPage="1"/>
  </sheetPr>
  <dimension ref="B1:H41"/>
  <sheetViews>
    <sheetView showGridLines="0" topLeftCell="A7" zoomScaleNormal="100" workbookViewId="0">
      <selection activeCell="D18" sqref="D18"/>
    </sheetView>
  </sheetViews>
  <sheetFormatPr defaultColWidth="10.5" defaultRowHeight="20.25" customHeight="1"/>
  <cols>
    <col min="1" max="2" width="1.875" customWidth="1"/>
    <col min="3" max="3" width="25.25" customWidth="1"/>
    <col min="4" max="4" width="16.375" customWidth="1"/>
    <col min="5" max="5" width="9.25" customWidth="1"/>
    <col min="6" max="6" width="40.75" customWidth="1"/>
    <col min="7" max="7" width="40.5" customWidth="1"/>
    <col min="8" max="8" width="5" customWidth="1"/>
    <col min="9" max="9" width="1.875" customWidth="1"/>
  </cols>
  <sheetData>
    <row r="1" spans="2:8" s="3" customFormat="1" ht="10.5" customHeight="1"/>
    <row r="2" spans="2:8" s="3" customFormat="1" ht="40.5" customHeight="1">
      <c r="B2" s="26"/>
      <c r="C2" s="48" t="s">
        <v>4</v>
      </c>
      <c r="D2" s="18"/>
      <c r="E2" s="18"/>
      <c r="F2" s="18"/>
      <c r="G2" s="26"/>
      <c r="H2" s="20" t="s">
        <v>66</v>
      </c>
    </row>
    <row r="3" spans="2:8" s="3" customFormat="1" ht="3" customHeight="1">
      <c r="C3"/>
      <c r="D3"/>
      <c r="E3"/>
      <c r="F3"/>
      <c r="G3"/>
      <c r="H3"/>
    </row>
    <row r="4" spans="2:8" s="3" customFormat="1" ht="10.5" customHeight="1">
      <c r="B4" s="6"/>
      <c r="C4" s="6"/>
      <c r="D4" s="6"/>
      <c r="E4" s="6"/>
      <c r="F4" s="6"/>
      <c r="G4" s="6"/>
      <c r="H4" s="6"/>
    </row>
    <row r="13" spans="2:8" ht="20.25" customHeight="1">
      <c r="C13" s="24" t="s">
        <v>7</v>
      </c>
      <c r="D13" s="24"/>
      <c r="F13" s="24" t="s">
        <v>64</v>
      </c>
      <c r="G13" s="24"/>
      <c r="H13" s="24"/>
    </row>
    <row r="14" spans="2:8" ht="10.5" customHeight="1"/>
    <row r="15" spans="2:8" ht="20.25" customHeight="1">
      <c r="C15" s="15" t="s">
        <v>27</v>
      </c>
      <c r="D15" s="36" t="s">
        <v>105</v>
      </c>
    </row>
    <row r="16" spans="2:8" ht="20.25" customHeight="1">
      <c r="C16" t="s">
        <v>45</v>
      </c>
      <c r="D16" s="54">
        <v>75</v>
      </c>
    </row>
    <row r="17" spans="3:4" ht="20.25" customHeight="1">
      <c r="C17" t="s">
        <v>50</v>
      </c>
      <c r="D17" s="54">
        <v>50</v>
      </c>
    </row>
    <row r="18" spans="3:4" ht="20.25" customHeight="1">
      <c r="C18" t="s">
        <v>42</v>
      </c>
      <c r="D18" s="54">
        <v>130</v>
      </c>
    </row>
    <row r="19" spans="3:4" ht="20.25" customHeight="1">
      <c r="C19" t="s">
        <v>62</v>
      </c>
      <c r="D19" s="54">
        <v>50</v>
      </c>
    </row>
    <row r="20" spans="3:4" ht="20.25" customHeight="1">
      <c r="C20" t="s">
        <v>33</v>
      </c>
      <c r="D20" s="54">
        <v>50</v>
      </c>
    </row>
    <row r="21" spans="3:4" ht="20.25" customHeight="1">
      <c r="C21" t="s">
        <v>60</v>
      </c>
      <c r="D21" s="54">
        <v>100</v>
      </c>
    </row>
    <row r="22" spans="3:4" ht="20.25" customHeight="1">
      <c r="C22" t="s">
        <v>52</v>
      </c>
      <c r="D22" s="54">
        <v>50</v>
      </c>
    </row>
    <row r="23" spans="3:4" ht="20.25" customHeight="1">
      <c r="C23" t="s">
        <v>40</v>
      </c>
      <c r="D23" s="54">
        <v>7000</v>
      </c>
    </row>
    <row r="24" spans="3:4" ht="20.25" customHeight="1">
      <c r="C24" t="s">
        <v>39</v>
      </c>
      <c r="D24" s="54">
        <v>112</v>
      </c>
    </row>
    <row r="25" spans="3:4" ht="20.25" customHeight="1">
      <c r="C25" t="s">
        <v>54</v>
      </c>
      <c r="D25" s="54">
        <v>100</v>
      </c>
    </row>
    <row r="26" spans="3:4" ht="20.25" customHeight="1">
      <c r="C26" t="s">
        <v>51</v>
      </c>
      <c r="D26" s="54">
        <v>100</v>
      </c>
    </row>
    <row r="27" spans="3:4" ht="20.25" customHeight="1">
      <c r="C27" t="s">
        <v>41</v>
      </c>
      <c r="D27" s="54">
        <v>75</v>
      </c>
    </row>
    <row r="28" spans="3:4" ht="20.25" customHeight="1">
      <c r="C28" t="s">
        <v>57</v>
      </c>
      <c r="D28" s="54">
        <v>150</v>
      </c>
    </row>
    <row r="29" spans="3:4" ht="20.25" customHeight="1">
      <c r="C29" t="s">
        <v>48</v>
      </c>
      <c r="D29" s="54">
        <v>300</v>
      </c>
    </row>
    <row r="30" spans="3:4" ht="20.25" customHeight="1">
      <c r="C30" t="s">
        <v>47</v>
      </c>
      <c r="D30" s="54">
        <v>350</v>
      </c>
    </row>
    <row r="31" spans="3:4" ht="20.25" customHeight="1">
      <c r="C31" t="s">
        <v>55</v>
      </c>
      <c r="D31" s="54">
        <v>350</v>
      </c>
    </row>
    <row r="32" spans="3:4" ht="20.25" customHeight="1">
      <c r="C32" t="s">
        <v>43</v>
      </c>
      <c r="D32" s="54">
        <v>200</v>
      </c>
    </row>
    <row r="33" spans="3:4" ht="20.25" customHeight="1">
      <c r="C33" t="s">
        <v>44</v>
      </c>
      <c r="D33" s="54">
        <v>175</v>
      </c>
    </row>
    <row r="34" spans="3:4" ht="20.25" customHeight="1">
      <c r="C34" t="s">
        <v>56</v>
      </c>
      <c r="D34" s="54">
        <v>75</v>
      </c>
    </row>
    <row r="35" spans="3:4" ht="20.25" customHeight="1">
      <c r="C35" t="s">
        <v>58</v>
      </c>
      <c r="D35" s="54">
        <v>250</v>
      </c>
    </row>
    <row r="36" spans="3:4" ht="20.25" customHeight="1">
      <c r="C36" t="s">
        <v>46</v>
      </c>
      <c r="D36" s="54">
        <v>50</v>
      </c>
    </row>
    <row r="37" spans="3:4" ht="20.25" customHeight="1">
      <c r="C37" t="s">
        <v>59</v>
      </c>
      <c r="D37" s="54">
        <v>250</v>
      </c>
    </row>
    <row r="38" spans="3:4" ht="20.25" customHeight="1">
      <c r="C38" t="s">
        <v>53</v>
      </c>
      <c r="D38" s="54">
        <v>50</v>
      </c>
    </row>
    <row r="39" spans="3:4" ht="20.25" customHeight="1">
      <c r="C39" t="s">
        <v>61</v>
      </c>
      <c r="D39" s="54">
        <v>50</v>
      </c>
    </row>
    <row r="40" spans="3:4" ht="20.25" customHeight="1">
      <c r="C40" t="s">
        <v>49</v>
      </c>
      <c r="D40" s="54">
        <v>100</v>
      </c>
    </row>
    <row r="41" spans="3:4" ht="20.25" customHeight="1">
      <c r="C41" t="s">
        <v>65</v>
      </c>
      <c r="D41" s="54">
        <v>10242</v>
      </c>
    </row>
  </sheetData>
  <printOptions horizontalCentered="1"/>
  <pageMargins left="0.25" right="0.25" top="0.75" bottom="0.75" header="0.3" footer="0.3"/>
  <pageSetup paperSize="9" fitToHeight="0"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B1:N16"/>
  <sheetViews>
    <sheetView showGridLines="0" workbookViewId="0"/>
  </sheetViews>
  <sheetFormatPr defaultColWidth="9" defaultRowHeight="20.25" customHeight="1"/>
  <cols>
    <col min="1" max="2" width="1.875" customWidth="1"/>
    <col min="3" max="3" width="20.875" customWidth="1"/>
    <col min="4" max="4" width="22" customWidth="1"/>
  </cols>
  <sheetData>
    <row r="1" spans="2:14" s="3" customFormat="1" ht="10.5" customHeight="1"/>
    <row r="2" spans="2:14" s="3" customFormat="1" ht="40.5" customHeight="1">
      <c r="B2" s="26"/>
      <c r="C2" s="48" t="s">
        <v>4</v>
      </c>
      <c r="D2" s="21"/>
      <c r="E2" s="21"/>
      <c r="F2" s="20"/>
      <c r="G2" s="20"/>
      <c r="H2" s="20"/>
      <c r="I2" s="20"/>
      <c r="J2" s="20"/>
      <c r="K2" s="20"/>
      <c r="L2" s="20"/>
      <c r="M2" s="20"/>
      <c r="N2" s="20" t="s">
        <v>103</v>
      </c>
    </row>
    <row r="3" spans="2:14" s="3" customFormat="1" ht="3" customHeight="1">
      <c r="C3"/>
      <c r="D3"/>
      <c r="E3"/>
      <c r="F3"/>
      <c r="G3"/>
      <c r="H3"/>
      <c r="I3"/>
      <c r="J3"/>
      <c r="K3"/>
      <c r="L3"/>
      <c r="M3"/>
      <c r="N3"/>
    </row>
    <row r="4" spans="2:14" s="3" customFormat="1" ht="10.5" customHeight="1">
      <c r="B4" s="6"/>
      <c r="C4" s="6"/>
      <c r="D4" s="6"/>
      <c r="E4" s="6"/>
      <c r="F4" s="6"/>
      <c r="G4" s="6"/>
      <c r="H4" s="6"/>
      <c r="I4" s="6"/>
      <c r="J4" s="6"/>
      <c r="K4" s="6"/>
      <c r="L4" s="6"/>
      <c r="M4" s="6"/>
      <c r="N4" s="6"/>
    </row>
    <row r="5" spans="2:14" s="3" customFormat="1" ht="20.25" customHeight="1">
      <c r="B5" s="46" t="s">
        <v>102</v>
      </c>
      <c r="C5" s="23"/>
      <c r="D5" s="23"/>
      <c r="E5" s="11"/>
      <c r="F5" s="11"/>
      <c r="G5" s="11"/>
      <c r="H5" s="11"/>
      <c r="I5" s="12"/>
      <c r="J5" s="12"/>
      <c r="K5" s="12"/>
      <c r="L5" s="12"/>
      <c r="M5" s="12"/>
      <c r="N5" s="22"/>
    </row>
    <row r="7" spans="2:14" ht="20.25" customHeight="1">
      <c r="C7" s="15" t="s">
        <v>115</v>
      </c>
      <c r="D7" t="s">
        <v>104</v>
      </c>
    </row>
    <row r="8" spans="2:14" ht="20.25" customHeight="1">
      <c r="C8" s="35" t="s">
        <v>34</v>
      </c>
      <c r="D8" s="54">
        <v>150</v>
      </c>
    </row>
    <row r="9" spans="2:14" ht="20.25" customHeight="1">
      <c r="C9" s="35" t="s">
        <v>31</v>
      </c>
      <c r="D9" s="54">
        <v>7880</v>
      </c>
    </row>
    <row r="10" spans="2:14" ht="20.25" customHeight="1">
      <c r="C10" s="35" t="s">
        <v>33</v>
      </c>
      <c r="D10" s="54">
        <v>425</v>
      </c>
    </row>
    <row r="11" spans="2:14" ht="20.25" customHeight="1">
      <c r="C11" s="35" t="s">
        <v>35</v>
      </c>
      <c r="D11" s="54">
        <v>500</v>
      </c>
    </row>
    <row r="12" spans="2:14" ht="20.25" customHeight="1">
      <c r="C12" s="35" t="s">
        <v>36</v>
      </c>
      <c r="D12" s="54">
        <v>100</v>
      </c>
    </row>
    <row r="13" spans="2:14" ht="20.25" customHeight="1">
      <c r="C13" s="35" t="s">
        <v>37</v>
      </c>
      <c r="D13" s="54">
        <v>150</v>
      </c>
    </row>
    <row r="14" spans="2:14" ht="20.25" customHeight="1">
      <c r="C14" s="35" t="s">
        <v>32</v>
      </c>
      <c r="D14" s="54">
        <v>112</v>
      </c>
    </row>
    <row r="15" spans="2:14" ht="20.25" customHeight="1">
      <c r="C15" s="35" t="s">
        <v>38</v>
      </c>
      <c r="D15" s="54">
        <v>925</v>
      </c>
    </row>
    <row r="16" spans="2:14" ht="20.25" customHeight="1">
      <c r="C16" s="35" t="s">
        <v>116</v>
      </c>
      <c r="D16" s="54">
        <v>10242</v>
      </c>
    </row>
  </sheetData>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Description xmlns="9d035d7d-02e5-4a00-8b62-9a556aabc7b5" xsi:nil="true"/>
    <AssetExpire xmlns="9d035d7d-02e5-4a00-8b62-9a556aabc7b5">2029-01-01T08:00:00+00:00</AssetExpire>
    <CampaignTagsTaxHTField0 xmlns="9d035d7d-02e5-4a00-8b62-9a556aabc7b5">
      <Terms xmlns="http://schemas.microsoft.com/office/infopath/2007/PartnerControls"/>
    </CampaignTagsTaxHTField0>
    <IntlLangReviewDate xmlns="9d035d7d-02e5-4a00-8b62-9a556aabc7b5" xsi:nil="true"/>
    <TPFriendlyName xmlns="9d035d7d-02e5-4a00-8b62-9a556aabc7b5" xsi:nil="true"/>
    <IntlLangReview xmlns="9d035d7d-02e5-4a00-8b62-9a556aabc7b5">false</IntlLangReview>
    <LocLastLocAttemptVersionLookup xmlns="9d035d7d-02e5-4a00-8b62-9a556aabc7b5">854934</LocLastLocAttemptVersionLookup>
    <PolicheckWords xmlns="9d035d7d-02e5-4a00-8b62-9a556aabc7b5" xsi:nil="true"/>
    <SubmitterId xmlns="9d035d7d-02e5-4a00-8b62-9a556aabc7b5" xsi:nil="true"/>
    <AcquiredFrom xmlns="9d035d7d-02e5-4a00-8b62-9a556aabc7b5">Internal MS</AcquiredFrom>
    <EditorialStatus xmlns="9d035d7d-02e5-4a00-8b62-9a556aabc7b5">Complete</EditorialStatus>
    <Markets xmlns="9d035d7d-02e5-4a00-8b62-9a556aabc7b5"/>
    <OriginAsset xmlns="9d035d7d-02e5-4a00-8b62-9a556aabc7b5" xsi:nil="true"/>
    <AssetStart xmlns="9d035d7d-02e5-4a00-8b62-9a556aabc7b5">2018-12-12T05:46:00+04:00</AssetStart>
    <FriendlyTitle xmlns="9d035d7d-02e5-4a00-8b62-9a556aabc7b5" xsi:nil="true"/>
    <MarketSpecific xmlns="9d035d7d-02e5-4a00-8b62-9a556aabc7b5">false</MarketSpecific>
    <TPNamespace xmlns="9d035d7d-02e5-4a00-8b62-9a556aabc7b5" xsi:nil="true"/>
    <PublishStatusLookup xmlns="9d035d7d-02e5-4a00-8b62-9a556aabc7b5">
      <Value>460527</Value>
    </PublishStatusLookup>
    <APAuthor xmlns="9d035d7d-02e5-4a00-8b62-9a556aabc7b5">
      <UserInfo>
        <DisplayName>REDMOND\matthos</DisplayName>
        <AccountId>59</AccountId>
        <AccountType/>
      </UserInfo>
    </APAuthor>
    <TPCommandLine xmlns="9d035d7d-02e5-4a00-8b62-9a556aabc7b5" xsi:nil="true"/>
    <IntlLangReviewer xmlns="9d035d7d-02e5-4a00-8b62-9a556aabc7b5" xsi:nil="true"/>
    <OpenTemplate xmlns="9d035d7d-02e5-4a00-8b62-9a556aabc7b5">true</OpenTemplate>
    <CSXSubmissionDate xmlns="9d035d7d-02e5-4a00-8b62-9a556aabc7b5" xsi:nil="true"/>
    <TaxCatchAll xmlns="9d035d7d-02e5-4a00-8b62-9a556aabc7b5"/>
    <Manager xmlns="9d035d7d-02e5-4a00-8b62-9a556aabc7b5" xsi:nil="true"/>
    <NumericId xmlns="9d035d7d-02e5-4a00-8b62-9a556aabc7b5" xsi:nil="true"/>
    <ParentAssetId xmlns="9d035d7d-02e5-4a00-8b62-9a556aabc7b5" xsi:nil="true"/>
    <OriginalSourceMarket xmlns="9d035d7d-02e5-4a00-8b62-9a556aabc7b5">english</OriginalSourceMarket>
    <ApprovalStatus xmlns="9d035d7d-02e5-4a00-8b62-9a556aabc7b5">InProgress</ApprovalStatus>
    <TPComponent xmlns="9d035d7d-02e5-4a00-8b62-9a556aabc7b5" xsi:nil="true"/>
    <EditorialTags xmlns="9d035d7d-02e5-4a00-8b62-9a556aabc7b5" xsi:nil="true"/>
    <TPExecutable xmlns="9d035d7d-02e5-4a00-8b62-9a556aabc7b5" xsi:nil="true"/>
    <TPLaunchHelpLink xmlns="9d035d7d-02e5-4a00-8b62-9a556aabc7b5" xsi:nil="true"/>
    <LocComments xmlns="9d035d7d-02e5-4a00-8b62-9a556aabc7b5" xsi:nil="true"/>
    <LocRecommendedHandoff xmlns="9d035d7d-02e5-4a00-8b62-9a556aabc7b5" xsi:nil="true"/>
    <SourceTitle xmlns="9d035d7d-02e5-4a00-8b62-9a556aabc7b5" xsi:nil="true"/>
    <CSXUpdate xmlns="9d035d7d-02e5-4a00-8b62-9a556aabc7b5">false</CSXUpdate>
    <IntlLocPriority xmlns="9d035d7d-02e5-4a00-8b62-9a556aabc7b5" xsi:nil="true"/>
    <UAProjectedTotalWords xmlns="9d035d7d-02e5-4a00-8b62-9a556aabc7b5" xsi:nil="true"/>
    <AssetType xmlns="9d035d7d-02e5-4a00-8b62-9a556aabc7b5">TP</AssetType>
    <MachineTranslated xmlns="9d035d7d-02e5-4a00-8b62-9a556aabc7b5">false</MachineTranslated>
    <OutputCachingOn xmlns="9d035d7d-02e5-4a00-8b62-9a556aabc7b5">false</OutputCachingOn>
    <TemplateStatus xmlns="9d035d7d-02e5-4a00-8b62-9a556aabc7b5">Complete</TemplateStatus>
    <IsSearchable xmlns="9d035d7d-02e5-4a00-8b62-9a556aabc7b5">true</IsSearchable>
    <ContentItem xmlns="9d035d7d-02e5-4a00-8b62-9a556aabc7b5" xsi:nil="true"/>
    <HandoffToMSDN xmlns="9d035d7d-02e5-4a00-8b62-9a556aabc7b5" xsi:nil="true"/>
    <ShowIn xmlns="9d035d7d-02e5-4a00-8b62-9a556aabc7b5">Show everywhere</ShowIn>
    <ThumbnailAssetId xmlns="9d035d7d-02e5-4a00-8b62-9a556aabc7b5" xsi:nil="true"/>
    <UALocComments xmlns="9d035d7d-02e5-4a00-8b62-9a556aabc7b5" xsi:nil="true"/>
    <UALocRecommendation xmlns="9d035d7d-02e5-4a00-8b62-9a556aabc7b5">Localize</UALocRecommendation>
    <LastModifiedDateTime xmlns="9d035d7d-02e5-4a00-8b62-9a556aabc7b5" xsi:nil="true"/>
    <LegacyData xmlns="9d035d7d-02e5-4a00-8b62-9a556aabc7b5" xsi:nil="true"/>
    <LocManualTestRequired xmlns="9d035d7d-02e5-4a00-8b62-9a556aabc7b5">false</LocManualTestRequired>
    <LocMarketGroupTiers2 xmlns="9d035d7d-02e5-4a00-8b62-9a556aabc7b5" xsi:nil="true"/>
    <ClipArtFilename xmlns="9d035d7d-02e5-4a00-8b62-9a556aabc7b5" xsi:nil="true"/>
    <TPApplication xmlns="9d035d7d-02e5-4a00-8b62-9a556aabc7b5" xsi:nil="true"/>
    <CSXHash xmlns="9d035d7d-02e5-4a00-8b62-9a556aabc7b5" xsi:nil="true"/>
    <DirectSourceMarket xmlns="9d035d7d-02e5-4a00-8b62-9a556aabc7b5">english</DirectSourceMarket>
    <PrimaryImageGen xmlns="9d035d7d-02e5-4a00-8b62-9a556aabc7b5">false</PrimaryImageGen>
    <PlannedPubDate xmlns="9d035d7d-02e5-4a00-8b62-9a556aabc7b5" xsi:nil="true"/>
    <CSXSubmissionMarket xmlns="9d035d7d-02e5-4a00-8b62-9a556aabc7b5" xsi:nil="true"/>
    <Downloads xmlns="9d035d7d-02e5-4a00-8b62-9a556aabc7b5">0</Downloads>
    <ArtSampleDocs xmlns="9d035d7d-02e5-4a00-8b62-9a556aabc7b5" xsi:nil="true"/>
    <TrustLevel xmlns="9d035d7d-02e5-4a00-8b62-9a556aabc7b5">1 Microsoft Managed Content</TrustLevel>
    <BlockPublish xmlns="9d035d7d-02e5-4a00-8b62-9a556aabc7b5">false</BlockPublish>
    <TPLaunchHelpLinkType xmlns="9d035d7d-02e5-4a00-8b62-9a556aabc7b5">Template</TPLaunchHelpLinkType>
    <LocalizationTagsTaxHTField0 xmlns="9d035d7d-02e5-4a00-8b62-9a556aabc7b5">
      <Terms xmlns="http://schemas.microsoft.com/office/infopath/2007/PartnerControls"/>
    </LocalizationTagsTaxHTField0>
    <BusinessGroup xmlns="9d035d7d-02e5-4a00-8b62-9a556aabc7b5" xsi:nil="true"/>
    <Providers xmlns="9d035d7d-02e5-4a00-8b62-9a556aabc7b5" xsi:nil="true"/>
    <TemplateTemplateType xmlns="9d035d7d-02e5-4a00-8b62-9a556aabc7b5">Excel Spreadsheet Template</TemplateTemplateType>
    <TimesCloned xmlns="9d035d7d-02e5-4a00-8b62-9a556aabc7b5" xsi:nil="true"/>
    <TPAppVersion xmlns="9d035d7d-02e5-4a00-8b62-9a556aabc7b5" xsi:nil="true"/>
    <VoteCount xmlns="9d035d7d-02e5-4a00-8b62-9a556aabc7b5" xsi:nil="true"/>
    <AverageRating xmlns="9d035d7d-02e5-4a00-8b62-9a556aabc7b5" xsi:nil="true"/>
    <FeatureTagsTaxHTField0 xmlns="9d035d7d-02e5-4a00-8b62-9a556aabc7b5">
      <Terms xmlns="http://schemas.microsoft.com/office/infopath/2007/PartnerControls"/>
    </FeatureTagsTaxHTField0>
    <Provider xmlns="9d035d7d-02e5-4a00-8b62-9a556aabc7b5" xsi:nil="true"/>
    <UACurrentWords xmlns="9d035d7d-02e5-4a00-8b62-9a556aabc7b5" xsi:nil="true"/>
    <AssetId xmlns="9d035d7d-02e5-4a00-8b62-9a556aabc7b5">TP103428914</AssetId>
    <TPClientViewer xmlns="9d035d7d-02e5-4a00-8b62-9a556aabc7b5" xsi:nil="true"/>
    <DSATActionTaken xmlns="9d035d7d-02e5-4a00-8b62-9a556aabc7b5" xsi:nil="true"/>
    <APEditor xmlns="9d035d7d-02e5-4a00-8b62-9a556aabc7b5">
      <UserInfo>
        <DisplayName/>
        <AccountId xsi:nil="true"/>
        <AccountType/>
      </UserInfo>
    </APEditor>
    <TPInstallLocation xmlns="9d035d7d-02e5-4a00-8b62-9a556aabc7b5" xsi:nil="true"/>
    <OOCacheId xmlns="9d035d7d-02e5-4a00-8b62-9a556aabc7b5" xsi:nil="true"/>
    <IsDeleted xmlns="9d035d7d-02e5-4a00-8b62-9a556aabc7b5">false</IsDeleted>
    <PublishTargets xmlns="9d035d7d-02e5-4a00-8b62-9a556aabc7b5">OfficeOnlineVNext</PublishTargets>
    <ApprovalLog xmlns="9d035d7d-02e5-4a00-8b62-9a556aabc7b5" xsi:nil="true"/>
    <BugNumber xmlns="9d035d7d-02e5-4a00-8b62-9a556aabc7b5" xsi:nil="true"/>
    <CrawlForDependencies xmlns="9d035d7d-02e5-4a00-8b62-9a556aabc7b5">false</CrawlForDependencies>
    <InternalTagsTaxHTField0 xmlns="9d035d7d-02e5-4a00-8b62-9a556aabc7b5">
      <Terms xmlns="http://schemas.microsoft.com/office/infopath/2007/PartnerControls"/>
    </InternalTagsTaxHTField0>
    <LastHandOff xmlns="9d035d7d-02e5-4a00-8b62-9a556aabc7b5" xsi:nil="true"/>
    <Milestone xmlns="9d035d7d-02e5-4a00-8b62-9a556aabc7b5" xsi:nil="true"/>
    <OriginalRelease xmlns="9d035d7d-02e5-4a00-8b62-9a556aabc7b5">15</OriginalRelease>
    <RecommendationsModifier xmlns="9d035d7d-02e5-4a00-8b62-9a556aabc7b5" xsi:nil="true"/>
    <ScenarioTagsTaxHTField0 xmlns="9d035d7d-02e5-4a00-8b62-9a556aabc7b5">
      <Terms xmlns="http://schemas.microsoft.com/office/infopath/2007/PartnerControls"/>
    </ScenarioTagsTaxHTField0>
    <UANotes xmlns="9d035d7d-02e5-4a00-8b62-9a556aabc7b5" xsi:nil="true"/>
    <Component xmlns="91e8d559-4d54-460d-ba58-5d5027f88b4d" xsi:nil="true"/>
    <Description0 xmlns="91e8d559-4d54-460d-ba58-5d5027f88b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TemplateFile" ma:contentTypeID="0x010100BB2780C3CC07BD4BAA623FF9571645580400D1570604EA743043A2641365C0E91715" ma:contentTypeVersion="55" ma:contentTypeDescription="Create a new document." ma:contentTypeScope="" ma:versionID="2c496a0f341a72d7e8cbd42eb499a6d4">
  <xsd:schema xmlns:xsd="http://www.w3.org/2001/XMLSchema" xmlns:xs="http://www.w3.org/2001/XMLSchema" xmlns:p="http://schemas.microsoft.com/office/2006/metadata/properties" xmlns:ns2="9d035d7d-02e5-4a00-8b62-9a556aabc7b5" xmlns:ns3="91e8d559-4d54-460d-ba58-5d5027f88b4d" targetNamespace="http://schemas.microsoft.com/office/2006/metadata/properties" ma:root="true" ma:fieldsID="2bcea688bd265da693c2f253e50f4ab0" ns2:_="" ns3:_="">
    <xsd:import namespace="9d035d7d-02e5-4a00-8b62-9a556aabc7b5"/>
    <xsd:import namespace="91e8d559-4d54-460d-ba58-5d5027f88b4d"/>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element ref="ns3:Description0" minOccurs="0"/>
                <xsd:element ref="ns3:Compon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035d7d-02e5-4a00-8b62-9a556aabc7b5"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dc117081-80f4-4e10-b46d-e6dc6854316c}"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41FC7ADF-4C62-4413-95B2-CDE72C4AD396}" ma:internalName="CSXSubmissionMarket" ma:readOnly="false" ma:showField="MarketName" ma:web="9d035d7d-02e5-4a00-8b62-9a556aabc7b5">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5e663266-dbf1-446f-b076-28feab654dae}"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CD722278-12DA-4BA9-B56C-2624CA46C480}" ma:internalName="InProjectListLookup" ma:readOnly="true" ma:showField="InProjectList"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65226a81-6f17-445b-9321-8ea42e2eee04}"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CD722278-12DA-4BA9-B56C-2624CA46C480}" ma:internalName="LastCompleteVersionLookup" ma:readOnly="true" ma:showField="LastCompleteVersion"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CD722278-12DA-4BA9-B56C-2624CA46C480}" ma:internalName="LastPreviewErrorLookup" ma:readOnly="true" ma:showField="LastPreviewError"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CD722278-12DA-4BA9-B56C-2624CA46C480}" ma:internalName="LastPreviewResultLookup" ma:readOnly="true" ma:showField="LastPreviewResult"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CD722278-12DA-4BA9-B56C-2624CA46C480}" ma:internalName="LastPreviewAttemptDateLookup" ma:readOnly="true" ma:showField="LastPreviewAttemptDate"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CD722278-12DA-4BA9-B56C-2624CA46C480}" ma:internalName="LastPreviewedByLookup" ma:readOnly="true" ma:showField="LastPreviewedBy"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CD722278-12DA-4BA9-B56C-2624CA46C480}" ma:internalName="LastPreviewTimeLookup" ma:readOnly="true" ma:showField="LastPreviewTime"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CD722278-12DA-4BA9-B56C-2624CA46C480}" ma:internalName="LastPreviewVersionLookup" ma:readOnly="true" ma:showField="LastPreviewVersion"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CD722278-12DA-4BA9-B56C-2624CA46C480}" ma:internalName="LastPublishErrorLookup" ma:readOnly="true" ma:showField="LastPublishError"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CD722278-12DA-4BA9-B56C-2624CA46C480}" ma:internalName="LastPublishResultLookup" ma:readOnly="true" ma:showField="LastPublishResult"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CD722278-12DA-4BA9-B56C-2624CA46C480}" ma:internalName="LastPublishAttemptDateLookup" ma:readOnly="true" ma:showField="LastPublishAttemptDate"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CD722278-12DA-4BA9-B56C-2624CA46C480}" ma:internalName="LastPublishedByLookup" ma:readOnly="true" ma:showField="LastPublishedBy"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CD722278-12DA-4BA9-B56C-2624CA46C480}" ma:internalName="LastPublishTimeLookup" ma:readOnly="true" ma:showField="LastPublishTime"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CD722278-12DA-4BA9-B56C-2624CA46C480}" ma:internalName="LastPublishVersionLookup" ma:readOnly="true" ma:showField="LastPublishVersion"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B116CC8E-FCD3-4331-849C-1BF4DB8052AE}" ma:internalName="LocLastLocAttemptVersionLookup" ma:readOnly="false" ma:showField="LastLocAttemptVersion" ma:web="9d035d7d-02e5-4a00-8b62-9a556aabc7b5">
      <xsd:simpleType>
        <xsd:restriction base="dms:Lookup"/>
      </xsd:simpleType>
    </xsd:element>
    <xsd:element name="LocLastLocAttemptVersionTypeLookup" ma:index="72" nillable="true" ma:displayName="Loc Last Loc Attempt Version Type" ma:default="" ma:list="{B116CC8E-FCD3-4331-849C-1BF4DB8052AE}" ma:internalName="LocLastLocAttemptVersionTypeLookup" ma:readOnly="true" ma:showField="LastLocAttemptVersionType" ma:web="9d035d7d-02e5-4a00-8b62-9a556aabc7b5">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B116CC8E-FCD3-4331-849C-1BF4DB8052AE}" ma:internalName="LocNewPublishedVersionLookup" ma:readOnly="true" ma:showField="NewPublishedVersion" ma:web="9d035d7d-02e5-4a00-8b62-9a556aabc7b5">
      <xsd:simpleType>
        <xsd:restriction base="dms:Lookup"/>
      </xsd:simpleType>
    </xsd:element>
    <xsd:element name="LocOverallHandbackStatusLookup" ma:index="76" nillable="true" ma:displayName="Loc Overall Handback Status" ma:default="" ma:list="{B116CC8E-FCD3-4331-849C-1BF4DB8052AE}" ma:internalName="LocOverallHandbackStatusLookup" ma:readOnly="true" ma:showField="OverallHandbackStatus" ma:web="9d035d7d-02e5-4a00-8b62-9a556aabc7b5">
      <xsd:simpleType>
        <xsd:restriction base="dms:Lookup"/>
      </xsd:simpleType>
    </xsd:element>
    <xsd:element name="LocOverallLocStatusLookup" ma:index="77" nillable="true" ma:displayName="Loc Overall Localize Status" ma:default="" ma:list="{B116CC8E-FCD3-4331-849C-1BF4DB8052AE}" ma:internalName="LocOverallLocStatusLookup" ma:readOnly="true" ma:showField="OverallLocStatus" ma:web="9d035d7d-02e5-4a00-8b62-9a556aabc7b5">
      <xsd:simpleType>
        <xsd:restriction base="dms:Lookup"/>
      </xsd:simpleType>
    </xsd:element>
    <xsd:element name="LocOverallPreviewStatusLookup" ma:index="78" nillable="true" ma:displayName="Loc Overall Preview Status" ma:default="" ma:list="{B116CC8E-FCD3-4331-849C-1BF4DB8052AE}" ma:internalName="LocOverallPreviewStatusLookup" ma:readOnly="true" ma:showField="OverallPreviewStatus" ma:web="9d035d7d-02e5-4a00-8b62-9a556aabc7b5">
      <xsd:simpleType>
        <xsd:restriction base="dms:Lookup"/>
      </xsd:simpleType>
    </xsd:element>
    <xsd:element name="LocOverallPublishStatusLookup" ma:index="79" nillable="true" ma:displayName="Loc Overall Publish Status" ma:default="" ma:list="{B116CC8E-FCD3-4331-849C-1BF4DB8052AE}" ma:internalName="LocOverallPublishStatusLookup" ma:readOnly="true" ma:showField="OverallPublishStatus" ma:web="9d035d7d-02e5-4a00-8b62-9a556aabc7b5">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B116CC8E-FCD3-4331-849C-1BF4DB8052AE}" ma:internalName="LocProcessedForHandoffsLookup" ma:readOnly="true" ma:showField="ProcessedForHandoffs" ma:web="9d035d7d-02e5-4a00-8b62-9a556aabc7b5">
      <xsd:simpleType>
        <xsd:restriction base="dms:Lookup"/>
      </xsd:simpleType>
    </xsd:element>
    <xsd:element name="LocProcessedForMarketsLookup" ma:index="82" nillable="true" ma:displayName="Loc Processed For Markets" ma:default="" ma:list="{B116CC8E-FCD3-4331-849C-1BF4DB8052AE}" ma:internalName="LocProcessedForMarketsLookup" ma:readOnly="true" ma:showField="ProcessedForMarkets" ma:web="9d035d7d-02e5-4a00-8b62-9a556aabc7b5">
      <xsd:simpleType>
        <xsd:restriction base="dms:Lookup"/>
      </xsd:simpleType>
    </xsd:element>
    <xsd:element name="LocPublishedDependentAssetsLookup" ma:index="83" nillable="true" ma:displayName="Loc Published Dependent Assets" ma:default="" ma:list="{B116CC8E-FCD3-4331-849C-1BF4DB8052AE}" ma:internalName="LocPublishedDependentAssetsLookup" ma:readOnly="true" ma:showField="PublishedDependentAssets" ma:web="9d035d7d-02e5-4a00-8b62-9a556aabc7b5">
      <xsd:simpleType>
        <xsd:restriction base="dms:Lookup"/>
      </xsd:simpleType>
    </xsd:element>
    <xsd:element name="LocPublishedLinkedAssetsLookup" ma:index="84" nillable="true" ma:displayName="Loc Published Linked Assets" ma:default="" ma:list="{B116CC8E-FCD3-4331-849C-1BF4DB8052AE}" ma:internalName="LocPublishedLinkedAssetsLookup" ma:readOnly="true" ma:showField="PublishedLinkedAssets" ma:web="9d035d7d-02e5-4a00-8b62-9a556aabc7b5">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c95181ba-569f-436f-adb3-78c3831fea54}"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41FC7ADF-4C62-4413-95B2-CDE72C4AD396}" ma:internalName="Markets" ma:readOnly="false" ma:showField="MarketName"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CD722278-12DA-4BA9-B56C-2624CA46C480}" ma:internalName="NumOfRatingsLookup" ma:readOnly="true" ma:showField="NumOfRatings"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CD722278-12DA-4BA9-B56C-2624CA46C480}" ma:internalName="PublishStatusLookup" ma:readOnly="false" ma:showField="PublishStatus"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a34c0026-7bf6-479c-b6e7-24710140ce31}"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0ef119a3-9350-4d50-81f0-e824a5745f43}" ma:internalName="TaxCatchAll" ma:showField="CatchAllData"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0ef119a3-9350-4d50-81f0-e824a5745f43}" ma:internalName="TaxCatchAllLabel" ma:readOnly="true" ma:showField="CatchAllDataLabel" ma:web="9d035d7d-02e5-4a00-8b62-9a556aabc7b5">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e8d559-4d54-460d-ba58-5d5027f88b4d" elementFormDefault="qualified">
    <xsd:import namespace="http://schemas.microsoft.com/office/2006/documentManagement/types"/>
    <xsd:import namespace="http://schemas.microsoft.com/office/infopath/2007/PartnerControls"/>
    <xsd:element name="Description0" ma:index="134" nillable="true" ma:displayName="Description" ma:internalName="Description0">
      <xsd:simpleType>
        <xsd:restriction base="dms:Note"/>
      </xsd:simpleType>
    </xsd:element>
    <xsd:element name="Component" ma:index="135" nillable="true" ma:displayName="Component" ma:internalName="Compon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1EE141-E426-4EB1-9343-090EB14FB53C}">
  <ds:schemaRefs>
    <ds:schemaRef ds:uri="http://schemas.microsoft.com/sharepoint/v3/contenttype/forms"/>
  </ds:schemaRefs>
</ds:datastoreItem>
</file>

<file path=customXml/itemProps2.xml><?xml version="1.0" encoding="utf-8"?>
<ds:datastoreItem xmlns:ds="http://schemas.openxmlformats.org/officeDocument/2006/customXml" ds:itemID="{E1BA36B7-8E7B-43F6-927F-E076BC56EA78}">
  <ds:schemaRefs>
    <ds:schemaRef ds:uri="http://schemas.microsoft.com/office/2006/metadata/properties"/>
    <ds:schemaRef ds:uri="http://schemas.microsoft.com/office/infopath/2007/PartnerControls"/>
    <ds:schemaRef ds:uri="9d035d7d-02e5-4a00-8b62-9a556aabc7b5"/>
    <ds:schemaRef ds:uri="91e8d559-4d54-460d-ba58-5d5027f88b4d"/>
  </ds:schemaRefs>
</ds:datastoreItem>
</file>

<file path=customXml/itemProps3.xml><?xml version="1.0" encoding="utf-8"?>
<ds:datastoreItem xmlns:ds="http://schemas.openxmlformats.org/officeDocument/2006/customXml" ds:itemID="{4BD257B7-C92F-4047-9953-F374D50CB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035d7d-02e5-4a00-8b62-9a556aabc7b5"/>
    <ds:schemaRef ds:uri="91e8d559-4d54-460d-ba58-5d5027f88b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Информационная панель</vt:lpstr>
      <vt:lpstr>Расходы и доходы</vt:lpstr>
      <vt:lpstr>Списки данных</vt:lpstr>
      <vt:lpstr>Отчет о бюджете</vt:lpstr>
      <vt:lpstr>Сводная таблица категорий</vt:lpstr>
      <vt:lpstr>ВыборМесяцев</vt:lpstr>
      <vt:lpstr>'Расходы и доходы'!Заголовки_для_печати</vt:lpstr>
      <vt:lpstr>'Списки данных'!Заголовки_для_печати</vt:lpstr>
      <vt:lpstr>Категория</vt:lpstr>
      <vt:lpstr>НомерГода</vt:lpstr>
      <vt:lpstr>НомерМесяца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Пользователь</dc:creator>
  <cp:lastModifiedBy>ГАВ</cp:lastModifiedBy>
  <dcterms:created xsi:type="dcterms:W3CDTF">2012-08-27T22:26:26Z</dcterms:created>
  <dcterms:modified xsi:type="dcterms:W3CDTF">2018-12-12T10:43:47Z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0x010100BB2780C3CC07BD4BAA623FF9571645580400D1570604EA743043A2641365C0E91715</vt:lpwstr>
  </property>
  <property fmtid="{D5CDD505-2E9C-101B-9397-08002B2CF9AE}" pid="3" name="InternalTags">
    <vt:lpwstr/>
  </property>
  <property fmtid="{D5CDD505-2E9C-101B-9397-08002B2CF9AE}" pid="4" name="FeatureTags">
    <vt:lpwstr/>
  </property>
  <property fmtid="{D5CDD505-2E9C-101B-9397-08002B2CF9AE}" pid="5" name="LocalizationTags">
    <vt:lpwstr/>
  </property>
  <property fmtid="{D5CDD505-2E9C-101B-9397-08002B2CF9AE}" pid="6" name="ScenarioTags">
    <vt:lpwstr/>
  </property>
  <property fmtid="{D5CDD505-2E9C-101B-9397-08002B2CF9AE}" pid="7" name="CampaignTags">
    <vt:lpwstr/>
  </property>
  <property fmtid="{D5CDD505-2E9C-101B-9397-08002B2CF9AE}" pid="8" name="HiddenCategoryTags">
    <vt:lpwstr/>
  </property>
  <property fmtid="{D5CDD505-2E9C-101B-9397-08002B2CF9AE}" pid="9" name="CategoryTags">
    <vt:lpwstr/>
  </property>
  <property fmtid="{D5CDD505-2E9C-101B-9397-08002B2CF9AE}" pid="10" name="CategoryTagsTaxHTField0">
    <vt:lpwstr/>
  </property>
  <property fmtid="{D5CDD505-2E9C-101B-9397-08002B2CF9AE}" pid="11" name="HiddenCategoryTagsTaxHTField0">
    <vt:lpwstr/>
  </property>
</Properties>
</file>