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AEB6705F-FBB7-40BC-9ECF-D550873E0919}" xr6:coauthVersionLast="40" xr6:coauthVersionMax="40" xr10:uidLastSave="{00000000-0000-0000-0000-000000000000}"/>
  <bookViews>
    <workbookView xWindow="0" yWindow="0" windowWidth="38400" windowHeight="11580" xr2:uid="{00000000-000D-0000-FFFF-FFFF00000000}"/>
  </bookViews>
  <sheets>
    <sheet name="белок" sheetId="1" r:id="rId1"/>
    <sheet name="АСТ" sheetId="2" r:id="rId2"/>
    <sheet name="АЛТ" sheetId="3" r:id="rId3"/>
    <sheet name="Амилаза" sheetId="4" r:id="rId4"/>
    <sheet name="ALPO" sheetId="5" r:id="rId5"/>
    <sheet name="UA" sheetId="6" r:id="rId6"/>
    <sheet name="TBIL" sheetId="7" r:id="rId7"/>
    <sheet name="CHOL" sheetId="8" r:id="rId8"/>
    <sheet name="UREA" sheetId="9" r:id="rId9"/>
    <sheet name="CRES" sheetId="10" r:id="rId10"/>
    <sheet name="DBIL" sheetId="11" r:id="rId11"/>
  </sheets>
  <calcPr calcId="181029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4" i="1"/>
  <c r="I5" i="1"/>
  <c r="J5" i="1"/>
  <c r="I6" i="1"/>
  <c r="J6" i="1" s="1"/>
  <c r="I7" i="1"/>
  <c r="J7" i="1"/>
  <c r="I8" i="1"/>
  <c r="J8" i="1" s="1"/>
  <c r="I9" i="1"/>
  <c r="J9" i="1"/>
  <c r="I10" i="1"/>
  <c r="J10" i="1" s="1"/>
  <c r="I11" i="1"/>
  <c r="J11" i="1"/>
  <c r="I12" i="1"/>
  <c r="J12" i="1" s="1"/>
  <c r="I13" i="1"/>
  <c r="J13" i="1"/>
  <c r="I14" i="1"/>
  <c r="J14" i="1" s="1"/>
  <c r="I15" i="1"/>
  <c r="J15" i="1"/>
  <c r="I16" i="1"/>
  <c r="J16" i="1" s="1"/>
  <c r="I17" i="1"/>
  <c r="J17" i="1"/>
  <c r="I18" i="1"/>
  <c r="J18" i="1" s="1"/>
  <c r="I19" i="1"/>
  <c r="J19" i="1"/>
  <c r="I20" i="1"/>
  <c r="J20" i="1" s="1"/>
  <c r="I21" i="1"/>
  <c r="J21" i="1"/>
  <c r="I22" i="1"/>
  <c r="J22" i="1" s="1"/>
  <c r="I23" i="1"/>
  <c r="J23" i="1"/>
  <c r="I24" i="1"/>
  <c r="J24" i="1" s="1"/>
  <c r="I25" i="1"/>
  <c r="J25" i="1"/>
  <c r="I26" i="1"/>
  <c r="J26" i="1" s="1"/>
  <c r="I27" i="1"/>
  <c r="J27" i="1"/>
  <c r="I28" i="1"/>
  <c r="J28" i="1" s="1"/>
  <c r="I29" i="1"/>
  <c r="J29" i="1"/>
  <c r="I30" i="1"/>
  <c r="J30" i="1" s="1"/>
  <c r="I31" i="1"/>
  <c r="J31" i="1"/>
  <c r="I32" i="1"/>
  <c r="J32" i="1" s="1"/>
  <c r="I33" i="1"/>
  <c r="J33" i="1"/>
  <c r="I34" i="1"/>
  <c r="J34" i="1" s="1"/>
  <c r="I35" i="1"/>
  <c r="J35" i="1"/>
  <c r="I36" i="1"/>
  <c r="J36" i="1" s="1"/>
  <c r="I37" i="1"/>
  <c r="J37" i="1"/>
  <c r="I38" i="1"/>
  <c r="J38" i="1" s="1"/>
  <c r="I39" i="1"/>
  <c r="J39" i="1"/>
  <c r="I40" i="1"/>
  <c r="J40" i="1" s="1"/>
  <c r="I41" i="1"/>
  <c r="J41" i="1"/>
  <c r="I42" i="1"/>
  <c r="J42" i="1" s="1"/>
  <c r="I43" i="1"/>
  <c r="J43" i="1"/>
  <c r="I44" i="1"/>
  <c r="J44" i="1" s="1"/>
  <c r="I45" i="1"/>
  <c r="J45" i="1"/>
  <c r="I46" i="1"/>
  <c r="J46" i="1" s="1"/>
  <c r="I47" i="1"/>
  <c r="J47" i="1"/>
  <c r="I48" i="1"/>
  <c r="J48" i="1" s="1"/>
  <c r="I49" i="1"/>
  <c r="J49" i="1"/>
  <c r="I50" i="1"/>
  <c r="J50" i="1" s="1"/>
  <c r="I51" i="1"/>
  <c r="J51" i="1"/>
  <c r="I52" i="1"/>
  <c r="J52" i="1" s="1"/>
  <c r="I53" i="1"/>
  <c r="J53" i="1"/>
  <c r="I54" i="1"/>
  <c r="J54" i="1" s="1"/>
  <c r="I55" i="1"/>
  <c r="J55" i="1"/>
  <c r="I56" i="1"/>
  <c r="J56" i="1" s="1"/>
  <c r="I57" i="1"/>
  <c r="J57" i="1"/>
  <c r="I58" i="1"/>
  <c r="J58" i="1" s="1"/>
  <c r="I59" i="1"/>
  <c r="J59" i="1"/>
  <c r="I60" i="1"/>
  <c r="J60" i="1" s="1"/>
  <c r="I61" i="1"/>
  <c r="J61" i="1"/>
  <c r="I62" i="1"/>
  <c r="J62" i="1" s="1"/>
  <c r="I63" i="1"/>
  <c r="J63" i="1"/>
  <c r="I64" i="1"/>
  <c r="J64" i="1" s="1"/>
  <c r="I65" i="1"/>
  <c r="J65" i="1"/>
  <c r="I66" i="1"/>
  <c r="J66" i="1" s="1"/>
  <c r="I67" i="1"/>
  <c r="J67" i="1"/>
  <c r="I68" i="1"/>
  <c r="J68" i="1" s="1"/>
  <c r="I69" i="1"/>
  <c r="J69" i="1"/>
  <c r="I70" i="1"/>
  <c r="J70" i="1" s="1"/>
  <c r="I71" i="1"/>
  <c r="J71" i="1"/>
  <c r="I72" i="1"/>
  <c r="J72" i="1" s="1"/>
  <c r="I73" i="1"/>
  <c r="J73" i="1"/>
  <c r="I74" i="1"/>
  <c r="J74" i="1" s="1"/>
  <c r="I75" i="1"/>
  <c r="J75" i="1"/>
  <c r="I76" i="1"/>
  <c r="J76" i="1" s="1"/>
  <c r="I77" i="1"/>
  <c r="J77" i="1"/>
  <c r="I78" i="1"/>
  <c r="J78" i="1" s="1"/>
  <c r="I79" i="1"/>
  <c r="J79" i="1"/>
  <c r="I80" i="1"/>
  <c r="J80" i="1" s="1"/>
  <c r="I81" i="1"/>
  <c r="J81" i="1"/>
  <c r="I82" i="1"/>
  <c r="J82" i="1" s="1"/>
  <c r="I83" i="1"/>
  <c r="J83" i="1"/>
  <c r="I84" i="1"/>
  <c r="J84" i="1" s="1"/>
  <c r="I85" i="1"/>
  <c r="J85" i="1"/>
  <c r="I86" i="1"/>
  <c r="J86" i="1" s="1"/>
  <c r="I87" i="1"/>
  <c r="J87" i="1"/>
  <c r="I88" i="1"/>
  <c r="J88" i="1" s="1"/>
  <c r="I89" i="1"/>
  <c r="J89" i="1"/>
  <c r="I90" i="1"/>
  <c r="J90" i="1" s="1"/>
  <c r="J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4" i="1"/>
  <c r="C92" i="11"/>
  <c r="B92" i="11"/>
  <c r="C91" i="11"/>
  <c r="C93" i="11" s="1"/>
  <c r="B91" i="11"/>
  <c r="B93" i="11" s="1"/>
  <c r="C90" i="11"/>
  <c r="B90" i="11"/>
  <c r="C92" i="10"/>
  <c r="B92" i="10"/>
  <c r="C91" i="10"/>
  <c r="C93" i="10" s="1"/>
  <c r="C94" i="10" s="1"/>
  <c r="B94" i="10" s="1"/>
  <c r="B91" i="10"/>
  <c r="B93" i="10" s="1"/>
  <c r="C90" i="10"/>
  <c r="B90" i="10"/>
  <c r="C92" i="9"/>
  <c r="C93" i="9" s="1"/>
  <c r="B93" i="9" s="1"/>
  <c r="B92" i="9"/>
  <c r="C91" i="9"/>
  <c r="C96" i="9" s="1"/>
  <c r="B96" i="9" s="1"/>
  <c r="B91" i="9"/>
  <c r="C90" i="9"/>
  <c r="B90" i="9"/>
  <c r="C92" i="8"/>
  <c r="B92" i="8"/>
  <c r="C91" i="8"/>
  <c r="C96" i="8" s="1"/>
  <c r="B96" i="8" s="1"/>
  <c r="B91" i="8"/>
  <c r="B93" i="8" s="1"/>
  <c r="C90" i="8"/>
  <c r="B90" i="8"/>
  <c r="C92" i="7"/>
  <c r="B92" i="7"/>
  <c r="C91" i="7"/>
  <c r="B91" i="7"/>
  <c r="C90" i="7"/>
  <c r="B90" i="7"/>
  <c r="C92" i="6"/>
  <c r="B92" i="6"/>
  <c r="C91" i="6"/>
  <c r="C93" i="6" s="1"/>
  <c r="B91" i="6"/>
  <c r="B93" i="6" s="1"/>
  <c r="C90" i="6"/>
  <c r="B90" i="6"/>
  <c r="C92" i="5"/>
  <c r="B92" i="5"/>
  <c r="C91" i="5"/>
  <c r="B91" i="5"/>
  <c r="B93" i="5" s="1"/>
  <c r="C90" i="5"/>
  <c r="B90" i="5"/>
  <c r="C92" i="4"/>
  <c r="B92" i="4"/>
  <c r="C91" i="4"/>
  <c r="C93" i="4" s="1"/>
  <c r="B91" i="4"/>
  <c r="C90" i="4"/>
  <c r="B90" i="4"/>
  <c r="C92" i="3"/>
  <c r="B92" i="3"/>
  <c r="C91" i="3"/>
  <c r="C96" i="3" s="1"/>
  <c r="B91" i="3"/>
  <c r="B96" i="3" s="1"/>
  <c r="C90" i="3"/>
  <c r="B90" i="3"/>
  <c r="C92" i="2"/>
  <c r="B92" i="2"/>
  <c r="C91" i="2"/>
  <c r="C93" i="2" s="1"/>
  <c r="B91" i="2"/>
  <c r="B93" i="2" s="1"/>
  <c r="C90" i="2"/>
  <c r="B90" i="2"/>
  <c r="B97" i="3" l="1"/>
  <c r="B98" i="3" s="1"/>
  <c r="C97" i="3" s="1"/>
  <c r="B93" i="4"/>
  <c r="C94" i="4"/>
  <c r="C93" i="3"/>
  <c r="B93" i="3"/>
  <c r="B94" i="3" s="1"/>
  <c r="B95" i="3" s="1"/>
  <c r="C98" i="3"/>
  <c r="N94" i="1"/>
  <c r="F94" i="1"/>
  <c r="N93" i="1"/>
  <c r="F93" i="1"/>
  <c r="F95" i="1" s="1"/>
  <c r="N92" i="1"/>
  <c r="F92" i="1"/>
  <c r="C97" i="11"/>
  <c r="C98" i="11" s="1"/>
  <c r="C96" i="11"/>
  <c r="B96" i="11"/>
  <c r="B97" i="11" s="1"/>
  <c r="B98" i="11" s="1"/>
  <c r="C95" i="11"/>
  <c r="C94" i="11"/>
  <c r="B94" i="11"/>
  <c r="B95" i="11" s="1"/>
  <c r="C94" i="3" l="1"/>
  <c r="C95" i="3" s="1"/>
  <c r="B94" i="4"/>
  <c r="B96" i="5" l="1"/>
  <c r="B97" i="5"/>
  <c r="B98" i="5"/>
  <c r="C96" i="5"/>
  <c r="C97" i="5"/>
  <c r="C98" i="5"/>
  <c r="C93" i="5"/>
  <c r="C94" i="5"/>
  <c r="C95" i="5"/>
  <c r="B94" i="5"/>
  <c r="B95" i="5"/>
  <c r="B97" i="8"/>
  <c r="B98" i="8"/>
  <c r="C97" i="8"/>
  <c r="C98" i="8"/>
  <c r="F98" i="1"/>
  <c r="F99" i="1"/>
  <c r="F100" i="1"/>
  <c r="N98" i="1"/>
  <c r="N99" i="1"/>
  <c r="N100" i="1"/>
  <c r="N95" i="1"/>
  <c r="N96" i="1"/>
  <c r="N97" i="1"/>
  <c r="F96" i="1"/>
  <c r="F97" i="1"/>
  <c r="B96" i="7"/>
  <c r="B97" i="7"/>
  <c r="B98" i="7"/>
  <c r="C96" i="7"/>
  <c r="C97" i="7"/>
  <c r="C98" i="7"/>
  <c r="C93" i="7"/>
  <c r="C94" i="7"/>
  <c r="C95" i="7"/>
  <c r="B93" i="7"/>
  <c r="B94" i="7"/>
  <c r="B95" i="7"/>
  <c r="B96" i="4"/>
  <c r="B97" i="4"/>
  <c r="B98" i="4"/>
  <c r="C96" i="4"/>
  <c r="C97" i="4"/>
  <c r="C98" i="4"/>
  <c r="C95" i="4"/>
  <c r="B95" i="4"/>
  <c r="B97" i="9"/>
  <c r="B98" i="9"/>
  <c r="C97" i="9"/>
  <c r="C98" i="9"/>
  <c r="B96" i="10"/>
  <c r="B97" i="10"/>
  <c r="B98" i="10"/>
  <c r="C96" i="10"/>
  <c r="C97" i="10"/>
  <c r="C98" i="10"/>
  <c r="C95" i="10"/>
  <c r="B95" i="10"/>
  <c r="B94" i="8"/>
  <c r="B95" i="8"/>
  <c r="C93" i="8"/>
  <c r="C94" i="8"/>
  <c r="C95" i="8"/>
  <c r="B96" i="6"/>
  <c r="B97" i="6"/>
  <c r="B98" i="6"/>
  <c r="C96" i="6"/>
  <c r="C97" i="6"/>
  <c r="C98" i="6"/>
  <c r="C94" i="6"/>
  <c r="C95" i="6"/>
  <c r="B94" i="6"/>
  <c r="B95" i="6"/>
  <c r="B96" i="2"/>
  <c r="B97" i="2"/>
  <c r="B98" i="2"/>
  <c r="C96" i="2"/>
  <c r="C97" i="2"/>
  <c r="C98" i="2"/>
  <c r="C94" i="2"/>
  <c r="C95" i="2"/>
  <c r="B94" i="2"/>
  <c r="B95" i="2"/>
  <c r="B94" i="9"/>
  <c r="B95" i="9"/>
  <c r="C94" i="9"/>
  <c r="C95" i="9"/>
</calcChain>
</file>

<file path=xl/sharedStrings.xml><?xml version="1.0" encoding="utf-8"?>
<sst xmlns="http://schemas.openxmlformats.org/spreadsheetml/2006/main" count="1096" uniqueCount="105">
  <si>
    <t>Белок</t>
  </si>
  <si>
    <t>Qlow</t>
  </si>
  <si>
    <t>Qhigh</t>
  </si>
  <si>
    <t>31 Октебря</t>
  </si>
  <si>
    <t>1 Ноября</t>
  </si>
  <si>
    <t>2 Ноября</t>
  </si>
  <si>
    <t>3 Ноября</t>
  </si>
  <si>
    <t>4 Ноября</t>
  </si>
  <si>
    <t>5 Ноября</t>
  </si>
  <si>
    <t>6 Ноября</t>
  </si>
  <si>
    <t>7 Ноября</t>
  </si>
  <si>
    <t>8 Ноября</t>
  </si>
  <si>
    <t>9 Ноября</t>
  </si>
  <si>
    <t>10 Ноября</t>
  </si>
  <si>
    <t>11 Ноября</t>
  </si>
  <si>
    <t>12 Ноября</t>
  </si>
  <si>
    <t>13 Ноября</t>
  </si>
  <si>
    <t>14 Ноября</t>
  </si>
  <si>
    <t>15 Ноября</t>
  </si>
  <si>
    <t>16 Ноября</t>
  </si>
  <si>
    <t>17 Ноября</t>
  </si>
  <si>
    <t>18 Ноября</t>
  </si>
  <si>
    <t>19 Ноября</t>
  </si>
  <si>
    <t>20 Ноября</t>
  </si>
  <si>
    <t>21 Ноября</t>
  </si>
  <si>
    <t>22 Ноября</t>
  </si>
  <si>
    <t>23 Ноября</t>
  </si>
  <si>
    <t>24 Ноября</t>
  </si>
  <si>
    <t>25 Ноября</t>
  </si>
  <si>
    <t>26 Ноября</t>
  </si>
  <si>
    <t>27 Ноября</t>
  </si>
  <si>
    <t>28 Ноября</t>
  </si>
  <si>
    <t>29 Ноября</t>
  </si>
  <si>
    <t>30 Ноября</t>
  </si>
  <si>
    <t>1 декабря</t>
  </si>
  <si>
    <t>2 декабря</t>
  </si>
  <si>
    <t>3 декабря</t>
  </si>
  <si>
    <t>4 декабря</t>
  </si>
  <si>
    <t>5 декабря</t>
  </si>
  <si>
    <t>6 декабря</t>
  </si>
  <si>
    <t>7 декабря</t>
  </si>
  <si>
    <t>8 декабря</t>
  </si>
  <si>
    <t>9 декабря</t>
  </si>
  <si>
    <t>10 декабря</t>
  </si>
  <si>
    <t>11 декабря</t>
  </si>
  <si>
    <t>12 декабря</t>
  </si>
  <si>
    <t>13 декабря</t>
  </si>
  <si>
    <t>14 декабря</t>
  </si>
  <si>
    <t>15 декабря</t>
  </si>
  <si>
    <t>16 декабря</t>
  </si>
  <si>
    <t>17 декабря</t>
  </si>
  <si>
    <t>18 декабря</t>
  </si>
  <si>
    <t>19 декабря</t>
  </si>
  <si>
    <t>20 декабря</t>
  </si>
  <si>
    <t>21 декабря</t>
  </si>
  <si>
    <t>22 декабря</t>
  </si>
  <si>
    <t>23 декабря</t>
  </si>
  <si>
    <t>24 декабря</t>
  </si>
  <si>
    <t>25 декабря</t>
  </si>
  <si>
    <t>26 декабря</t>
  </si>
  <si>
    <t xml:space="preserve">Сумма </t>
  </si>
  <si>
    <t>Средне арф</t>
  </si>
  <si>
    <t>1s</t>
  </si>
  <si>
    <t>2s</t>
  </si>
  <si>
    <t>3s</t>
  </si>
  <si>
    <t>(-1s)</t>
  </si>
  <si>
    <t>(-2s)</t>
  </si>
  <si>
    <t>(-3s)</t>
  </si>
  <si>
    <t>Дата</t>
  </si>
  <si>
    <t>L</t>
  </si>
  <si>
    <t>H</t>
  </si>
  <si>
    <t>дата</t>
  </si>
  <si>
    <t>1 Октября</t>
  </si>
  <si>
    <t>2 Октября</t>
  </si>
  <si>
    <t>3 Октября</t>
  </si>
  <si>
    <t>4 Октября</t>
  </si>
  <si>
    <t>5 Октября</t>
  </si>
  <si>
    <t>6 Октября</t>
  </si>
  <si>
    <t>7 Октября</t>
  </si>
  <si>
    <t>8 Октября</t>
  </si>
  <si>
    <t>9 Октября</t>
  </si>
  <si>
    <t>10 Октября</t>
  </si>
  <si>
    <t>11 Октября</t>
  </si>
  <si>
    <t>12 Октября</t>
  </si>
  <si>
    <t>13 Октября</t>
  </si>
  <si>
    <t>14 Октября</t>
  </si>
  <si>
    <t>15 Октября</t>
  </si>
  <si>
    <t>16 Октября</t>
  </si>
  <si>
    <t>17 Октября</t>
  </si>
  <si>
    <t>18 Октября</t>
  </si>
  <si>
    <t>19 Октября</t>
  </si>
  <si>
    <t>20 Октября</t>
  </si>
  <si>
    <t>21 Октября</t>
  </si>
  <si>
    <t>22 Октября</t>
  </si>
  <si>
    <t>23 Октября</t>
  </si>
  <si>
    <t>24 Октября</t>
  </si>
  <si>
    <t>25 Октября</t>
  </si>
  <si>
    <t>26 Октября</t>
  </si>
  <si>
    <t>27 Октября</t>
  </si>
  <si>
    <t>28 Октября</t>
  </si>
  <si>
    <t>29 Октября</t>
  </si>
  <si>
    <t>30 Октября</t>
  </si>
  <si>
    <t>31 Октября</t>
  </si>
  <si>
    <t>ср квадрат отклонение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</si>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</sst>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Qlow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8099628874751698E-2"/>
          <c:y val="9.9030153343988847E-2"/>
          <c:w val="0.82887022402626331"/>
          <c:h val="0.78872820557476608"/>
        </c:manualLayout>
      </c:layout>
      <c:lineChart>
        <c:grouping val="standard"/>
        <c:varyColors val="0"/>
        <c:ser>
          <c:idx val="0"/>
          <c:order val="0"/>
          <c:tx>
            <c:v>Qlow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белок!$F$4:$F$90</c:f>
              <c:numCache>
                <c:formatCode>General</c:formatCode>
                <c:ptCount val="87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36</c:v>
                </c:pt>
                <c:pt idx="5">
                  <c:v>36</c:v>
                </c:pt>
                <c:pt idx="6">
                  <c:v>35</c:v>
                </c:pt>
                <c:pt idx="7">
                  <c:v>35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38</c:v>
                </c:pt>
                <c:pt idx="21">
                  <c:v>37</c:v>
                </c:pt>
                <c:pt idx="22">
                  <c:v>37</c:v>
                </c:pt>
                <c:pt idx="23">
                  <c:v>39</c:v>
                </c:pt>
                <c:pt idx="24">
                  <c:v>39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37</c:v>
                </c:pt>
                <c:pt idx="32">
                  <c:v>37</c:v>
                </c:pt>
                <c:pt idx="33">
                  <c:v>38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39</c:v>
                </c:pt>
                <c:pt idx="40">
                  <c:v>37</c:v>
                </c:pt>
                <c:pt idx="41">
                  <c:v>37</c:v>
                </c:pt>
                <c:pt idx="42">
                  <c:v>36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36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36</c:v>
                </c:pt>
                <c:pt idx="75">
                  <c:v>36</c:v>
                </c:pt>
                <c:pt idx="76">
                  <c:v>38</c:v>
                </c:pt>
                <c:pt idx="77">
                  <c:v>38</c:v>
                </c:pt>
                <c:pt idx="78">
                  <c:v>37</c:v>
                </c:pt>
                <c:pt idx="79">
                  <c:v>38</c:v>
                </c:pt>
                <c:pt idx="80">
                  <c:v>37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37</c:v>
                </c:pt>
                <c:pt idx="85">
                  <c:v>38</c:v>
                </c:pt>
                <c:pt idx="8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E-4EC1-B254-C48FEDF36666}"/>
            </c:ext>
          </c:extLst>
        </c:ser>
        <c:ser>
          <c:idx val="1"/>
          <c:order val="1"/>
          <c:tx>
            <c:strRef>
              <c:f>белок!$G$3</c:f>
              <c:strCache>
                <c:ptCount val="1"/>
                <c:pt idx="0">
                  <c:v>среднее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белок!$G$4:$G$90</c:f>
              <c:numCache>
                <c:formatCode>General</c:formatCode>
                <c:ptCount val="87"/>
                <c:pt idx="0">
                  <c:v>37.195402298850574</c:v>
                </c:pt>
                <c:pt idx="1">
                  <c:v>37.195402298850574</c:v>
                </c:pt>
                <c:pt idx="2">
                  <c:v>37.195402298850574</c:v>
                </c:pt>
                <c:pt idx="3">
                  <c:v>37.195402298850574</c:v>
                </c:pt>
                <c:pt idx="4">
                  <c:v>37.195402298850574</c:v>
                </c:pt>
                <c:pt idx="5">
                  <c:v>37.195402298850574</c:v>
                </c:pt>
                <c:pt idx="6">
                  <c:v>37.195402298850574</c:v>
                </c:pt>
                <c:pt idx="7">
                  <c:v>37.195402298850574</c:v>
                </c:pt>
                <c:pt idx="8">
                  <c:v>37.195402298850574</c:v>
                </c:pt>
                <c:pt idx="9">
                  <c:v>37.195402298850574</c:v>
                </c:pt>
                <c:pt idx="10">
                  <c:v>37.195402298850574</c:v>
                </c:pt>
                <c:pt idx="11">
                  <c:v>37.195402298850574</c:v>
                </c:pt>
                <c:pt idx="12">
                  <c:v>37.195402298850574</c:v>
                </c:pt>
                <c:pt idx="13">
                  <c:v>37.195402298850574</c:v>
                </c:pt>
                <c:pt idx="14">
                  <c:v>37.195402298850574</c:v>
                </c:pt>
                <c:pt idx="15">
                  <c:v>37.195402298850574</c:v>
                </c:pt>
                <c:pt idx="16">
                  <c:v>37.195402298850574</c:v>
                </c:pt>
                <c:pt idx="17">
                  <c:v>37.195402298850574</c:v>
                </c:pt>
                <c:pt idx="18">
                  <c:v>37.195402298850574</c:v>
                </c:pt>
                <c:pt idx="19">
                  <c:v>37.195402298850574</c:v>
                </c:pt>
                <c:pt idx="20">
                  <c:v>37.195402298850574</c:v>
                </c:pt>
                <c:pt idx="21">
                  <c:v>37.195402298850574</c:v>
                </c:pt>
                <c:pt idx="22">
                  <c:v>37.195402298850574</c:v>
                </c:pt>
                <c:pt idx="23">
                  <c:v>37.195402298850574</c:v>
                </c:pt>
                <c:pt idx="24">
                  <c:v>37.195402298850574</c:v>
                </c:pt>
                <c:pt idx="25">
                  <c:v>37.195402298850574</c:v>
                </c:pt>
                <c:pt idx="26">
                  <c:v>37.195402298850574</c:v>
                </c:pt>
                <c:pt idx="27">
                  <c:v>37.195402298850574</c:v>
                </c:pt>
                <c:pt idx="28">
                  <c:v>37.195402298850574</c:v>
                </c:pt>
                <c:pt idx="29">
                  <c:v>37.195402298850574</c:v>
                </c:pt>
                <c:pt idx="30">
                  <c:v>37.195402298850574</c:v>
                </c:pt>
                <c:pt idx="31">
                  <c:v>37.195402298850574</c:v>
                </c:pt>
                <c:pt idx="32">
                  <c:v>37.195402298850574</c:v>
                </c:pt>
                <c:pt idx="33">
                  <c:v>37.195402298850574</c:v>
                </c:pt>
                <c:pt idx="34">
                  <c:v>37.195402298850574</c:v>
                </c:pt>
                <c:pt idx="35">
                  <c:v>37.195402298850574</c:v>
                </c:pt>
                <c:pt idx="36">
                  <c:v>37.195402298850574</c:v>
                </c:pt>
                <c:pt idx="37">
                  <c:v>37.195402298850574</c:v>
                </c:pt>
                <c:pt idx="38">
                  <c:v>37.195402298850574</c:v>
                </c:pt>
                <c:pt idx="39">
                  <c:v>37.195402298850574</c:v>
                </c:pt>
                <c:pt idx="40">
                  <c:v>37.195402298850574</c:v>
                </c:pt>
                <c:pt idx="41">
                  <c:v>37.195402298850574</c:v>
                </c:pt>
                <c:pt idx="42">
                  <c:v>37.195402298850574</c:v>
                </c:pt>
                <c:pt idx="43">
                  <c:v>37.195402298850574</c:v>
                </c:pt>
                <c:pt idx="44">
                  <c:v>37.195402298850574</c:v>
                </c:pt>
                <c:pt idx="45">
                  <c:v>37.195402298850574</c:v>
                </c:pt>
                <c:pt idx="46">
                  <c:v>37.195402298850574</c:v>
                </c:pt>
                <c:pt idx="47">
                  <c:v>37.195402298850574</c:v>
                </c:pt>
                <c:pt idx="48">
                  <c:v>37.195402298850574</c:v>
                </c:pt>
                <c:pt idx="49">
                  <c:v>37.195402298850574</c:v>
                </c:pt>
                <c:pt idx="50">
                  <c:v>37.195402298850574</c:v>
                </c:pt>
                <c:pt idx="51">
                  <c:v>37.195402298850574</c:v>
                </c:pt>
                <c:pt idx="52">
                  <c:v>37.195402298850574</c:v>
                </c:pt>
                <c:pt idx="53">
                  <c:v>37.195402298850574</c:v>
                </c:pt>
                <c:pt idx="54">
                  <c:v>37.195402298850574</c:v>
                </c:pt>
                <c:pt idx="55">
                  <c:v>37.195402298850574</c:v>
                </c:pt>
                <c:pt idx="56">
                  <c:v>37.195402298850574</c:v>
                </c:pt>
                <c:pt idx="57">
                  <c:v>37.195402298850574</c:v>
                </c:pt>
                <c:pt idx="58">
                  <c:v>37.195402298850574</c:v>
                </c:pt>
                <c:pt idx="59">
                  <c:v>37.195402298850574</c:v>
                </c:pt>
                <c:pt idx="60">
                  <c:v>37.195402298850574</c:v>
                </c:pt>
                <c:pt idx="61">
                  <c:v>37.195402298850574</c:v>
                </c:pt>
                <c:pt idx="62">
                  <c:v>37.195402298850574</c:v>
                </c:pt>
                <c:pt idx="63">
                  <c:v>37.195402298850574</c:v>
                </c:pt>
                <c:pt idx="64">
                  <c:v>37.195402298850574</c:v>
                </c:pt>
                <c:pt idx="65">
                  <c:v>37.195402298850574</c:v>
                </c:pt>
                <c:pt idx="66">
                  <c:v>37.195402298850574</c:v>
                </c:pt>
                <c:pt idx="67">
                  <c:v>37.195402298850574</c:v>
                </c:pt>
                <c:pt idx="68">
                  <c:v>37.195402298850574</c:v>
                </c:pt>
                <c:pt idx="69">
                  <c:v>37.195402298850574</c:v>
                </c:pt>
                <c:pt idx="70">
                  <c:v>37.195402298850574</c:v>
                </c:pt>
                <c:pt idx="71">
                  <c:v>37.195402298850574</c:v>
                </c:pt>
                <c:pt idx="72">
                  <c:v>37.195402298850574</c:v>
                </c:pt>
                <c:pt idx="73">
                  <c:v>37.195402298850574</c:v>
                </c:pt>
                <c:pt idx="74">
                  <c:v>37.195402298850574</c:v>
                </c:pt>
                <c:pt idx="75">
                  <c:v>37.195402298850574</c:v>
                </c:pt>
                <c:pt idx="76">
                  <c:v>37.195402298850574</c:v>
                </c:pt>
                <c:pt idx="77">
                  <c:v>37.195402298850574</c:v>
                </c:pt>
                <c:pt idx="78">
                  <c:v>37.195402298850574</c:v>
                </c:pt>
                <c:pt idx="79">
                  <c:v>37.195402298850574</c:v>
                </c:pt>
                <c:pt idx="80">
                  <c:v>37.195402298850574</c:v>
                </c:pt>
                <c:pt idx="81">
                  <c:v>37.195402298850574</c:v>
                </c:pt>
                <c:pt idx="82">
                  <c:v>37.195402298850574</c:v>
                </c:pt>
                <c:pt idx="83">
                  <c:v>37.195402298850574</c:v>
                </c:pt>
                <c:pt idx="84">
                  <c:v>37.195402298850574</c:v>
                </c:pt>
                <c:pt idx="85">
                  <c:v>37.195402298850574</c:v>
                </c:pt>
                <c:pt idx="86">
                  <c:v>37.195402298850574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E-4EC1-B254-C48FEDF36666}"/>
            </c:ext>
          </c:extLst>
        </c:ser>
        <c:ser>
          <c:idx val="2"/>
          <c:order val="2"/>
          <c:tx>
            <c:strRef>
              <c:f>белок!$H$3</c:f>
              <c:strCache>
                <c:ptCount val="1"/>
                <c:pt idx="0">
                  <c:v>1s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белок!$H$4:$H$90</c:f>
              <c:numCache>
                <c:formatCode>General</c:formatCode>
                <c:ptCount val="87"/>
                <c:pt idx="0">
                  <c:v>37.939980850780898</c:v>
                </c:pt>
                <c:pt idx="1">
                  <c:v>37.939980850780898</c:v>
                </c:pt>
                <c:pt idx="2">
                  <c:v>37.939980850780898</c:v>
                </c:pt>
                <c:pt idx="3">
                  <c:v>37.939980850780898</c:v>
                </c:pt>
                <c:pt idx="4">
                  <c:v>37.939980850780898</c:v>
                </c:pt>
                <c:pt idx="5">
                  <c:v>37.939980850780898</c:v>
                </c:pt>
                <c:pt idx="6">
                  <c:v>37.939980850780898</c:v>
                </c:pt>
                <c:pt idx="7">
                  <c:v>37.939980850780898</c:v>
                </c:pt>
                <c:pt idx="8">
                  <c:v>37.939980850780898</c:v>
                </c:pt>
                <c:pt idx="9">
                  <c:v>37.939980850780898</c:v>
                </c:pt>
                <c:pt idx="10">
                  <c:v>37.939980850780898</c:v>
                </c:pt>
                <c:pt idx="11">
                  <c:v>37.939980850780898</c:v>
                </c:pt>
                <c:pt idx="12">
                  <c:v>37.939980850780898</c:v>
                </c:pt>
                <c:pt idx="13">
                  <c:v>37.939980850780898</c:v>
                </c:pt>
                <c:pt idx="14">
                  <c:v>37.939980850780898</c:v>
                </c:pt>
                <c:pt idx="15">
                  <c:v>37.939980850780898</c:v>
                </c:pt>
                <c:pt idx="16">
                  <c:v>37.939980850780898</c:v>
                </c:pt>
                <c:pt idx="17">
                  <c:v>37.939980850780898</c:v>
                </c:pt>
                <c:pt idx="18">
                  <c:v>37.939980850780898</c:v>
                </c:pt>
                <c:pt idx="19">
                  <c:v>37.939980850780898</c:v>
                </c:pt>
                <c:pt idx="20">
                  <c:v>37.939980850780898</c:v>
                </c:pt>
                <c:pt idx="21">
                  <c:v>37.939980850780898</c:v>
                </c:pt>
                <c:pt idx="22">
                  <c:v>37.939980850780898</c:v>
                </c:pt>
                <c:pt idx="23">
                  <c:v>37.939980850780898</c:v>
                </c:pt>
                <c:pt idx="24">
                  <c:v>37.939980850780898</c:v>
                </c:pt>
                <c:pt idx="25">
                  <c:v>37.939980850780898</c:v>
                </c:pt>
                <c:pt idx="26">
                  <c:v>37.939980850780898</c:v>
                </c:pt>
                <c:pt idx="27">
                  <c:v>37.939980850780898</c:v>
                </c:pt>
                <c:pt idx="28">
                  <c:v>37.939980850780898</c:v>
                </c:pt>
                <c:pt idx="29">
                  <c:v>37.939980850780898</c:v>
                </c:pt>
                <c:pt idx="30">
                  <c:v>37.939980850780898</c:v>
                </c:pt>
                <c:pt idx="31">
                  <c:v>37.939980850780898</c:v>
                </c:pt>
                <c:pt idx="32">
                  <c:v>37.939980850780898</c:v>
                </c:pt>
                <c:pt idx="33">
                  <c:v>37.939980850780898</c:v>
                </c:pt>
                <c:pt idx="34">
                  <c:v>37.939980850780898</c:v>
                </c:pt>
                <c:pt idx="35">
                  <c:v>37.939980850780898</c:v>
                </c:pt>
                <c:pt idx="36">
                  <c:v>37.939980850780898</c:v>
                </c:pt>
                <c:pt idx="37">
                  <c:v>37.939980850780898</c:v>
                </c:pt>
                <c:pt idx="38">
                  <c:v>37.939980850780898</c:v>
                </c:pt>
                <c:pt idx="39">
                  <c:v>37.939980850780898</c:v>
                </c:pt>
                <c:pt idx="40">
                  <c:v>37.939980850780898</c:v>
                </c:pt>
                <c:pt idx="41">
                  <c:v>37.939980850780898</c:v>
                </c:pt>
                <c:pt idx="42">
                  <c:v>37.939980850780898</c:v>
                </c:pt>
                <c:pt idx="43">
                  <c:v>37.939980850780898</c:v>
                </c:pt>
                <c:pt idx="44">
                  <c:v>37.939980850780898</c:v>
                </c:pt>
                <c:pt idx="45">
                  <c:v>37.939980850780898</c:v>
                </c:pt>
                <c:pt idx="46">
                  <c:v>37.939980850780898</c:v>
                </c:pt>
                <c:pt idx="47">
                  <c:v>37.939980850780898</c:v>
                </c:pt>
                <c:pt idx="48">
                  <c:v>37.939980850780898</c:v>
                </c:pt>
                <c:pt idx="49">
                  <c:v>37.939980850780898</c:v>
                </c:pt>
                <c:pt idx="50">
                  <c:v>37.939980850780898</c:v>
                </c:pt>
                <c:pt idx="51">
                  <c:v>37.939980850780898</c:v>
                </c:pt>
                <c:pt idx="52">
                  <c:v>37.939980850780898</c:v>
                </c:pt>
                <c:pt idx="53">
                  <c:v>37.939980850780898</c:v>
                </c:pt>
                <c:pt idx="54">
                  <c:v>37.939980850780898</c:v>
                </c:pt>
                <c:pt idx="55">
                  <c:v>37.939980850780898</c:v>
                </c:pt>
                <c:pt idx="56">
                  <c:v>37.939980850780898</c:v>
                </c:pt>
                <c:pt idx="57">
                  <c:v>37.939980850780898</c:v>
                </c:pt>
                <c:pt idx="58">
                  <c:v>37.939980850780898</c:v>
                </c:pt>
                <c:pt idx="59">
                  <c:v>37.939980850780898</c:v>
                </c:pt>
                <c:pt idx="60">
                  <c:v>37.939980850780898</c:v>
                </c:pt>
                <c:pt idx="61">
                  <c:v>37.939980850780898</c:v>
                </c:pt>
                <c:pt idx="62">
                  <c:v>37.939980850780898</c:v>
                </c:pt>
                <c:pt idx="63">
                  <c:v>37.939980850780898</c:v>
                </c:pt>
                <c:pt idx="64">
                  <c:v>37.939980850780898</c:v>
                </c:pt>
                <c:pt idx="65">
                  <c:v>37.939980850780898</c:v>
                </c:pt>
                <c:pt idx="66">
                  <c:v>37.939980850780898</c:v>
                </c:pt>
                <c:pt idx="67">
                  <c:v>37.939980850780898</c:v>
                </c:pt>
                <c:pt idx="68">
                  <c:v>37.939980850780898</c:v>
                </c:pt>
                <c:pt idx="69">
                  <c:v>37.939980850780898</c:v>
                </c:pt>
                <c:pt idx="70">
                  <c:v>37.939980850780898</c:v>
                </c:pt>
                <c:pt idx="71">
                  <c:v>37.939980850780898</c:v>
                </c:pt>
                <c:pt idx="72">
                  <c:v>37.939980850780898</c:v>
                </c:pt>
                <c:pt idx="73">
                  <c:v>37.939980850780898</c:v>
                </c:pt>
                <c:pt idx="74">
                  <c:v>37.939980850780898</c:v>
                </c:pt>
                <c:pt idx="75">
                  <c:v>37.939980850780898</c:v>
                </c:pt>
                <c:pt idx="76">
                  <c:v>37.939980850780898</c:v>
                </c:pt>
                <c:pt idx="77">
                  <c:v>37.939980850780898</c:v>
                </c:pt>
                <c:pt idx="78">
                  <c:v>37.939980850780898</c:v>
                </c:pt>
                <c:pt idx="79">
                  <c:v>37.939980850780898</c:v>
                </c:pt>
                <c:pt idx="80">
                  <c:v>37.939980850780898</c:v>
                </c:pt>
                <c:pt idx="81">
                  <c:v>37.939980850780898</c:v>
                </c:pt>
                <c:pt idx="82">
                  <c:v>37.939980850780898</c:v>
                </c:pt>
                <c:pt idx="83">
                  <c:v>37.939980850780898</c:v>
                </c:pt>
                <c:pt idx="84">
                  <c:v>37.939980850780898</c:v>
                </c:pt>
                <c:pt idx="85">
                  <c:v>37.939980850780898</c:v>
                </c:pt>
                <c:pt idx="86">
                  <c:v>37.939980850780898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E-4EC1-B254-C48FEDF36666}"/>
            </c:ext>
          </c:extLst>
        </c:ser>
        <c:ser>
          <c:idx val="3"/>
          <c:order val="3"/>
          <c:tx>
            <c:strRef>
              <c:f>белок!$I$3</c:f>
              <c:strCache>
                <c:ptCount val="1"/>
                <c:pt idx="0">
                  <c:v>2s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белок!$I$4:$I$90</c:f>
              <c:numCache>
                <c:formatCode>General</c:formatCode>
                <c:ptCount val="87"/>
                <c:pt idx="0">
                  <c:v>38.684559402711223</c:v>
                </c:pt>
                <c:pt idx="1">
                  <c:v>38.684559402711223</c:v>
                </c:pt>
                <c:pt idx="2">
                  <c:v>38.684559402711223</c:v>
                </c:pt>
                <c:pt idx="3">
                  <c:v>38.684559402711223</c:v>
                </c:pt>
                <c:pt idx="4">
                  <c:v>38.684559402711223</c:v>
                </c:pt>
                <c:pt idx="5">
                  <c:v>38.684559402711223</c:v>
                </c:pt>
                <c:pt idx="6">
                  <c:v>38.684559402711223</c:v>
                </c:pt>
                <c:pt idx="7">
                  <c:v>38.684559402711223</c:v>
                </c:pt>
                <c:pt idx="8">
                  <c:v>38.684559402711223</c:v>
                </c:pt>
                <c:pt idx="9">
                  <c:v>38.684559402711223</c:v>
                </c:pt>
                <c:pt idx="10">
                  <c:v>38.684559402711223</c:v>
                </c:pt>
                <c:pt idx="11">
                  <c:v>38.684559402711223</c:v>
                </c:pt>
                <c:pt idx="12">
                  <c:v>38.684559402711223</c:v>
                </c:pt>
                <c:pt idx="13">
                  <c:v>38.684559402711223</c:v>
                </c:pt>
                <c:pt idx="14">
                  <c:v>38.684559402711223</c:v>
                </c:pt>
                <c:pt idx="15">
                  <c:v>38.684559402711223</c:v>
                </c:pt>
                <c:pt idx="16">
                  <c:v>38.684559402711223</c:v>
                </c:pt>
                <c:pt idx="17">
                  <c:v>38.684559402711223</c:v>
                </c:pt>
                <c:pt idx="18">
                  <c:v>38.684559402711223</c:v>
                </c:pt>
                <c:pt idx="19">
                  <c:v>38.684559402711223</c:v>
                </c:pt>
                <c:pt idx="20">
                  <c:v>38.684559402711223</c:v>
                </c:pt>
                <c:pt idx="21">
                  <c:v>38.684559402711223</c:v>
                </c:pt>
                <c:pt idx="22">
                  <c:v>38.684559402711223</c:v>
                </c:pt>
                <c:pt idx="23">
                  <c:v>38.684559402711223</c:v>
                </c:pt>
                <c:pt idx="24">
                  <c:v>38.684559402711223</c:v>
                </c:pt>
                <c:pt idx="25">
                  <c:v>38.684559402711223</c:v>
                </c:pt>
                <c:pt idx="26">
                  <c:v>38.684559402711223</c:v>
                </c:pt>
                <c:pt idx="27">
                  <c:v>38.684559402711223</c:v>
                </c:pt>
                <c:pt idx="28">
                  <c:v>38.684559402711223</c:v>
                </c:pt>
                <c:pt idx="29">
                  <c:v>38.684559402711223</c:v>
                </c:pt>
                <c:pt idx="30">
                  <c:v>38.684559402711223</c:v>
                </c:pt>
                <c:pt idx="31">
                  <c:v>38.684559402711223</c:v>
                </c:pt>
                <c:pt idx="32">
                  <c:v>38.684559402711223</c:v>
                </c:pt>
                <c:pt idx="33">
                  <c:v>38.684559402711223</c:v>
                </c:pt>
                <c:pt idx="34">
                  <c:v>38.684559402711223</c:v>
                </c:pt>
                <c:pt idx="35">
                  <c:v>38.684559402711223</c:v>
                </c:pt>
                <c:pt idx="36">
                  <c:v>38.684559402711223</c:v>
                </c:pt>
                <c:pt idx="37">
                  <c:v>38.684559402711223</c:v>
                </c:pt>
                <c:pt idx="38">
                  <c:v>38.684559402711223</c:v>
                </c:pt>
                <c:pt idx="39">
                  <c:v>38.684559402711223</c:v>
                </c:pt>
                <c:pt idx="40">
                  <c:v>38.684559402711223</c:v>
                </c:pt>
                <c:pt idx="41">
                  <c:v>38.684559402711223</c:v>
                </c:pt>
                <c:pt idx="42">
                  <c:v>38.684559402711223</c:v>
                </c:pt>
                <c:pt idx="43">
                  <c:v>38.684559402711223</c:v>
                </c:pt>
                <c:pt idx="44">
                  <c:v>38.684559402711223</c:v>
                </c:pt>
                <c:pt idx="45">
                  <c:v>38.684559402711223</c:v>
                </c:pt>
                <c:pt idx="46">
                  <c:v>38.684559402711223</c:v>
                </c:pt>
                <c:pt idx="47">
                  <c:v>38.684559402711223</c:v>
                </c:pt>
                <c:pt idx="48">
                  <c:v>38.684559402711223</c:v>
                </c:pt>
                <c:pt idx="49">
                  <c:v>38.684559402711223</c:v>
                </c:pt>
                <c:pt idx="50">
                  <c:v>38.684559402711223</c:v>
                </c:pt>
                <c:pt idx="51">
                  <c:v>38.684559402711223</c:v>
                </c:pt>
                <c:pt idx="52">
                  <c:v>38.684559402711223</c:v>
                </c:pt>
                <c:pt idx="53">
                  <c:v>38.684559402711223</c:v>
                </c:pt>
                <c:pt idx="54">
                  <c:v>38.684559402711223</c:v>
                </c:pt>
                <c:pt idx="55">
                  <c:v>38.684559402711223</c:v>
                </c:pt>
                <c:pt idx="56">
                  <c:v>38.684559402711223</c:v>
                </c:pt>
                <c:pt idx="57">
                  <c:v>38.684559402711223</c:v>
                </c:pt>
                <c:pt idx="58">
                  <c:v>38.684559402711223</c:v>
                </c:pt>
                <c:pt idx="59">
                  <c:v>38.684559402711223</c:v>
                </c:pt>
                <c:pt idx="60">
                  <c:v>38.684559402711223</c:v>
                </c:pt>
                <c:pt idx="61">
                  <c:v>38.684559402711223</c:v>
                </c:pt>
                <c:pt idx="62">
                  <c:v>38.684559402711223</c:v>
                </c:pt>
                <c:pt idx="63">
                  <c:v>38.684559402711223</c:v>
                </c:pt>
                <c:pt idx="64">
                  <c:v>38.684559402711223</c:v>
                </c:pt>
                <c:pt idx="65">
                  <c:v>38.684559402711223</c:v>
                </c:pt>
                <c:pt idx="66">
                  <c:v>38.684559402711223</c:v>
                </c:pt>
                <c:pt idx="67">
                  <c:v>38.684559402711223</c:v>
                </c:pt>
                <c:pt idx="68">
                  <c:v>38.684559402711223</c:v>
                </c:pt>
                <c:pt idx="69">
                  <c:v>38.684559402711223</c:v>
                </c:pt>
                <c:pt idx="70">
                  <c:v>38.684559402711223</c:v>
                </c:pt>
                <c:pt idx="71">
                  <c:v>38.684559402711223</c:v>
                </c:pt>
                <c:pt idx="72">
                  <c:v>38.684559402711223</c:v>
                </c:pt>
                <c:pt idx="73">
                  <c:v>38.684559402711223</c:v>
                </c:pt>
                <c:pt idx="74">
                  <c:v>38.684559402711223</c:v>
                </c:pt>
                <c:pt idx="75">
                  <c:v>38.684559402711223</c:v>
                </c:pt>
                <c:pt idx="76">
                  <c:v>38.684559402711223</c:v>
                </c:pt>
                <c:pt idx="77">
                  <c:v>38.684559402711223</c:v>
                </c:pt>
                <c:pt idx="78">
                  <c:v>38.684559402711223</c:v>
                </c:pt>
                <c:pt idx="79">
                  <c:v>38.684559402711223</c:v>
                </c:pt>
                <c:pt idx="80">
                  <c:v>38.684559402711223</c:v>
                </c:pt>
                <c:pt idx="81">
                  <c:v>38.684559402711223</c:v>
                </c:pt>
                <c:pt idx="82">
                  <c:v>38.684559402711223</c:v>
                </c:pt>
                <c:pt idx="83">
                  <c:v>38.684559402711223</c:v>
                </c:pt>
                <c:pt idx="84">
                  <c:v>38.684559402711223</c:v>
                </c:pt>
                <c:pt idx="85">
                  <c:v>38.684559402711223</c:v>
                </c:pt>
                <c:pt idx="86">
                  <c:v>38.684559402711223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AE-4EC1-B254-C48FEDF36666}"/>
            </c:ext>
          </c:extLst>
        </c:ser>
        <c:ser>
          <c:idx val="4"/>
          <c:order val="4"/>
          <c:tx>
            <c:strRef>
              <c:f>белок!$J$3</c:f>
              <c:strCache>
                <c:ptCount val="1"/>
                <c:pt idx="0">
                  <c:v>3s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белок!$J$4:$J$90</c:f>
              <c:numCache>
                <c:formatCode>General</c:formatCode>
                <c:ptCount val="87"/>
                <c:pt idx="0">
                  <c:v>39.429137954641547</c:v>
                </c:pt>
                <c:pt idx="1">
                  <c:v>39.429137954641547</c:v>
                </c:pt>
                <c:pt idx="2">
                  <c:v>39.429137954641547</c:v>
                </c:pt>
                <c:pt idx="3">
                  <c:v>39.429137954641547</c:v>
                </c:pt>
                <c:pt idx="4">
                  <c:v>39.429137954641547</c:v>
                </c:pt>
                <c:pt idx="5">
                  <c:v>39.429137954641547</c:v>
                </c:pt>
                <c:pt idx="6">
                  <c:v>39.429137954641547</c:v>
                </c:pt>
                <c:pt idx="7">
                  <c:v>39.429137954641547</c:v>
                </c:pt>
                <c:pt idx="8">
                  <c:v>39.429137954641547</c:v>
                </c:pt>
                <c:pt idx="9">
                  <c:v>39.429137954641547</c:v>
                </c:pt>
                <c:pt idx="10">
                  <c:v>39.429137954641547</c:v>
                </c:pt>
                <c:pt idx="11">
                  <c:v>39.429137954641547</c:v>
                </c:pt>
                <c:pt idx="12">
                  <c:v>39.429137954641547</c:v>
                </c:pt>
                <c:pt idx="13">
                  <c:v>39.429137954641547</c:v>
                </c:pt>
                <c:pt idx="14">
                  <c:v>39.429137954641547</c:v>
                </c:pt>
                <c:pt idx="15">
                  <c:v>39.429137954641547</c:v>
                </c:pt>
                <c:pt idx="16">
                  <c:v>39.429137954641547</c:v>
                </c:pt>
                <c:pt idx="17">
                  <c:v>39.429137954641547</c:v>
                </c:pt>
                <c:pt idx="18">
                  <c:v>39.429137954641547</c:v>
                </c:pt>
                <c:pt idx="19">
                  <c:v>39.429137954641547</c:v>
                </c:pt>
                <c:pt idx="20">
                  <c:v>39.429137954641547</c:v>
                </c:pt>
                <c:pt idx="21">
                  <c:v>39.429137954641547</c:v>
                </c:pt>
                <c:pt idx="22">
                  <c:v>39.429137954641547</c:v>
                </c:pt>
                <c:pt idx="23">
                  <c:v>39.429137954641547</c:v>
                </c:pt>
                <c:pt idx="24">
                  <c:v>39.429137954641547</c:v>
                </c:pt>
                <c:pt idx="25">
                  <c:v>39.429137954641547</c:v>
                </c:pt>
                <c:pt idx="26">
                  <c:v>39.429137954641547</c:v>
                </c:pt>
                <c:pt idx="27">
                  <c:v>39.429137954641547</c:v>
                </c:pt>
                <c:pt idx="28">
                  <c:v>39.429137954641547</c:v>
                </c:pt>
                <c:pt idx="29">
                  <c:v>39.429137954641547</c:v>
                </c:pt>
                <c:pt idx="30">
                  <c:v>39.429137954641547</c:v>
                </c:pt>
                <c:pt idx="31">
                  <c:v>39.429137954641547</c:v>
                </c:pt>
                <c:pt idx="32">
                  <c:v>39.429137954641547</c:v>
                </c:pt>
                <c:pt idx="33">
                  <c:v>39.429137954641547</c:v>
                </c:pt>
                <c:pt idx="34">
                  <c:v>39.429137954641547</c:v>
                </c:pt>
                <c:pt idx="35">
                  <c:v>39.429137954641547</c:v>
                </c:pt>
                <c:pt idx="36">
                  <c:v>39.429137954641547</c:v>
                </c:pt>
                <c:pt idx="37">
                  <c:v>39.429137954641547</c:v>
                </c:pt>
                <c:pt idx="38">
                  <c:v>39.429137954641547</c:v>
                </c:pt>
                <c:pt idx="39">
                  <c:v>39.429137954641547</c:v>
                </c:pt>
                <c:pt idx="40">
                  <c:v>39.429137954641547</c:v>
                </c:pt>
                <c:pt idx="41">
                  <c:v>39.429137954641547</c:v>
                </c:pt>
                <c:pt idx="42">
                  <c:v>39.429137954641547</c:v>
                </c:pt>
                <c:pt idx="43">
                  <c:v>39.429137954641547</c:v>
                </c:pt>
                <c:pt idx="44">
                  <c:v>39.429137954641547</c:v>
                </c:pt>
                <c:pt idx="45">
                  <c:v>39.429137954641547</c:v>
                </c:pt>
                <c:pt idx="46">
                  <c:v>39.429137954641547</c:v>
                </c:pt>
                <c:pt idx="47">
                  <c:v>39.429137954641547</c:v>
                </c:pt>
                <c:pt idx="48">
                  <c:v>39.429137954641547</c:v>
                </c:pt>
                <c:pt idx="49">
                  <c:v>39.429137954641547</c:v>
                </c:pt>
                <c:pt idx="50">
                  <c:v>39.429137954641547</c:v>
                </c:pt>
                <c:pt idx="51">
                  <c:v>39.429137954641547</c:v>
                </c:pt>
                <c:pt idx="52">
                  <c:v>39.429137954641547</c:v>
                </c:pt>
                <c:pt idx="53">
                  <c:v>39.429137954641547</c:v>
                </c:pt>
                <c:pt idx="54">
                  <c:v>39.429137954641547</c:v>
                </c:pt>
                <c:pt idx="55">
                  <c:v>39.429137954641547</c:v>
                </c:pt>
                <c:pt idx="56">
                  <c:v>39.429137954641547</c:v>
                </c:pt>
                <c:pt idx="57">
                  <c:v>39.429137954641547</c:v>
                </c:pt>
                <c:pt idx="58">
                  <c:v>39.429137954641547</c:v>
                </c:pt>
                <c:pt idx="59">
                  <c:v>39.429137954641547</c:v>
                </c:pt>
                <c:pt idx="60">
                  <c:v>39.429137954641547</c:v>
                </c:pt>
                <c:pt idx="61">
                  <c:v>39.429137954641547</c:v>
                </c:pt>
                <c:pt idx="62">
                  <c:v>39.429137954641547</c:v>
                </c:pt>
                <c:pt idx="63">
                  <c:v>39.429137954641547</c:v>
                </c:pt>
                <c:pt idx="64">
                  <c:v>39.429137954641547</c:v>
                </c:pt>
                <c:pt idx="65">
                  <c:v>39.429137954641547</c:v>
                </c:pt>
                <c:pt idx="66">
                  <c:v>39.429137954641547</c:v>
                </c:pt>
                <c:pt idx="67">
                  <c:v>39.429137954641547</c:v>
                </c:pt>
                <c:pt idx="68">
                  <c:v>39.429137954641547</c:v>
                </c:pt>
                <c:pt idx="69">
                  <c:v>39.429137954641547</c:v>
                </c:pt>
                <c:pt idx="70">
                  <c:v>39.429137954641547</c:v>
                </c:pt>
                <c:pt idx="71">
                  <c:v>39.429137954641547</c:v>
                </c:pt>
                <c:pt idx="72">
                  <c:v>39.429137954641547</c:v>
                </c:pt>
                <c:pt idx="73">
                  <c:v>39.429137954641547</c:v>
                </c:pt>
                <c:pt idx="74">
                  <c:v>39.429137954641547</c:v>
                </c:pt>
                <c:pt idx="75">
                  <c:v>39.429137954641547</c:v>
                </c:pt>
                <c:pt idx="76">
                  <c:v>39.429137954641547</c:v>
                </c:pt>
                <c:pt idx="77">
                  <c:v>39.429137954641547</c:v>
                </c:pt>
                <c:pt idx="78">
                  <c:v>39.429137954641547</c:v>
                </c:pt>
                <c:pt idx="79">
                  <c:v>39.429137954641547</c:v>
                </c:pt>
                <c:pt idx="80">
                  <c:v>39.429137954641547</c:v>
                </c:pt>
                <c:pt idx="81">
                  <c:v>39.429137954641547</c:v>
                </c:pt>
                <c:pt idx="82">
                  <c:v>39.429137954641547</c:v>
                </c:pt>
                <c:pt idx="83">
                  <c:v>39.429137954641547</c:v>
                </c:pt>
                <c:pt idx="84">
                  <c:v>39.429137954641547</c:v>
                </c:pt>
                <c:pt idx="85">
                  <c:v>39.429137954641547</c:v>
                </c:pt>
                <c:pt idx="86">
                  <c:v>39.429137954641547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E-4EC1-B254-C48FEDF36666}"/>
            </c:ext>
          </c:extLst>
        </c:ser>
        <c:ser>
          <c:idx val="5"/>
          <c:order val="5"/>
          <c:tx>
            <c:strRef>
              <c:f>белок!$K$3</c:f>
              <c:strCache>
                <c:ptCount val="1"/>
                <c:pt idx="0">
                  <c:v>(-1s)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белок!$K$4:$K$90</c:f>
              <c:numCache>
                <c:formatCode>General</c:formatCode>
                <c:ptCount val="87"/>
                <c:pt idx="0">
                  <c:v>36.45082374692025</c:v>
                </c:pt>
                <c:pt idx="1">
                  <c:v>36.45082374692025</c:v>
                </c:pt>
                <c:pt idx="2">
                  <c:v>36.45082374692025</c:v>
                </c:pt>
                <c:pt idx="3">
                  <c:v>36.45082374692025</c:v>
                </c:pt>
                <c:pt idx="4">
                  <c:v>36.45082374692025</c:v>
                </c:pt>
                <c:pt idx="5">
                  <c:v>36.45082374692025</c:v>
                </c:pt>
                <c:pt idx="6">
                  <c:v>36.45082374692025</c:v>
                </c:pt>
                <c:pt idx="7">
                  <c:v>36.45082374692025</c:v>
                </c:pt>
                <c:pt idx="8">
                  <c:v>36.45082374692025</c:v>
                </c:pt>
                <c:pt idx="9">
                  <c:v>36.45082374692025</c:v>
                </c:pt>
                <c:pt idx="10">
                  <c:v>36.45082374692025</c:v>
                </c:pt>
                <c:pt idx="11">
                  <c:v>36.45082374692025</c:v>
                </c:pt>
                <c:pt idx="12">
                  <c:v>36.45082374692025</c:v>
                </c:pt>
                <c:pt idx="13">
                  <c:v>36.45082374692025</c:v>
                </c:pt>
                <c:pt idx="14">
                  <c:v>36.45082374692025</c:v>
                </c:pt>
                <c:pt idx="15">
                  <c:v>36.45082374692025</c:v>
                </c:pt>
                <c:pt idx="16">
                  <c:v>36.45082374692025</c:v>
                </c:pt>
                <c:pt idx="17">
                  <c:v>36.45082374692025</c:v>
                </c:pt>
                <c:pt idx="18">
                  <c:v>36.45082374692025</c:v>
                </c:pt>
                <c:pt idx="19">
                  <c:v>36.45082374692025</c:v>
                </c:pt>
                <c:pt idx="20">
                  <c:v>36.45082374692025</c:v>
                </c:pt>
                <c:pt idx="21">
                  <c:v>36.45082374692025</c:v>
                </c:pt>
                <c:pt idx="22">
                  <c:v>36.45082374692025</c:v>
                </c:pt>
                <c:pt idx="23">
                  <c:v>36.45082374692025</c:v>
                </c:pt>
                <c:pt idx="24">
                  <c:v>36.45082374692025</c:v>
                </c:pt>
                <c:pt idx="25">
                  <c:v>36.45082374692025</c:v>
                </c:pt>
                <c:pt idx="26">
                  <c:v>36.45082374692025</c:v>
                </c:pt>
                <c:pt idx="27">
                  <c:v>36.45082374692025</c:v>
                </c:pt>
                <c:pt idx="28">
                  <c:v>36.45082374692025</c:v>
                </c:pt>
                <c:pt idx="29">
                  <c:v>36.45082374692025</c:v>
                </c:pt>
                <c:pt idx="30">
                  <c:v>36.45082374692025</c:v>
                </c:pt>
                <c:pt idx="31">
                  <c:v>36.45082374692025</c:v>
                </c:pt>
                <c:pt idx="32">
                  <c:v>36.45082374692025</c:v>
                </c:pt>
                <c:pt idx="33">
                  <c:v>36.45082374692025</c:v>
                </c:pt>
                <c:pt idx="34">
                  <c:v>36.45082374692025</c:v>
                </c:pt>
                <c:pt idx="35">
                  <c:v>36.45082374692025</c:v>
                </c:pt>
                <c:pt idx="36">
                  <c:v>36.45082374692025</c:v>
                </c:pt>
                <c:pt idx="37">
                  <c:v>36.45082374692025</c:v>
                </c:pt>
                <c:pt idx="38">
                  <c:v>36.45082374692025</c:v>
                </c:pt>
                <c:pt idx="39">
                  <c:v>36.45082374692025</c:v>
                </c:pt>
                <c:pt idx="40">
                  <c:v>36.45082374692025</c:v>
                </c:pt>
                <c:pt idx="41">
                  <c:v>36.45082374692025</c:v>
                </c:pt>
                <c:pt idx="42">
                  <c:v>36.45082374692025</c:v>
                </c:pt>
                <c:pt idx="43">
                  <c:v>36.45082374692025</c:v>
                </c:pt>
                <c:pt idx="44">
                  <c:v>36.45082374692025</c:v>
                </c:pt>
                <c:pt idx="45">
                  <c:v>36.45082374692025</c:v>
                </c:pt>
                <c:pt idx="46">
                  <c:v>36.45082374692025</c:v>
                </c:pt>
                <c:pt idx="47">
                  <c:v>36.45082374692025</c:v>
                </c:pt>
                <c:pt idx="48">
                  <c:v>36.45082374692025</c:v>
                </c:pt>
                <c:pt idx="49">
                  <c:v>36.45082374692025</c:v>
                </c:pt>
                <c:pt idx="50">
                  <c:v>36.45082374692025</c:v>
                </c:pt>
                <c:pt idx="51">
                  <c:v>36.45082374692025</c:v>
                </c:pt>
                <c:pt idx="52">
                  <c:v>36.45082374692025</c:v>
                </c:pt>
                <c:pt idx="53">
                  <c:v>36.45082374692025</c:v>
                </c:pt>
                <c:pt idx="54">
                  <c:v>36.45082374692025</c:v>
                </c:pt>
                <c:pt idx="55">
                  <c:v>36.45082374692025</c:v>
                </c:pt>
                <c:pt idx="56">
                  <c:v>36.45082374692025</c:v>
                </c:pt>
                <c:pt idx="57">
                  <c:v>36.45082374692025</c:v>
                </c:pt>
                <c:pt idx="58">
                  <c:v>36.45082374692025</c:v>
                </c:pt>
                <c:pt idx="59">
                  <c:v>36.45082374692025</c:v>
                </c:pt>
                <c:pt idx="60">
                  <c:v>36.45082374692025</c:v>
                </c:pt>
                <c:pt idx="61">
                  <c:v>36.45082374692025</c:v>
                </c:pt>
                <c:pt idx="62">
                  <c:v>36.45082374692025</c:v>
                </c:pt>
                <c:pt idx="63">
                  <c:v>36.45082374692025</c:v>
                </c:pt>
                <c:pt idx="64">
                  <c:v>36.45082374692025</c:v>
                </c:pt>
                <c:pt idx="65">
                  <c:v>36.45082374692025</c:v>
                </c:pt>
                <c:pt idx="66">
                  <c:v>36.45082374692025</c:v>
                </c:pt>
                <c:pt idx="67">
                  <c:v>36.45082374692025</c:v>
                </c:pt>
                <c:pt idx="68">
                  <c:v>36.45082374692025</c:v>
                </c:pt>
                <c:pt idx="69">
                  <c:v>36.45082374692025</c:v>
                </c:pt>
                <c:pt idx="70">
                  <c:v>36.45082374692025</c:v>
                </c:pt>
                <c:pt idx="71">
                  <c:v>36.45082374692025</c:v>
                </c:pt>
                <c:pt idx="72">
                  <c:v>36.45082374692025</c:v>
                </c:pt>
                <c:pt idx="73">
                  <c:v>36.45082374692025</c:v>
                </c:pt>
                <c:pt idx="74">
                  <c:v>36.45082374692025</c:v>
                </c:pt>
                <c:pt idx="75">
                  <c:v>36.45082374692025</c:v>
                </c:pt>
                <c:pt idx="76">
                  <c:v>36.45082374692025</c:v>
                </c:pt>
                <c:pt idx="77">
                  <c:v>36.45082374692025</c:v>
                </c:pt>
                <c:pt idx="78">
                  <c:v>36.45082374692025</c:v>
                </c:pt>
                <c:pt idx="79">
                  <c:v>36.45082374692025</c:v>
                </c:pt>
                <c:pt idx="80">
                  <c:v>36.45082374692025</c:v>
                </c:pt>
                <c:pt idx="81">
                  <c:v>36.45082374692025</c:v>
                </c:pt>
                <c:pt idx="82">
                  <c:v>36.45082374692025</c:v>
                </c:pt>
                <c:pt idx="83">
                  <c:v>36.45082374692025</c:v>
                </c:pt>
                <c:pt idx="84">
                  <c:v>36.45082374692025</c:v>
                </c:pt>
                <c:pt idx="85">
                  <c:v>36.45082374692025</c:v>
                </c:pt>
                <c:pt idx="86">
                  <c:v>36.45082374692025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AE-4EC1-B254-C48FEDF36666}"/>
            </c:ext>
          </c:extLst>
        </c:ser>
        <c:ser>
          <c:idx val="6"/>
          <c:order val="6"/>
          <c:tx>
            <c:strRef>
              <c:f>белок!$L$3</c:f>
              <c:strCache>
                <c:ptCount val="1"/>
                <c:pt idx="0">
                  <c:v>(-2s)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белок!$L$4:$L$90</c:f>
              <c:numCache>
                <c:formatCode>General</c:formatCode>
                <c:ptCount val="87"/>
                <c:pt idx="0">
                  <c:v>35.706245194989926</c:v>
                </c:pt>
                <c:pt idx="1">
                  <c:v>35.706245194989926</c:v>
                </c:pt>
                <c:pt idx="2">
                  <c:v>35.706245194989926</c:v>
                </c:pt>
                <c:pt idx="3">
                  <c:v>35.706245194989926</c:v>
                </c:pt>
                <c:pt idx="4">
                  <c:v>35.706245194989926</c:v>
                </c:pt>
                <c:pt idx="5">
                  <c:v>35.706245194989926</c:v>
                </c:pt>
                <c:pt idx="6">
                  <c:v>35.706245194989926</c:v>
                </c:pt>
                <c:pt idx="7">
                  <c:v>35.706245194989926</c:v>
                </c:pt>
                <c:pt idx="8">
                  <c:v>35.706245194989926</c:v>
                </c:pt>
                <c:pt idx="9">
                  <c:v>35.706245194989926</c:v>
                </c:pt>
                <c:pt idx="10">
                  <c:v>35.706245194989926</c:v>
                </c:pt>
                <c:pt idx="11">
                  <c:v>35.706245194989926</c:v>
                </c:pt>
                <c:pt idx="12">
                  <c:v>35.706245194989926</c:v>
                </c:pt>
                <c:pt idx="13">
                  <c:v>35.706245194989926</c:v>
                </c:pt>
                <c:pt idx="14">
                  <c:v>35.706245194989926</c:v>
                </c:pt>
                <c:pt idx="15">
                  <c:v>35.706245194989926</c:v>
                </c:pt>
                <c:pt idx="16">
                  <c:v>35.706245194989926</c:v>
                </c:pt>
                <c:pt idx="17">
                  <c:v>35.706245194989926</c:v>
                </c:pt>
                <c:pt idx="18">
                  <c:v>35.706245194989926</c:v>
                </c:pt>
                <c:pt idx="19">
                  <c:v>35.706245194989926</c:v>
                </c:pt>
                <c:pt idx="20">
                  <c:v>35.706245194989926</c:v>
                </c:pt>
                <c:pt idx="21">
                  <c:v>35.706245194989926</c:v>
                </c:pt>
                <c:pt idx="22">
                  <c:v>35.706245194989926</c:v>
                </c:pt>
                <c:pt idx="23">
                  <c:v>35.706245194989926</c:v>
                </c:pt>
                <c:pt idx="24">
                  <c:v>35.706245194989926</c:v>
                </c:pt>
                <c:pt idx="25">
                  <c:v>35.706245194989926</c:v>
                </c:pt>
                <c:pt idx="26">
                  <c:v>35.706245194989926</c:v>
                </c:pt>
                <c:pt idx="27">
                  <c:v>35.706245194989926</c:v>
                </c:pt>
                <c:pt idx="28">
                  <c:v>35.706245194989926</c:v>
                </c:pt>
                <c:pt idx="29">
                  <c:v>35.706245194989926</c:v>
                </c:pt>
                <c:pt idx="30">
                  <c:v>35.706245194989926</c:v>
                </c:pt>
                <c:pt idx="31">
                  <c:v>35.706245194989926</c:v>
                </c:pt>
                <c:pt idx="32">
                  <c:v>35.706245194989926</c:v>
                </c:pt>
                <c:pt idx="33">
                  <c:v>35.706245194989926</c:v>
                </c:pt>
                <c:pt idx="34">
                  <c:v>35.706245194989926</c:v>
                </c:pt>
                <c:pt idx="35">
                  <c:v>35.706245194989926</c:v>
                </c:pt>
                <c:pt idx="36">
                  <c:v>35.706245194989926</c:v>
                </c:pt>
                <c:pt idx="37">
                  <c:v>35.706245194989926</c:v>
                </c:pt>
                <c:pt idx="38">
                  <c:v>35.706245194989926</c:v>
                </c:pt>
                <c:pt idx="39">
                  <c:v>35.706245194989926</c:v>
                </c:pt>
                <c:pt idx="40">
                  <c:v>35.706245194989926</c:v>
                </c:pt>
                <c:pt idx="41">
                  <c:v>35.706245194989926</c:v>
                </c:pt>
                <c:pt idx="42">
                  <c:v>35.706245194989926</c:v>
                </c:pt>
                <c:pt idx="43">
                  <c:v>35.706245194989926</c:v>
                </c:pt>
                <c:pt idx="44">
                  <c:v>35.706245194989926</c:v>
                </c:pt>
                <c:pt idx="45">
                  <c:v>35.706245194989926</c:v>
                </c:pt>
                <c:pt idx="46">
                  <c:v>35.706245194989926</c:v>
                </c:pt>
                <c:pt idx="47">
                  <c:v>35.706245194989926</c:v>
                </c:pt>
                <c:pt idx="48">
                  <c:v>35.706245194989926</c:v>
                </c:pt>
                <c:pt idx="49">
                  <c:v>35.706245194989926</c:v>
                </c:pt>
                <c:pt idx="50">
                  <c:v>35.706245194989926</c:v>
                </c:pt>
                <c:pt idx="51">
                  <c:v>35.706245194989926</c:v>
                </c:pt>
                <c:pt idx="52">
                  <c:v>35.706245194989926</c:v>
                </c:pt>
                <c:pt idx="53">
                  <c:v>35.706245194989926</c:v>
                </c:pt>
                <c:pt idx="54">
                  <c:v>35.706245194989926</c:v>
                </c:pt>
                <c:pt idx="55">
                  <c:v>35.706245194989926</c:v>
                </c:pt>
                <c:pt idx="56">
                  <c:v>35.706245194989926</c:v>
                </c:pt>
                <c:pt idx="57">
                  <c:v>35.706245194989926</c:v>
                </c:pt>
                <c:pt idx="58">
                  <c:v>35.706245194989926</c:v>
                </c:pt>
                <c:pt idx="59">
                  <c:v>35.706245194989926</c:v>
                </c:pt>
                <c:pt idx="60">
                  <c:v>35.706245194989926</c:v>
                </c:pt>
                <c:pt idx="61">
                  <c:v>35.706245194989926</c:v>
                </c:pt>
                <c:pt idx="62">
                  <c:v>35.706245194989926</c:v>
                </c:pt>
                <c:pt idx="63">
                  <c:v>35.706245194989926</c:v>
                </c:pt>
                <c:pt idx="64">
                  <c:v>35.706245194989926</c:v>
                </c:pt>
                <c:pt idx="65">
                  <c:v>35.706245194989926</c:v>
                </c:pt>
                <c:pt idx="66">
                  <c:v>35.706245194989926</c:v>
                </c:pt>
                <c:pt idx="67">
                  <c:v>35.706245194989926</c:v>
                </c:pt>
                <c:pt idx="68">
                  <c:v>35.706245194989926</c:v>
                </c:pt>
                <c:pt idx="69">
                  <c:v>35.706245194989926</c:v>
                </c:pt>
                <c:pt idx="70">
                  <c:v>35.706245194989926</c:v>
                </c:pt>
                <c:pt idx="71">
                  <c:v>35.706245194989926</c:v>
                </c:pt>
                <c:pt idx="72">
                  <c:v>35.706245194989926</c:v>
                </c:pt>
                <c:pt idx="73">
                  <c:v>35.706245194989926</c:v>
                </c:pt>
                <c:pt idx="74">
                  <c:v>35.706245194989926</c:v>
                </c:pt>
                <c:pt idx="75">
                  <c:v>35.706245194989926</c:v>
                </c:pt>
                <c:pt idx="76">
                  <c:v>35.706245194989926</c:v>
                </c:pt>
                <c:pt idx="77">
                  <c:v>35.706245194989926</c:v>
                </c:pt>
                <c:pt idx="78">
                  <c:v>35.706245194989926</c:v>
                </c:pt>
                <c:pt idx="79">
                  <c:v>35.706245194989926</c:v>
                </c:pt>
                <c:pt idx="80">
                  <c:v>35.706245194989926</c:v>
                </c:pt>
                <c:pt idx="81">
                  <c:v>35.706245194989926</c:v>
                </c:pt>
                <c:pt idx="82">
                  <c:v>35.706245194989926</c:v>
                </c:pt>
                <c:pt idx="83">
                  <c:v>35.706245194989926</c:v>
                </c:pt>
                <c:pt idx="84">
                  <c:v>35.706245194989926</c:v>
                </c:pt>
                <c:pt idx="85">
                  <c:v>35.706245194989926</c:v>
                </c:pt>
                <c:pt idx="86">
                  <c:v>35.706245194989926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AE-4EC1-B254-C48FEDF36666}"/>
            </c:ext>
          </c:extLst>
        </c:ser>
        <c:ser>
          <c:idx val="7"/>
          <c:order val="7"/>
          <c:tx>
            <c:strRef>
              <c:f>белок!$M$3</c:f>
              <c:strCache>
                <c:ptCount val="1"/>
                <c:pt idx="0">
                  <c:v>(-3s)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белок!$E$4:$E$90</c:f>
              <c:strCache>
                <c:ptCount val="87"/>
                <c:pt idx="0">
                  <c:v>1 Октября</c:v>
                </c:pt>
                <c:pt idx="1">
                  <c:v>2 Октября</c:v>
                </c:pt>
                <c:pt idx="2">
                  <c:v>3 Октября</c:v>
                </c:pt>
                <c:pt idx="3">
                  <c:v>4 Октября</c:v>
                </c:pt>
                <c:pt idx="4">
                  <c:v>5 Октября</c:v>
                </c:pt>
                <c:pt idx="5">
                  <c:v>6 Октября</c:v>
                </c:pt>
                <c:pt idx="6">
                  <c:v>7 Октября</c:v>
                </c:pt>
                <c:pt idx="7">
                  <c:v>8 Октября</c:v>
                </c:pt>
                <c:pt idx="8">
                  <c:v>9 Октября</c:v>
                </c:pt>
                <c:pt idx="9">
                  <c:v>10 Октября</c:v>
                </c:pt>
                <c:pt idx="10">
                  <c:v>11 Октября</c:v>
                </c:pt>
                <c:pt idx="11">
                  <c:v>12 Октября</c:v>
                </c:pt>
                <c:pt idx="12">
                  <c:v>13 Октября</c:v>
                </c:pt>
                <c:pt idx="13">
                  <c:v>14 Октября</c:v>
                </c:pt>
                <c:pt idx="14">
                  <c:v>15 Октября</c:v>
                </c:pt>
                <c:pt idx="15">
                  <c:v>16 Октября</c:v>
                </c:pt>
                <c:pt idx="16">
                  <c:v>17 Октября</c:v>
                </c:pt>
                <c:pt idx="17">
                  <c:v>18 Октября</c:v>
                </c:pt>
                <c:pt idx="18">
                  <c:v>19 Октября</c:v>
                </c:pt>
                <c:pt idx="19">
                  <c:v>20 Октября</c:v>
                </c:pt>
                <c:pt idx="20">
                  <c:v>21 Октября</c:v>
                </c:pt>
                <c:pt idx="21">
                  <c:v>22 Октября</c:v>
                </c:pt>
                <c:pt idx="22">
                  <c:v>23 Октября</c:v>
                </c:pt>
                <c:pt idx="23">
                  <c:v>24 Октября</c:v>
                </c:pt>
                <c:pt idx="24">
                  <c:v>25 Октября</c:v>
                </c:pt>
                <c:pt idx="25">
                  <c:v>26 Октября</c:v>
                </c:pt>
                <c:pt idx="26">
                  <c:v>27 Октября</c:v>
                </c:pt>
                <c:pt idx="27">
                  <c:v>28 Октября</c:v>
                </c:pt>
                <c:pt idx="28">
                  <c:v>29 Октября</c:v>
                </c:pt>
                <c:pt idx="29">
                  <c:v>30 Октября</c:v>
                </c:pt>
                <c:pt idx="30">
                  <c:v>31 Октября</c:v>
                </c:pt>
                <c:pt idx="31">
                  <c:v>1 Ноября</c:v>
                </c:pt>
                <c:pt idx="32">
                  <c:v>2 Ноября</c:v>
                </c:pt>
                <c:pt idx="33">
                  <c:v>3 Ноября</c:v>
                </c:pt>
                <c:pt idx="34">
                  <c:v>4 Ноября</c:v>
                </c:pt>
                <c:pt idx="35">
                  <c:v>5 Ноября</c:v>
                </c:pt>
                <c:pt idx="36">
                  <c:v>6 Ноября</c:v>
                </c:pt>
                <c:pt idx="37">
                  <c:v>7 Ноября</c:v>
                </c:pt>
                <c:pt idx="38">
                  <c:v>8 Ноября</c:v>
                </c:pt>
                <c:pt idx="39">
                  <c:v>9 Ноября</c:v>
                </c:pt>
                <c:pt idx="40">
                  <c:v>10 Ноября</c:v>
                </c:pt>
                <c:pt idx="41">
                  <c:v>11 Ноября</c:v>
                </c:pt>
                <c:pt idx="42">
                  <c:v>12 Ноября</c:v>
                </c:pt>
                <c:pt idx="43">
                  <c:v>13 Ноября</c:v>
                </c:pt>
                <c:pt idx="44">
                  <c:v>14 Ноября</c:v>
                </c:pt>
                <c:pt idx="45">
                  <c:v>15 Ноября</c:v>
                </c:pt>
                <c:pt idx="46">
                  <c:v>16 Ноября</c:v>
                </c:pt>
                <c:pt idx="47">
                  <c:v>17 Ноября</c:v>
                </c:pt>
                <c:pt idx="48">
                  <c:v>18 Ноября</c:v>
                </c:pt>
                <c:pt idx="49">
                  <c:v>19 Ноября</c:v>
                </c:pt>
                <c:pt idx="50">
                  <c:v>20 Ноября</c:v>
                </c:pt>
                <c:pt idx="51">
                  <c:v>21 Ноября</c:v>
                </c:pt>
                <c:pt idx="52">
                  <c:v>22 Ноября</c:v>
                </c:pt>
                <c:pt idx="53">
                  <c:v>23 Ноября</c:v>
                </c:pt>
                <c:pt idx="54">
                  <c:v>24 Ноября</c:v>
                </c:pt>
                <c:pt idx="55">
                  <c:v>25 Ноября</c:v>
                </c:pt>
                <c:pt idx="56">
                  <c:v>26 Ноября</c:v>
                </c:pt>
                <c:pt idx="57">
                  <c:v>27 Ноября</c:v>
                </c:pt>
                <c:pt idx="58">
                  <c:v>28 Ноября</c:v>
                </c:pt>
                <c:pt idx="59">
                  <c:v>29 Ноября</c:v>
                </c:pt>
                <c:pt idx="60">
                  <c:v>30 Ноября</c:v>
                </c:pt>
                <c:pt idx="61">
                  <c:v>1 декабря</c:v>
                </c:pt>
                <c:pt idx="62">
                  <c:v>2 декабря</c:v>
                </c:pt>
                <c:pt idx="63">
                  <c:v>3 декабря</c:v>
                </c:pt>
                <c:pt idx="64">
                  <c:v>4 декабря</c:v>
                </c:pt>
                <c:pt idx="65">
                  <c:v>5 декабря</c:v>
                </c:pt>
                <c:pt idx="66">
                  <c:v>6 декабря</c:v>
                </c:pt>
                <c:pt idx="67">
                  <c:v>7 декабря</c:v>
                </c:pt>
                <c:pt idx="68">
                  <c:v>8 декабря</c:v>
                </c:pt>
                <c:pt idx="69">
                  <c:v>9 декабря</c:v>
                </c:pt>
                <c:pt idx="70">
                  <c:v>10 декабря</c:v>
                </c:pt>
                <c:pt idx="71">
                  <c:v>11 декабря</c:v>
                </c:pt>
                <c:pt idx="72">
                  <c:v>12 декабря</c:v>
                </c:pt>
                <c:pt idx="73">
                  <c:v>13 декабря</c:v>
                </c:pt>
                <c:pt idx="74">
                  <c:v>14 декабря</c:v>
                </c:pt>
                <c:pt idx="75">
                  <c:v>15 декабря</c:v>
                </c:pt>
                <c:pt idx="76">
                  <c:v>16 декабря</c:v>
                </c:pt>
                <c:pt idx="77">
                  <c:v>17 декабря</c:v>
                </c:pt>
                <c:pt idx="78">
                  <c:v>18 декабря</c:v>
                </c:pt>
                <c:pt idx="79">
                  <c:v>19 декабря</c:v>
                </c:pt>
                <c:pt idx="80">
                  <c:v>20 декабря</c:v>
                </c:pt>
                <c:pt idx="81">
                  <c:v>21 декабря</c:v>
                </c:pt>
                <c:pt idx="82">
                  <c:v>22 декабря</c:v>
                </c:pt>
                <c:pt idx="83">
                  <c:v>23 декабря</c:v>
                </c:pt>
                <c:pt idx="84">
                  <c:v>24 декабря</c:v>
                </c:pt>
                <c:pt idx="85">
                  <c:v>25 декабря</c:v>
                </c:pt>
                <c:pt idx="86">
                  <c:v>26 декабря</c:v>
                </c:pt>
              </c:strCache>
            </c:strRef>
          </c:cat>
          <c:val>
            <c:numRef>
              <c:f>белок!$M$4:$M$90</c:f>
              <c:numCache>
                <c:formatCode>General</c:formatCode>
                <c:ptCount val="87"/>
                <c:pt idx="0">
                  <c:v>34.961666643059601</c:v>
                </c:pt>
                <c:pt idx="1">
                  <c:v>34.961666643059601</c:v>
                </c:pt>
                <c:pt idx="2">
                  <c:v>34.961666643059601</c:v>
                </c:pt>
                <c:pt idx="3">
                  <c:v>34.961666643059601</c:v>
                </c:pt>
                <c:pt idx="4">
                  <c:v>34.961666643059601</c:v>
                </c:pt>
                <c:pt idx="5">
                  <c:v>34.961666643059601</c:v>
                </c:pt>
                <c:pt idx="6">
                  <c:v>34.961666643059601</c:v>
                </c:pt>
                <c:pt idx="7">
                  <c:v>34.961666643059601</c:v>
                </c:pt>
                <c:pt idx="8">
                  <c:v>34.961666643059601</c:v>
                </c:pt>
                <c:pt idx="9">
                  <c:v>34.961666643059601</c:v>
                </c:pt>
                <c:pt idx="10">
                  <c:v>34.961666643059601</c:v>
                </c:pt>
                <c:pt idx="11">
                  <c:v>34.961666643059601</c:v>
                </c:pt>
                <c:pt idx="12">
                  <c:v>34.961666643059601</c:v>
                </c:pt>
                <c:pt idx="13">
                  <c:v>34.961666643059601</c:v>
                </c:pt>
                <c:pt idx="14">
                  <c:v>34.961666643059601</c:v>
                </c:pt>
                <c:pt idx="15">
                  <c:v>34.961666643059601</c:v>
                </c:pt>
                <c:pt idx="16">
                  <c:v>34.961666643059601</c:v>
                </c:pt>
                <c:pt idx="17">
                  <c:v>34.961666643059601</c:v>
                </c:pt>
                <c:pt idx="18">
                  <c:v>34.961666643059601</c:v>
                </c:pt>
                <c:pt idx="19">
                  <c:v>34.961666643059601</c:v>
                </c:pt>
                <c:pt idx="20">
                  <c:v>34.961666643059601</c:v>
                </c:pt>
                <c:pt idx="21">
                  <c:v>34.961666643059601</c:v>
                </c:pt>
                <c:pt idx="22">
                  <c:v>34.961666643059601</c:v>
                </c:pt>
                <c:pt idx="23">
                  <c:v>34.961666643059601</c:v>
                </c:pt>
                <c:pt idx="24">
                  <c:v>34.961666643059601</c:v>
                </c:pt>
                <c:pt idx="25">
                  <c:v>34.961666643059601</c:v>
                </c:pt>
                <c:pt idx="26">
                  <c:v>34.961666643059601</c:v>
                </c:pt>
                <c:pt idx="27">
                  <c:v>34.961666643059601</c:v>
                </c:pt>
                <c:pt idx="28">
                  <c:v>34.961666643059601</c:v>
                </c:pt>
                <c:pt idx="29">
                  <c:v>34.961666643059601</c:v>
                </c:pt>
                <c:pt idx="30">
                  <c:v>34.961666643059601</c:v>
                </c:pt>
                <c:pt idx="31">
                  <c:v>34.961666643059601</c:v>
                </c:pt>
                <c:pt idx="32">
                  <c:v>34.961666643059601</c:v>
                </c:pt>
                <c:pt idx="33">
                  <c:v>34.961666643059601</c:v>
                </c:pt>
                <c:pt idx="34">
                  <c:v>34.961666643059601</c:v>
                </c:pt>
                <c:pt idx="35">
                  <c:v>34.961666643059601</c:v>
                </c:pt>
                <c:pt idx="36">
                  <c:v>34.961666643059601</c:v>
                </c:pt>
                <c:pt idx="37">
                  <c:v>34.961666643059601</c:v>
                </c:pt>
                <c:pt idx="38">
                  <c:v>34.961666643059601</c:v>
                </c:pt>
                <c:pt idx="39">
                  <c:v>34.961666643059601</c:v>
                </c:pt>
                <c:pt idx="40">
                  <c:v>34.961666643059601</c:v>
                </c:pt>
                <c:pt idx="41">
                  <c:v>34.961666643059601</c:v>
                </c:pt>
                <c:pt idx="42">
                  <c:v>34.961666643059601</c:v>
                </c:pt>
                <c:pt idx="43">
                  <c:v>34.961666643059601</c:v>
                </c:pt>
                <c:pt idx="44">
                  <c:v>34.961666643059601</c:v>
                </c:pt>
                <c:pt idx="45">
                  <c:v>34.961666643059601</c:v>
                </c:pt>
                <c:pt idx="46">
                  <c:v>34.961666643059601</c:v>
                </c:pt>
                <c:pt idx="47">
                  <c:v>34.961666643059601</c:v>
                </c:pt>
                <c:pt idx="48">
                  <c:v>34.961666643059601</c:v>
                </c:pt>
                <c:pt idx="49">
                  <c:v>34.961666643059601</c:v>
                </c:pt>
                <c:pt idx="50">
                  <c:v>34.961666643059601</c:v>
                </c:pt>
                <c:pt idx="51">
                  <c:v>34.961666643059601</c:v>
                </c:pt>
                <c:pt idx="52">
                  <c:v>34.961666643059601</c:v>
                </c:pt>
                <c:pt idx="53">
                  <c:v>34.961666643059601</c:v>
                </c:pt>
                <c:pt idx="54">
                  <c:v>34.961666643059601</c:v>
                </c:pt>
                <c:pt idx="55">
                  <c:v>34.961666643059601</c:v>
                </c:pt>
                <c:pt idx="56">
                  <c:v>34.961666643059601</c:v>
                </c:pt>
                <c:pt idx="57">
                  <c:v>34.961666643059601</c:v>
                </c:pt>
                <c:pt idx="58">
                  <c:v>34.961666643059601</c:v>
                </c:pt>
                <c:pt idx="59">
                  <c:v>34.961666643059601</c:v>
                </c:pt>
                <c:pt idx="60">
                  <c:v>34.961666643059601</c:v>
                </c:pt>
                <c:pt idx="61">
                  <c:v>34.961666643059601</c:v>
                </c:pt>
                <c:pt idx="62">
                  <c:v>34.961666643059601</c:v>
                </c:pt>
                <c:pt idx="63">
                  <c:v>34.961666643059601</c:v>
                </c:pt>
                <c:pt idx="64">
                  <c:v>34.961666643059601</c:v>
                </c:pt>
                <c:pt idx="65">
                  <c:v>34.961666643059601</c:v>
                </c:pt>
                <c:pt idx="66">
                  <c:v>34.961666643059601</c:v>
                </c:pt>
                <c:pt idx="67">
                  <c:v>34.961666643059601</c:v>
                </c:pt>
                <c:pt idx="68">
                  <c:v>34.961666643059601</c:v>
                </c:pt>
                <c:pt idx="69">
                  <c:v>34.961666643059601</c:v>
                </c:pt>
                <c:pt idx="70">
                  <c:v>34.961666643059601</c:v>
                </c:pt>
                <c:pt idx="71">
                  <c:v>34.961666643059601</c:v>
                </c:pt>
                <c:pt idx="72">
                  <c:v>34.961666643059601</c:v>
                </c:pt>
                <c:pt idx="73">
                  <c:v>34.961666643059601</c:v>
                </c:pt>
                <c:pt idx="74">
                  <c:v>34.961666643059601</c:v>
                </c:pt>
                <c:pt idx="75">
                  <c:v>34.961666643059601</c:v>
                </c:pt>
                <c:pt idx="76">
                  <c:v>34.961666643059601</c:v>
                </c:pt>
                <c:pt idx="77">
                  <c:v>34.961666643059601</c:v>
                </c:pt>
                <c:pt idx="78">
                  <c:v>34.961666643059601</c:v>
                </c:pt>
                <c:pt idx="79">
                  <c:v>34.961666643059601</c:v>
                </c:pt>
                <c:pt idx="80">
                  <c:v>34.961666643059601</c:v>
                </c:pt>
                <c:pt idx="81">
                  <c:v>34.961666643059601</c:v>
                </c:pt>
                <c:pt idx="82">
                  <c:v>34.961666643059601</c:v>
                </c:pt>
                <c:pt idx="83">
                  <c:v>34.961666643059601</c:v>
                </c:pt>
                <c:pt idx="84">
                  <c:v>34.961666643059601</c:v>
                </c:pt>
                <c:pt idx="85">
                  <c:v>34.961666643059601</c:v>
                </c:pt>
                <c:pt idx="86">
                  <c:v>34.961666643059601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AE-4EC1-B254-C48FEDF3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395696"/>
        <c:axId val="488399304"/>
      </c:lineChart>
      <c:catAx>
        <c:axId val="48839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8399304"/>
        <c:crosses val="autoZero"/>
        <c:auto val="1"/>
        <c:lblAlgn val="ctr"/>
        <c:lblOffset val="100"/>
        <c:noMultiLvlLbl val="0"/>
      </c:catAx>
      <c:valAx>
        <c:axId val="48839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839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4803398483877"/>
          <c:y val="0.38674922120130228"/>
          <c:w val="0.106674253509304"/>
          <c:h val="0.30100534555066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6348</xdr:colOff>
      <xdr:row>1</xdr:row>
      <xdr:rowOff>57148</xdr:rowOff>
    </xdr:from>
    <xdr:to>
      <xdr:col>31</xdr:col>
      <xdr:colOff>457200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07028EE-DBF8-4047-9579-5A1FCF956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0"/>
  <sheetViews>
    <sheetView tabSelected="1" zoomScale="75" zoomScaleNormal="75" workbookViewId="0">
      <selection activeCell="AM30" sqref="AM30"/>
    </sheetView>
  </sheetViews>
  <sheetFormatPr defaultRowHeight="15" outlineLevelCol="1" x14ac:dyDescent="0.25"/>
  <cols>
    <col min="1" max="1" width="10.28515625" bestFit="1" customWidth="1"/>
    <col min="4" max="4" width="5.7109375" customWidth="1"/>
    <col min="5" max="5" width="24.5703125" customWidth="1"/>
    <col min="6" max="6" width="13.140625" customWidth="1"/>
    <col min="7" max="13" width="13.140625" hidden="1" customWidth="1" outlineLevel="1"/>
    <col min="14" max="14" width="9.140625" collapsed="1"/>
    <col min="15" max="15" width="17.28515625" customWidth="1"/>
    <col min="16" max="16" width="23" customWidth="1"/>
  </cols>
  <sheetData>
    <row r="2" spans="5:16" x14ac:dyDescent="0.25">
      <c r="F2" t="s">
        <v>0</v>
      </c>
    </row>
    <row r="3" spans="5:16" x14ac:dyDescent="0.25">
      <c r="F3" t="s">
        <v>1</v>
      </c>
      <c r="G3" t="s">
        <v>104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M3" t="s">
        <v>67</v>
      </c>
      <c r="N3" t="s">
        <v>2</v>
      </c>
    </row>
    <row r="4" spans="5:16" x14ac:dyDescent="0.25">
      <c r="E4" t="s">
        <v>72</v>
      </c>
      <c r="F4">
        <v>36</v>
      </c>
      <c r="G4">
        <f>AVERAGE($F$4:$F$90)</f>
        <v>37.195402298850574</v>
      </c>
      <c r="H4">
        <f>G4+$F$94</f>
        <v>37.939980850780898</v>
      </c>
      <c r="I4">
        <f>H4+$F$94</f>
        <v>38.684559402711223</v>
      </c>
      <c r="J4">
        <f>I4+$F$94</f>
        <v>39.429137954641547</v>
      </c>
      <c r="K4">
        <f>G4-$F$94</f>
        <v>36.45082374692025</v>
      </c>
      <c r="L4">
        <f>K4-$F$94</f>
        <v>35.706245194989926</v>
      </c>
      <c r="M4">
        <f>L4-$F$94</f>
        <v>34.961666643059601</v>
      </c>
      <c r="N4">
        <v>77</v>
      </c>
      <c r="P4" s="2"/>
    </row>
    <row r="5" spans="5:16" x14ac:dyDescent="0.25">
      <c r="E5" t="s">
        <v>73</v>
      </c>
      <c r="F5">
        <v>36</v>
      </c>
      <c r="G5">
        <f t="shared" ref="G5:G68" si="0">AVERAGE($F$4:$F$90)</f>
        <v>37.195402298850574</v>
      </c>
      <c r="H5">
        <f t="shared" ref="H5:J68" si="1">G5+$F$94</f>
        <v>37.939980850780898</v>
      </c>
      <c r="I5">
        <f t="shared" si="1"/>
        <v>38.684559402711223</v>
      </c>
      <c r="J5">
        <f t="shared" si="1"/>
        <v>39.429137954641547</v>
      </c>
      <c r="K5">
        <f t="shared" ref="K5:K68" si="2">G5-$F$94</f>
        <v>36.45082374692025</v>
      </c>
      <c r="L5">
        <f t="shared" ref="L5:M68" si="3">K5-$F$94</f>
        <v>35.706245194989926</v>
      </c>
      <c r="M5">
        <f t="shared" si="3"/>
        <v>34.961666643059601</v>
      </c>
      <c r="N5">
        <v>77</v>
      </c>
      <c r="P5" s="2"/>
    </row>
    <row r="6" spans="5:16" x14ac:dyDescent="0.25">
      <c r="E6" t="s">
        <v>74</v>
      </c>
      <c r="F6">
        <v>37</v>
      </c>
      <c r="G6">
        <f t="shared" si="0"/>
        <v>37.195402298850574</v>
      </c>
      <c r="H6">
        <f t="shared" si="1"/>
        <v>37.939980850780898</v>
      </c>
      <c r="I6">
        <f t="shared" si="1"/>
        <v>38.684559402711223</v>
      </c>
      <c r="J6">
        <f t="shared" si="1"/>
        <v>39.429137954641547</v>
      </c>
      <c r="K6">
        <f t="shared" si="2"/>
        <v>36.45082374692025</v>
      </c>
      <c r="L6">
        <f t="shared" si="3"/>
        <v>35.706245194989926</v>
      </c>
      <c r="M6">
        <f t="shared" si="3"/>
        <v>34.961666643059601</v>
      </c>
      <c r="N6">
        <v>77</v>
      </c>
      <c r="P6" s="2"/>
    </row>
    <row r="7" spans="5:16" x14ac:dyDescent="0.25">
      <c r="E7" t="s">
        <v>75</v>
      </c>
      <c r="F7">
        <v>37</v>
      </c>
      <c r="G7">
        <f t="shared" si="0"/>
        <v>37.195402298850574</v>
      </c>
      <c r="H7">
        <f t="shared" si="1"/>
        <v>37.939980850780898</v>
      </c>
      <c r="I7">
        <f t="shared" si="1"/>
        <v>38.684559402711223</v>
      </c>
      <c r="J7">
        <f t="shared" si="1"/>
        <v>39.429137954641547</v>
      </c>
      <c r="K7">
        <f t="shared" si="2"/>
        <v>36.45082374692025</v>
      </c>
      <c r="L7">
        <f t="shared" si="3"/>
        <v>35.706245194989926</v>
      </c>
      <c r="M7">
        <f t="shared" si="3"/>
        <v>34.961666643059601</v>
      </c>
      <c r="N7">
        <v>77</v>
      </c>
      <c r="P7" s="2"/>
    </row>
    <row r="8" spans="5:16" x14ac:dyDescent="0.25">
      <c r="E8" t="s">
        <v>76</v>
      </c>
      <c r="F8">
        <v>36</v>
      </c>
      <c r="G8">
        <f t="shared" si="0"/>
        <v>37.195402298850574</v>
      </c>
      <c r="H8">
        <f t="shared" si="1"/>
        <v>37.939980850780898</v>
      </c>
      <c r="I8">
        <f t="shared" si="1"/>
        <v>38.684559402711223</v>
      </c>
      <c r="J8">
        <f t="shared" si="1"/>
        <v>39.429137954641547</v>
      </c>
      <c r="K8">
        <f t="shared" si="2"/>
        <v>36.45082374692025</v>
      </c>
      <c r="L8">
        <f t="shared" si="3"/>
        <v>35.706245194989926</v>
      </c>
      <c r="M8">
        <f t="shared" si="3"/>
        <v>34.961666643059601</v>
      </c>
      <c r="N8">
        <v>75</v>
      </c>
      <c r="P8" s="2"/>
    </row>
    <row r="9" spans="5:16" x14ac:dyDescent="0.25">
      <c r="E9" t="s">
        <v>77</v>
      </c>
      <c r="F9">
        <v>36</v>
      </c>
      <c r="G9">
        <f t="shared" si="0"/>
        <v>37.195402298850574</v>
      </c>
      <c r="H9">
        <f t="shared" si="1"/>
        <v>37.939980850780898</v>
      </c>
      <c r="I9">
        <f t="shared" si="1"/>
        <v>38.684559402711223</v>
      </c>
      <c r="J9">
        <f t="shared" si="1"/>
        <v>39.429137954641547</v>
      </c>
      <c r="K9">
        <f t="shared" si="2"/>
        <v>36.45082374692025</v>
      </c>
      <c r="L9">
        <f t="shared" si="3"/>
        <v>35.706245194989926</v>
      </c>
      <c r="M9">
        <f t="shared" si="3"/>
        <v>34.961666643059601</v>
      </c>
      <c r="N9">
        <v>75</v>
      </c>
      <c r="P9" s="2"/>
    </row>
    <row r="10" spans="5:16" x14ac:dyDescent="0.25">
      <c r="E10" t="s">
        <v>78</v>
      </c>
      <c r="F10">
        <v>35</v>
      </c>
      <c r="G10">
        <f t="shared" si="0"/>
        <v>37.195402298850574</v>
      </c>
      <c r="H10">
        <f t="shared" si="1"/>
        <v>37.939980850780898</v>
      </c>
      <c r="I10">
        <f t="shared" si="1"/>
        <v>38.684559402711223</v>
      </c>
      <c r="J10">
        <f t="shared" si="1"/>
        <v>39.429137954641547</v>
      </c>
      <c r="K10">
        <f t="shared" si="2"/>
        <v>36.45082374692025</v>
      </c>
      <c r="L10">
        <f t="shared" si="3"/>
        <v>35.706245194989926</v>
      </c>
      <c r="M10">
        <f t="shared" si="3"/>
        <v>34.961666643059601</v>
      </c>
      <c r="N10">
        <v>75</v>
      </c>
      <c r="P10" s="2"/>
    </row>
    <row r="11" spans="5:16" x14ac:dyDescent="0.25">
      <c r="E11" t="s">
        <v>79</v>
      </c>
      <c r="F11">
        <v>35</v>
      </c>
      <c r="G11">
        <f t="shared" si="0"/>
        <v>37.195402298850574</v>
      </c>
      <c r="H11">
        <f t="shared" si="1"/>
        <v>37.939980850780898</v>
      </c>
      <c r="I11">
        <f t="shared" si="1"/>
        <v>38.684559402711223</v>
      </c>
      <c r="J11">
        <f t="shared" si="1"/>
        <v>39.429137954641547</v>
      </c>
      <c r="K11">
        <f t="shared" si="2"/>
        <v>36.45082374692025</v>
      </c>
      <c r="L11">
        <f t="shared" si="3"/>
        <v>35.706245194989926</v>
      </c>
      <c r="M11">
        <f t="shared" si="3"/>
        <v>34.961666643059601</v>
      </c>
      <c r="N11">
        <v>73</v>
      </c>
      <c r="P11" s="2"/>
    </row>
    <row r="12" spans="5:16" x14ac:dyDescent="0.25">
      <c r="E12" t="s">
        <v>80</v>
      </c>
      <c r="F12">
        <v>38</v>
      </c>
      <c r="G12">
        <f t="shared" si="0"/>
        <v>37.195402298850574</v>
      </c>
      <c r="H12">
        <f t="shared" si="1"/>
        <v>37.939980850780898</v>
      </c>
      <c r="I12">
        <f t="shared" si="1"/>
        <v>38.684559402711223</v>
      </c>
      <c r="J12">
        <f t="shared" si="1"/>
        <v>39.429137954641547</v>
      </c>
      <c r="K12">
        <f t="shared" si="2"/>
        <v>36.45082374692025</v>
      </c>
      <c r="L12">
        <f t="shared" si="3"/>
        <v>35.706245194989926</v>
      </c>
      <c r="M12">
        <f t="shared" si="3"/>
        <v>34.961666643059601</v>
      </c>
      <c r="N12">
        <v>79</v>
      </c>
      <c r="P12" s="2"/>
    </row>
    <row r="13" spans="5:16" x14ac:dyDescent="0.25">
      <c r="E13" t="s">
        <v>81</v>
      </c>
      <c r="F13">
        <v>38</v>
      </c>
      <c r="G13">
        <f t="shared" si="0"/>
        <v>37.195402298850574</v>
      </c>
      <c r="H13">
        <f t="shared" si="1"/>
        <v>37.939980850780898</v>
      </c>
      <c r="I13">
        <f t="shared" si="1"/>
        <v>38.684559402711223</v>
      </c>
      <c r="J13">
        <f t="shared" si="1"/>
        <v>39.429137954641547</v>
      </c>
      <c r="K13">
        <f t="shared" si="2"/>
        <v>36.45082374692025</v>
      </c>
      <c r="L13">
        <f t="shared" si="3"/>
        <v>35.706245194989926</v>
      </c>
      <c r="M13">
        <f t="shared" si="3"/>
        <v>34.961666643059601</v>
      </c>
      <c r="N13">
        <v>78</v>
      </c>
      <c r="P13" s="2"/>
    </row>
    <row r="14" spans="5:16" x14ac:dyDescent="0.25">
      <c r="E14" t="s">
        <v>82</v>
      </c>
      <c r="F14">
        <v>37</v>
      </c>
      <c r="G14">
        <f t="shared" si="0"/>
        <v>37.195402298850574</v>
      </c>
      <c r="H14">
        <f t="shared" si="1"/>
        <v>37.939980850780898</v>
      </c>
      <c r="I14">
        <f t="shared" si="1"/>
        <v>38.684559402711223</v>
      </c>
      <c r="J14">
        <f t="shared" si="1"/>
        <v>39.429137954641547</v>
      </c>
      <c r="K14">
        <f t="shared" si="2"/>
        <v>36.45082374692025</v>
      </c>
      <c r="L14">
        <f t="shared" si="3"/>
        <v>35.706245194989926</v>
      </c>
      <c r="M14">
        <f t="shared" si="3"/>
        <v>34.961666643059601</v>
      </c>
      <c r="N14">
        <v>77</v>
      </c>
      <c r="P14" s="2"/>
    </row>
    <row r="15" spans="5:16" x14ac:dyDescent="0.25">
      <c r="E15" t="s">
        <v>83</v>
      </c>
      <c r="F15">
        <v>37</v>
      </c>
      <c r="G15">
        <f t="shared" si="0"/>
        <v>37.195402298850574</v>
      </c>
      <c r="H15">
        <f t="shared" si="1"/>
        <v>37.939980850780898</v>
      </c>
      <c r="I15">
        <f t="shared" si="1"/>
        <v>38.684559402711223</v>
      </c>
      <c r="J15">
        <f t="shared" si="1"/>
        <v>39.429137954641547</v>
      </c>
      <c r="K15">
        <f t="shared" si="2"/>
        <v>36.45082374692025</v>
      </c>
      <c r="L15">
        <f t="shared" si="3"/>
        <v>35.706245194989926</v>
      </c>
      <c r="M15">
        <f t="shared" si="3"/>
        <v>34.961666643059601</v>
      </c>
      <c r="N15">
        <v>79</v>
      </c>
      <c r="P15" s="2"/>
    </row>
    <row r="16" spans="5:16" x14ac:dyDescent="0.25">
      <c r="E16" t="s">
        <v>84</v>
      </c>
      <c r="F16">
        <v>37</v>
      </c>
      <c r="G16">
        <f t="shared" si="0"/>
        <v>37.195402298850574</v>
      </c>
      <c r="H16">
        <f t="shared" si="1"/>
        <v>37.939980850780898</v>
      </c>
      <c r="I16">
        <f t="shared" si="1"/>
        <v>38.684559402711223</v>
      </c>
      <c r="J16">
        <f t="shared" si="1"/>
        <v>39.429137954641547</v>
      </c>
      <c r="K16">
        <f t="shared" si="2"/>
        <v>36.45082374692025</v>
      </c>
      <c r="L16">
        <f t="shared" si="3"/>
        <v>35.706245194989926</v>
      </c>
      <c r="M16">
        <f t="shared" si="3"/>
        <v>34.961666643059601</v>
      </c>
      <c r="N16">
        <v>78</v>
      </c>
      <c r="P16" s="2"/>
    </row>
    <row r="17" spans="5:16" x14ac:dyDescent="0.25">
      <c r="E17" t="s">
        <v>85</v>
      </c>
      <c r="F17">
        <v>37</v>
      </c>
      <c r="G17">
        <f t="shared" si="0"/>
        <v>37.195402298850574</v>
      </c>
      <c r="H17">
        <f t="shared" si="1"/>
        <v>37.939980850780898</v>
      </c>
      <c r="I17">
        <f t="shared" si="1"/>
        <v>38.684559402711223</v>
      </c>
      <c r="J17">
        <f t="shared" si="1"/>
        <v>39.429137954641547</v>
      </c>
      <c r="K17">
        <f t="shared" si="2"/>
        <v>36.45082374692025</v>
      </c>
      <c r="L17">
        <f t="shared" si="3"/>
        <v>35.706245194989926</v>
      </c>
      <c r="M17">
        <f t="shared" si="3"/>
        <v>34.961666643059601</v>
      </c>
      <c r="N17">
        <v>78</v>
      </c>
      <c r="P17" s="2"/>
    </row>
    <row r="18" spans="5:16" x14ac:dyDescent="0.25">
      <c r="E18" t="s">
        <v>86</v>
      </c>
      <c r="F18">
        <v>37</v>
      </c>
      <c r="G18">
        <f t="shared" si="0"/>
        <v>37.195402298850574</v>
      </c>
      <c r="H18">
        <f t="shared" si="1"/>
        <v>37.939980850780898</v>
      </c>
      <c r="I18">
        <f t="shared" si="1"/>
        <v>38.684559402711223</v>
      </c>
      <c r="J18">
        <f t="shared" si="1"/>
        <v>39.429137954641547</v>
      </c>
      <c r="K18">
        <f t="shared" si="2"/>
        <v>36.45082374692025</v>
      </c>
      <c r="L18">
        <f t="shared" si="3"/>
        <v>35.706245194989926</v>
      </c>
      <c r="M18">
        <f t="shared" si="3"/>
        <v>34.961666643059601</v>
      </c>
      <c r="N18">
        <v>78</v>
      </c>
      <c r="P18" s="2"/>
    </row>
    <row r="19" spans="5:16" x14ac:dyDescent="0.25">
      <c r="E19" t="s">
        <v>87</v>
      </c>
      <c r="F19">
        <v>37</v>
      </c>
      <c r="G19">
        <f t="shared" si="0"/>
        <v>37.195402298850574</v>
      </c>
      <c r="H19">
        <f t="shared" si="1"/>
        <v>37.939980850780898</v>
      </c>
      <c r="I19">
        <f t="shared" si="1"/>
        <v>38.684559402711223</v>
      </c>
      <c r="J19">
        <f t="shared" si="1"/>
        <v>39.429137954641547</v>
      </c>
      <c r="K19">
        <f t="shared" si="2"/>
        <v>36.45082374692025</v>
      </c>
      <c r="L19">
        <f t="shared" si="3"/>
        <v>35.706245194989926</v>
      </c>
      <c r="M19">
        <f t="shared" si="3"/>
        <v>34.961666643059601</v>
      </c>
      <c r="N19">
        <v>78</v>
      </c>
      <c r="P19" s="2"/>
    </row>
    <row r="20" spans="5:16" x14ac:dyDescent="0.25">
      <c r="E20" t="s">
        <v>88</v>
      </c>
      <c r="F20">
        <v>37</v>
      </c>
      <c r="G20">
        <f t="shared" si="0"/>
        <v>37.195402298850574</v>
      </c>
      <c r="H20">
        <f t="shared" si="1"/>
        <v>37.939980850780898</v>
      </c>
      <c r="I20">
        <f t="shared" si="1"/>
        <v>38.684559402711223</v>
      </c>
      <c r="J20">
        <f t="shared" si="1"/>
        <v>39.429137954641547</v>
      </c>
      <c r="K20">
        <f t="shared" si="2"/>
        <v>36.45082374692025</v>
      </c>
      <c r="L20">
        <f t="shared" si="3"/>
        <v>35.706245194989926</v>
      </c>
      <c r="M20">
        <f t="shared" si="3"/>
        <v>34.961666643059601</v>
      </c>
      <c r="N20">
        <v>78</v>
      </c>
      <c r="P20" s="2"/>
    </row>
    <row r="21" spans="5:16" x14ac:dyDescent="0.25">
      <c r="E21" t="s">
        <v>89</v>
      </c>
      <c r="F21">
        <v>37</v>
      </c>
      <c r="G21">
        <f t="shared" si="0"/>
        <v>37.195402298850574</v>
      </c>
      <c r="H21">
        <f t="shared" si="1"/>
        <v>37.939980850780898</v>
      </c>
      <c r="I21">
        <f t="shared" si="1"/>
        <v>38.684559402711223</v>
      </c>
      <c r="J21">
        <f t="shared" si="1"/>
        <v>39.429137954641547</v>
      </c>
      <c r="K21">
        <f t="shared" si="2"/>
        <v>36.45082374692025</v>
      </c>
      <c r="L21">
        <f t="shared" si="3"/>
        <v>35.706245194989926</v>
      </c>
      <c r="M21">
        <f t="shared" si="3"/>
        <v>34.961666643059601</v>
      </c>
      <c r="N21">
        <v>77</v>
      </c>
      <c r="P21" s="2"/>
    </row>
    <row r="22" spans="5:16" x14ac:dyDescent="0.25">
      <c r="E22" t="s">
        <v>90</v>
      </c>
      <c r="F22">
        <v>37</v>
      </c>
      <c r="G22">
        <f t="shared" si="0"/>
        <v>37.195402298850574</v>
      </c>
      <c r="H22">
        <f t="shared" si="1"/>
        <v>37.939980850780898</v>
      </c>
      <c r="I22">
        <f t="shared" si="1"/>
        <v>38.684559402711223</v>
      </c>
      <c r="J22">
        <f t="shared" si="1"/>
        <v>39.429137954641547</v>
      </c>
      <c r="K22">
        <f t="shared" si="2"/>
        <v>36.45082374692025</v>
      </c>
      <c r="L22">
        <f t="shared" si="3"/>
        <v>35.706245194989926</v>
      </c>
      <c r="M22">
        <f t="shared" si="3"/>
        <v>34.961666643059601</v>
      </c>
      <c r="N22">
        <v>78</v>
      </c>
      <c r="P22" s="2"/>
    </row>
    <row r="23" spans="5:16" x14ac:dyDescent="0.25">
      <c r="E23" t="s">
        <v>91</v>
      </c>
      <c r="F23">
        <v>37</v>
      </c>
      <c r="G23">
        <f t="shared" si="0"/>
        <v>37.195402298850574</v>
      </c>
      <c r="H23">
        <f t="shared" si="1"/>
        <v>37.939980850780898</v>
      </c>
      <c r="I23">
        <f t="shared" si="1"/>
        <v>38.684559402711223</v>
      </c>
      <c r="J23">
        <f t="shared" si="1"/>
        <v>39.429137954641547</v>
      </c>
      <c r="K23">
        <f t="shared" si="2"/>
        <v>36.45082374692025</v>
      </c>
      <c r="L23">
        <f t="shared" si="3"/>
        <v>35.706245194989926</v>
      </c>
      <c r="M23">
        <f t="shared" si="3"/>
        <v>34.961666643059601</v>
      </c>
      <c r="N23">
        <v>78</v>
      </c>
      <c r="P23" s="2"/>
    </row>
    <row r="24" spans="5:16" x14ac:dyDescent="0.25">
      <c r="E24" t="s">
        <v>92</v>
      </c>
      <c r="F24">
        <v>38</v>
      </c>
      <c r="G24">
        <f t="shared" si="0"/>
        <v>37.195402298850574</v>
      </c>
      <c r="H24">
        <f t="shared" si="1"/>
        <v>37.939980850780898</v>
      </c>
      <c r="I24">
        <f t="shared" si="1"/>
        <v>38.684559402711223</v>
      </c>
      <c r="J24">
        <f t="shared" si="1"/>
        <v>39.429137954641547</v>
      </c>
      <c r="K24">
        <f t="shared" si="2"/>
        <v>36.45082374692025</v>
      </c>
      <c r="L24">
        <f t="shared" si="3"/>
        <v>35.706245194989926</v>
      </c>
      <c r="M24">
        <f t="shared" si="3"/>
        <v>34.961666643059601</v>
      </c>
      <c r="N24">
        <v>78</v>
      </c>
      <c r="P24" s="2"/>
    </row>
    <row r="25" spans="5:16" x14ac:dyDescent="0.25">
      <c r="E25" t="s">
        <v>93</v>
      </c>
      <c r="F25">
        <v>37</v>
      </c>
      <c r="G25">
        <f t="shared" si="0"/>
        <v>37.195402298850574</v>
      </c>
      <c r="H25">
        <f t="shared" si="1"/>
        <v>37.939980850780898</v>
      </c>
      <c r="I25">
        <f t="shared" si="1"/>
        <v>38.684559402711223</v>
      </c>
      <c r="J25">
        <f t="shared" si="1"/>
        <v>39.429137954641547</v>
      </c>
      <c r="K25">
        <f t="shared" si="2"/>
        <v>36.45082374692025</v>
      </c>
      <c r="L25">
        <f t="shared" si="3"/>
        <v>35.706245194989926</v>
      </c>
      <c r="M25">
        <f t="shared" si="3"/>
        <v>34.961666643059601</v>
      </c>
      <c r="N25">
        <v>78</v>
      </c>
      <c r="P25" s="2"/>
    </row>
    <row r="26" spans="5:16" x14ac:dyDescent="0.25">
      <c r="E26" t="s">
        <v>94</v>
      </c>
      <c r="F26">
        <v>37</v>
      </c>
      <c r="G26">
        <f t="shared" si="0"/>
        <v>37.195402298850574</v>
      </c>
      <c r="H26">
        <f t="shared" si="1"/>
        <v>37.939980850780898</v>
      </c>
      <c r="I26">
        <f t="shared" si="1"/>
        <v>38.684559402711223</v>
      </c>
      <c r="J26">
        <f t="shared" si="1"/>
        <v>39.429137954641547</v>
      </c>
      <c r="K26">
        <f t="shared" si="2"/>
        <v>36.45082374692025</v>
      </c>
      <c r="L26">
        <f t="shared" si="3"/>
        <v>35.706245194989926</v>
      </c>
      <c r="M26">
        <f t="shared" si="3"/>
        <v>34.961666643059601</v>
      </c>
      <c r="N26">
        <v>77</v>
      </c>
      <c r="P26" s="2"/>
    </row>
    <row r="27" spans="5:16" x14ac:dyDescent="0.25">
      <c r="E27" t="s">
        <v>95</v>
      </c>
      <c r="F27">
        <v>39</v>
      </c>
      <c r="G27">
        <f t="shared" si="0"/>
        <v>37.195402298850574</v>
      </c>
      <c r="H27">
        <f t="shared" si="1"/>
        <v>37.939980850780898</v>
      </c>
      <c r="I27">
        <f t="shared" si="1"/>
        <v>38.684559402711223</v>
      </c>
      <c r="J27">
        <f t="shared" si="1"/>
        <v>39.429137954641547</v>
      </c>
      <c r="K27">
        <f t="shared" si="2"/>
        <v>36.45082374692025</v>
      </c>
      <c r="L27">
        <f t="shared" si="3"/>
        <v>35.706245194989926</v>
      </c>
      <c r="M27">
        <f t="shared" si="3"/>
        <v>34.961666643059601</v>
      </c>
      <c r="N27">
        <v>81</v>
      </c>
      <c r="P27" s="2"/>
    </row>
    <row r="28" spans="5:16" x14ac:dyDescent="0.25">
      <c r="E28" t="s">
        <v>96</v>
      </c>
      <c r="F28">
        <v>39</v>
      </c>
      <c r="G28">
        <f t="shared" si="0"/>
        <v>37.195402298850574</v>
      </c>
      <c r="H28">
        <f t="shared" si="1"/>
        <v>37.939980850780898</v>
      </c>
      <c r="I28">
        <f t="shared" si="1"/>
        <v>38.684559402711223</v>
      </c>
      <c r="J28">
        <f t="shared" si="1"/>
        <v>39.429137954641547</v>
      </c>
      <c r="K28">
        <f t="shared" si="2"/>
        <v>36.45082374692025</v>
      </c>
      <c r="L28">
        <f t="shared" si="3"/>
        <v>35.706245194989926</v>
      </c>
      <c r="M28">
        <f t="shared" si="3"/>
        <v>34.961666643059601</v>
      </c>
      <c r="N28">
        <v>80</v>
      </c>
      <c r="P28" s="2"/>
    </row>
    <row r="29" spans="5:16" x14ac:dyDescent="0.25">
      <c r="E29" t="s">
        <v>97</v>
      </c>
      <c r="F29">
        <v>38</v>
      </c>
      <c r="G29">
        <f t="shared" si="0"/>
        <v>37.195402298850574</v>
      </c>
      <c r="H29">
        <f t="shared" si="1"/>
        <v>37.939980850780898</v>
      </c>
      <c r="I29">
        <f t="shared" si="1"/>
        <v>38.684559402711223</v>
      </c>
      <c r="J29">
        <f t="shared" si="1"/>
        <v>39.429137954641547</v>
      </c>
      <c r="K29">
        <f t="shared" si="2"/>
        <v>36.45082374692025</v>
      </c>
      <c r="L29">
        <f t="shared" si="3"/>
        <v>35.706245194989926</v>
      </c>
      <c r="M29">
        <f t="shared" si="3"/>
        <v>34.961666643059601</v>
      </c>
      <c r="N29">
        <v>80</v>
      </c>
      <c r="P29" s="2"/>
    </row>
    <row r="30" spans="5:16" x14ac:dyDescent="0.25">
      <c r="E30" t="s">
        <v>98</v>
      </c>
      <c r="F30">
        <v>38</v>
      </c>
      <c r="G30">
        <f t="shared" si="0"/>
        <v>37.195402298850574</v>
      </c>
      <c r="H30">
        <f t="shared" si="1"/>
        <v>37.939980850780898</v>
      </c>
      <c r="I30">
        <f t="shared" si="1"/>
        <v>38.684559402711223</v>
      </c>
      <c r="J30">
        <f t="shared" si="1"/>
        <v>39.429137954641547</v>
      </c>
      <c r="K30">
        <f t="shared" si="2"/>
        <v>36.45082374692025</v>
      </c>
      <c r="L30">
        <f t="shared" si="3"/>
        <v>35.706245194989926</v>
      </c>
      <c r="M30">
        <f t="shared" si="3"/>
        <v>34.961666643059601</v>
      </c>
      <c r="N30">
        <v>80</v>
      </c>
      <c r="P30" s="2"/>
    </row>
    <row r="31" spans="5:16" x14ac:dyDescent="0.25">
      <c r="E31" t="s">
        <v>99</v>
      </c>
      <c r="F31">
        <v>38</v>
      </c>
      <c r="G31">
        <f t="shared" si="0"/>
        <v>37.195402298850574</v>
      </c>
      <c r="H31">
        <f t="shared" si="1"/>
        <v>37.939980850780898</v>
      </c>
      <c r="I31">
        <f t="shared" si="1"/>
        <v>38.684559402711223</v>
      </c>
      <c r="J31">
        <f t="shared" si="1"/>
        <v>39.429137954641547</v>
      </c>
      <c r="K31">
        <f t="shared" si="2"/>
        <v>36.45082374692025</v>
      </c>
      <c r="L31">
        <f t="shared" si="3"/>
        <v>35.706245194989926</v>
      </c>
      <c r="M31">
        <f t="shared" si="3"/>
        <v>34.961666643059601</v>
      </c>
      <c r="N31">
        <v>79</v>
      </c>
      <c r="P31" s="2"/>
    </row>
    <row r="32" spans="5:16" x14ac:dyDescent="0.25">
      <c r="E32" t="s">
        <v>100</v>
      </c>
      <c r="F32">
        <v>38</v>
      </c>
      <c r="G32">
        <f t="shared" si="0"/>
        <v>37.195402298850574</v>
      </c>
      <c r="H32">
        <f t="shared" si="1"/>
        <v>37.939980850780898</v>
      </c>
      <c r="I32">
        <f t="shared" si="1"/>
        <v>38.684559402711223</v>
      </c>
      <c r="J32">
        <f t="shared" si="1"/>
        <v>39.429137954641547</v>
      </c>
      <c r="K32">
        <f t="shared" si="2"/>
        <v>36.45082374692025</v>
      </c>
      <c r="L32">
        <f t="shared" si="3"/>
        <v>35.706245194989926</v>
      </c>
      <c r="M32">
        <f t="shared" si="3"/>
        <v>34.961666643059601</v>
      </c>
      <c r="N32">
        <v>79</v>
      </c>
      <c r="P32" s="2"/>
    </row>
    <row r="33" spans="5:16" x14ac:dyDescent="0.25">
      <c r="E33" t="s">
        <v>101</v>
      </c>
      <c r="F33">
        <v>38</v>
      </c>
      <c r="G33">
        <f t="shared" si="0"/>
        <v>37.195402298850574</v>
      </c>
      <c r="H33">
        <f t="shared" si="1"/>
        <v>37.939980850780898</v>
      </c>
      <c r="I33">
        <f t="shared" si="1"/>
        <v>38.684559402711223</v>
      </c>
      <c r="J33">
        <f t="shared" si="1"/>
        <v>39.429137954641547</v>
      </c>
      <c r="K33">
        <f t="shared" si="2"/>
        <v>36.45082374692025</v>
      </c>
      <c r="L33">
        <f t="shared" si="3"/>
        <v>35.706245194989926</v>
      </c>
      <c r="M33">
        <f t="shared" si="3"/>
        <v>34.961666643059601</v>
      </c>
      <c r="N33">
        <v>79</v>
      </c>
      <c r="P33" s="2"/>
    </row>
    <row r="34" spans="5:16" x14ac:dyDescent="0.25">
      <c r="E34" t="s">
        <v>102</v>
      </c>
      <c r="F34">
        <v>38</v>
      </c>
      <c r="G34">
        <f t="shared" si="0"/>
        <v>37.195402298850574</v>
      </c>
      <c r="H34">
        <f t="shared" si="1"/>
        <v>37.939980850780898</v>
      </c>
      <c r="I34">
        <f t="shared" si="1"/>
        <v>38.684559402711223</v>
      </c>
      <c r="J34">
        <f t="shared" si="1"/>
        <v>39.429137954641547</v>
      </c>
      <c r="K34">
        <f t="shared" si="2"/>
        <v>36.45082374692025</v>
      </c>
      <c r="L34">
        <f t="shared" si="3"/>
        <v>35.706245194989926</v>
      </c>
      <c r="M34">
        <f t="shared" si="3"/>
        <v>34.961666643059601</v>
      </c>
      <c r="N34">
        <v>79</v>
      </c>
      <c r="P34" s="2"/>
    </row>
    <row r="35" spans="5:16" x14ac:dyDescent="0.25">
      <c r="E35" t="s">
        <v>4</v>
      </c>
      <c r="F35">
        <v>37</v>
      </c>
      <c r="G35">
        <f t="shared" si="0"/>
        <v>37.195402298850574</v>
      </c>
      <c r="H35">
        <f t="shared" si="1"/>
        <v>37.939980850780898</v>
      </c>
      <c r="I35">
        <f t="shared" si="1"/>
        <v>38.684559402711223</v>
      </c>
      <c r="J35">
        <f t="shared" si="1"/>
        <v>39.429137954641547</v>
      </c>
      <c r="K35">
        <f t="shared" si="2"/>
        <v>36.45082374692025</v>
      </c>
      <c r="L35">
        <f t="shared" si="3"/>
        <v>35.706245194989926</v>
      </c>
      <c r="M35">
        <f t="shared" si="3"/>
        <v>34.961666643059601</v>
      </c>
      <c r="N35">
        <v>78</v>
      </c>
      <c r="P35" s="2"/>
    </row>
    <row r="36" spans="5:16" x14ac:dyDescent="0.25">
      <c r="E36" t="s">
        <v>5</v>
      </c>
      <c r="F36">
        <v>37</v>
      </c>
      <c r="G36">
        <f t="shared" si="0"/>
        <v>37.195402298850574</v>
      </c>
      <c r="H36">
        <f t="shared" si="1"/>
        <v>37.939980850780898</v>
      </c>
      <c r="I36">
        <f t="shared" si="1"/>
        <v>38.684559402711223</v>
      </c>
      <c r="J36">
        <f t="shared" si="1"/>
        <v>39.429137954641547</v>
      </c>
      <c r="K36">
        <f t="shared" si="2"/>
        <v>36.45082374692025</v>
      </c>
      <c r="L36">
        <f t="shared" si="3"/>
        <v>35.706245194989926</v>
      </c>
      <c r="M36">
        <f t="shared" si="3"/>
        <v>34.961666643059601</v>
      </c>
      <c r="N36">
        <v>79</v>
      </c>
      <c r="P36" s="2"/>
    </row>
    <row r="37" spans="5:16" x14ac:dyDescent="0.25">
      <c r="E37" t="s">
        <v>6</v>
      </c>
      <c r="F37">
        <v>38</v>
      </c>
      <c r="G37">
        <f t="shared" si="0"/>
        <v>37.195402298850574</v>
      </c>
      <c r="H37">
        <f t="shared" si="1"/>
        <v>37.939980850780898</v>
      </c>
      <c r="I37">
        <f t="shared" si="1"/>
        <v>38.684559402711223</v>
      </c>
      <c r="J37">
        <f t="shared" si="1"/>
        <v>39.429137954641547</v>
      </c>
      <c r="K37">
        <f t="shared" si="2"/>
        <v>36.45082374692025</v>
      </c>
      <c r="L37">
        <f t="shared" si="3"/>
        <v>35.706245194989926</v>
      </c>
      <c r="M37">
        <f t="shared" si="3"/>
        <v>34.961666643059601</v>
      </c>
      <c r="N37">
        <v>78</v>
      </c>
      <c r="P37" s="2"/>
    </row>
    <row r="38" spans="5:16" x14ac:dyDescent="0.25">
      <c r="E38" t="s">
        <v>7</v>
      </c>
      <c r="F38">
        <v>37</v>
      </c>
      <c r="G38">
        <f t="shared" si="0"/>
        <v>37.195402298850574</v>
      </c>
      <c r="H38">
        <f t="shared" si="1"/>
        <v>37.939980850780898</v>
      </c>
      <c r="I38">
        <f t="shared" si="1"/>
        <v>38.684559402711223</v>
      </c>
      <c r="J38">
        <f t="shared" si="1"/>
        <v>39.429137954641547</v>
      </c>
      <c r="K38">
        <f t="shared" si="2"/>
        <v>36.45082374692025</v>
      </c>
      <c r="L38">
        <f t="shared" si="3"/>
        <v>35.706245194989926</v>
      </c>
      <c r="M38">
        <f t="shared" si="3"/>
        <v>34.961666643059601</v>
      </c>
      <c r="N38">
        <v>77</v>
      </c>
      <c r="P38" s="2"/>
    </row>
    <row r="39" spans="5:16" x14ac:dyDescent="0.25">
      <c r="E39" t="s">
        <v>8</v>
      </c>
      <c r="F39">
        <v>37</v>
      </c>
      <c r="G39">
        <f t="shared" si="0"/>
        <v>37.195402298850574</v>
      </c>
      <c r="H39">
        <f t="shared" si="1"/>
        <v>37.939980850780898</v>
      </c>
      <c r="I39">
        <f t="shared" si="1"/>
        <v>38.684559402711223</v>
      </c>
      <c r="J39">
        <f t="shared" si="1"/>
        <v>39.429137954641547</v>
      </c>
      <c r="K39">
        <f t="shared" si="2"/>
        <v>36.45082374692025</v>
      </c>
      <c r="L39">
        <f t="shared" si="3"/>
        <v>35.706245194989926</v>
      </c>
      <c r="M39">
        <f t="shared" si="3"/>
        <v>34.961666643059601</v>
      </c>
      <c r="N39">
        <v>78</v>
      </c>
      <c r="P39" s="2"/>
    </row>
    <row r="40" spans="5:16" x14ac:dyDescent="0.25">
      <c r="E40" t="s">
        <v>9</v>
      </c>
      <c r="F40">
        <v>37</v>
      </c>
      <c r="G40">
        <f t="shared" si="0"/>
        <v>37.195402298850574</v>
      </c>
      <c r="H40">
        <f t="shared" si="1"/>
        <v>37.939980850780898</v>
      </c>
      <c r="I40">
        <f t="shared" si="1"/>
        <v>38.684559402711223</v>
      </c>
      <c r="J40">
        <f t="shared" si="1"/>
        <v>39.429137954641547</v>
      </c>
      <c r="K40">
        <f t="shared" si="2"/>
        <v>36.45082374692025</v>
      </c>
      <c r="L40">
        <f t="shared" si="3"/>
        <v>35.706245194989926</v>
      </c>
      <c r="M40">
        <f t="shared" si="3"/>
        <v>34.961666643059601</v>
      </c>
      <c r="N40">
        <v>77</v>
      </c>
      <c r="P40" s="2"/>
    </row>
    <row r="41" spans="5:16" x14ac:dyDescent="0.25">
      <c r="E41" t="s">
        <v>10</v>
      </c>
      <c r="F41">
        <v>37</v>
      </c>
      <c r="G41">
        <f t="shared" si="0"/>
        <v>37.195402298850574</v>
      </c>
      <c r="H41">
        <f t="shared" si="1"/>
        <v>37.939980850780898</v>
      </c>
      <c r="I41">
        <f t="shared" si="1"/>
        <v>38.684559402711223</v>
      </c>
      <c r="J41">
        <f t="shared" si="1"/>
        <v>39.429137954641547</v>
      </c>
      <c r="K41">
        <f t="shared" si="2"/>
        <v>36.45082374692025</v>
      </c>
      <c r="L41">
        <f t="shared" si="3"/>
        <v>35.706245194989926</v>
      </c>
      <c r="M41">
        <f t="shared" si="3"/>
        <v>34.961666643059601</v>
      </c>
      <c r="N41">
        <v>77</v>
      </c>
      <c r="P41" s="2"/>
    </row>
    <row r="42" spans="5:16" x14ac:dyDescent="0.25">
      <c r="E42" t="s">
        <v>11</v>
      </c>
      <c r="F42">
        <v>37</v>
      </c>
      <c r="G42">
        <f t="shared" si="0"/>
        <v>37.195402298850574</v>
      </c>
      <c r="H42">
        <f t="shared" si="1"/>
        <v>37.939980850780898</v>
      </c>
      <c r="I42">
        <f t="shared" si="1"/>
        <v>38.684559402711223</v>
      </c>
      <c r="J42">
        <f t="shared" si="1"/>
        <v>39.429137954641547</v>
      </c>
      <c r="K42">
        <f t="shared" si="2"/>
        <v>36.45082374692025</v>
      </c>
      <c r="L42">
        <f t="shared" si="3"/>
        <v>35.706245194989926</v>
      </c>
      <c r="M42">
        <f t="shared" si="3"/>
        <v>34.961666643059601</v>
      </c>
      <c r="N42">
        <v>77</v>
      </c>
      <c r="P42" s="2"/>
    </row>
    <row r="43" spans="5:16" x14ac:dyDescent="0.25">
      <c r="E43" t="s">
        <v>12</v>
      </c>
      <c r="F43">
        <v>39</v>
      </c>
      <c r="G43">
        <f t="shared" si="0"/>
        <v>37.195402298850574</v>
      </c>
      <c r="H43">
        <f t="shared" si="1"/>
        <v>37.939980850780898</v>
      </c>
      <c r="I43">
        <f t="shared" si="1"/>
        <v>38.684559402711223</v>
      </c>
      <c r="J43">
        <f t="shared" si="1"/>
        <v>39.429137954641547</v>
      </c>
      <c r="K43">
        <f t="shared" si="2"/>
        <v>36.45082374692025</v>
      </c>
      <c r="L43">
        <f t="shared" si="3"/>
        <v>35.706245194989926</v>
      </c>
      <c r="M43">
        <f t="shared" si="3"/>
        <v>34.961666643059601</v>
      </c>
      <c r="N43">
        <v>79</v>
      </c>
      <c r="P43" s="2"/>
    </row>
    <row r="44" spans="5:16" x14ac:dyDescent="0.25">
      <c r="E44" t="s">
        <v>13</v>
      </c>
      <c r="F44">
        <v>37</v>
      </c>
      <c r="G44">
        <f t="shared" si="0"/>
        <v>37.195402298850574</v>
      </c>
      <c r="H44">
        <f t="shared" si="1"/>
        <v>37.939980850780898</v>
      </c>
      <c r="I44">
        <f t="shared" si="1"/>
        <v>38.684559402711223</v>
      </c>
      <c r="J44">
        <f t="shared" si="1"/>
        <v>39.429137954641547</v>
      </c>
      <c r="K44">
        <f t="shared" si="2"/>
        <v>36.45082374692025</v>
      </c>
      <c r="L44">
        <f t="shared" si="3"/>
        <v>35.706245194989926</v>
      </c>
      <c r="M44">
        <f t="shared" si="3"/>
        <v>34.961666643059601</v>
      </c>
      <c r="N44">
        <v>76</v>
      </c>
      <c r="P44" s="2"/>
    </row>
    <row r="45" spans="5:16" x14ac:dyDescent="0.25">
      <c r="E45" t="s">
        <v>14</v>
      </c>
      <c r="F45">
        <v>37</v>
      </c>
      <c r="G45">
        <f t="shared" si="0"/>
        <v>37.195402298850574</v>
      </c>
      <c r="H45">
        <f t="shared" si="1"/>
        <v>37.939980850780898</v>
      </c>
      <c r="I45">
        <f t="shared" si="1"/>
        <v>38.684559402711223</v>
      </c>
      <c r="J45">
        <f t="shared" si="1"/>
        <v>39.429137954641547</v>
      </c>
      <c r="K45">
        <f t="shared" si="2"/>
        <v>36.45082374692025</v>
      </c>
      <c r="L45">
        <f t="shared" si="3"/>
        <v>35.706245194989926</v>
      </c>
      <c r="M45">
        <f t="shared" si="3"/>
        <v>34.961666643059601</v>
      </c>
      <c r="N45">
        <v>77</v>
      </c>
      <c r="P45" s="2"/>
    </row>
    <row r="46" spans="5:16" x14ac:dyDescent="0.25">
      <c r="E46" t="s">
        <v>15</v>
      </c>
      <c r="F46">
        <v>36</v>
      </c>
      <c r="G46">
        <f t="shared" si="0"/>
        <v>37.195402298850574</v>
      </c>
      <c r="H46">
        <f t="shared" si="1"/>
        <v>37.939980850780898</v>
      </c>
      <c r="I46">
        <f t="shared" si="1"/>
        <v>38.684559402711223</v>
      </c>
      <c r="J46">
        <f t="shared" si="1"/>
        <v>39.429137954641547</v>
      </c>
      <c r="K46">
        <f t="shared" si="2"/>
        <v>36.45082374692025</v>
      </c>
      <c r="L46">
        <f t="shared" si="3"/>
        <v>35.706245194989926</v>
      </c>
      <c r="M46">
        <f t="shared" si="3"/>
        <v>34.961666643059601</v>
      </c>
      <c r="N46">
        <v>76</v>
      </c>
      <c r="P46" s="2"/>
    </row>
    <row r="47" spans="5:16" x14ac:dyDescent="0.25">
      <c r="E47" t="s">
        <v>16</v>
      </c>
      <c r="F47">
        <v>37</v>
      </c>
      <c r="G47">
        <f t="shared" si="0"/>
        <v>37.195402298850574</v>
      </c>
      <c r="H47">
        <f t="shared" si="1"/>
        <v>37.939980850780898</v>
      </c>
      <c r="I47">
        <f t="shared" si="1"/>
        <v>38.684559402711223</v>
      </c>
      <c r="J47">
        <f t="shared" si="1"/>
        <v>39.429137954641547</v>
      </c>
      <c r="K47">
        <f t="shared" si="2"/>
        <v>36.45082374692025</v>
      </c>
      <c r="L47">
        <f t="shared" si="3"/>
        <v>35.706245194989926</v>
      </c>
      <c r="M47">
        <f t="shared" si="3"/>
        <v>34.961666643059601</v>
      </c>
      <c r="N47">
        <v>78</v>
      </c>
      <c r="P47" s="2"/>
    </row>
    <row r="48" spans="5:16" x14ac:dyDescent="0.25">
      <c r="E48" t="s">
        <v>17</v>
      </c>
      <c r="F48">
        <v>37</v>
      </c>
      <c r="G48">
        <f t="shared" si="0"/>
        <v>37.195402298850574</v>
      </c>
      <c r="H48">
        <f t="shared" si="1"/>
        <v>37.939980850780898</v>
      </c>
      <c r="I48">
        <f t="shared" si="1"/>
        <v>38.684559402711223</v>
      </c>
      <c r="J48">
        <f t="shared" si="1"/>
        <v>39.429137954641547</v>
      </c>
      <c r="K48">
        <f t="shared" si="2"/>
        <v>36.45082374692025</v>
      </c>
      <c r="L48">
        <f t="shared" si="3"/>
        <v>35.706245194989926</v>
      </c>
      <c r="M48">
        <f t="shared" si="3"/>
        <v>34.961666643059601</v>
      </c>
      <c r="N48">
        <v>80</v>
      </c>
      <c r="P48" s="2"/>
    </row>
    <row r="49" spans="5:16" x14ac:dyDescent="0.25">
      <c r="E49" t="s">
        <v>18</v>
      </c>
      <c r="F49">
        <v>37</v>
      </c>
      <c r="G49">
        <f t="shared" si="0"/>
        <v>37.195402298850574</v>
      </c>
      <c r="H49">
        <f t="shared" si="1"/>
        <v>37.939980850780898</v>
      </c>
      <c r="I49">
        <f t="shared" si="1"/>
        <v>38.684559402711223</v>
      </c>
      <c r="J49">
        <f t="shared" si="1"/>
        <v>39.429137954641547</v>
      </c>
      <c r="K49">
        <f t="shared" si="2"/>
        <v>36.45082374692025</v>
      </c>
      <c r="L49">
        <f t="shared" si="3"/>
        <v>35.706245194989926</v>
      </c>
      <c r="M49">
        <f t="shared" si="3"/>
        <v>34.961666643059601</v>
      </c>
      <c r="N49">
        <v>78</v>
      </c>
      <c r="P49" s="2"/>
    </row>
    <row r="50" spans="5:16" x14ac:dyDescent="0.25">
      <c r="E50" t="s">
        <v>19</v>
      </c>
      <c r="F50">
        <v>37</v>
      </c>
      <c r="G50">
        <f t="shared" si="0"/>
        <v>37.195402298850574</v>
      </c>
      <c r="H50">
        <f t="shared" si="1"/>
        <v>37.939980850780898</v>
      </c>
      <c r="I50">
        <f t="shared" si="1"/>
        <v>38.684559402711223</v>
      </c>
      <c r="J50">
        <f t="shared" si="1"/>
        <v>39.429137954641547</v>
      </c>
      <c r="K50">
        <f t="shared" si="2"/>
        <v>36.45082374692025</v>
      </c>
      <c r="L50">
        <f t="shared" si="3"/>
        <v>35.706245194989926</v>
      </c>
      <c r="M50">
        <f t="shared" si="3"/>
        <v>34.961666643059601</v>
      </c>
      <c r="N50">
        <v>78</v>
      </c>
      <c r="P50" s="2"/>
    </row>
    <row r="51" spans="5:16" x14ac:dyDescent="0.25">
      <c r="E51" t="s">
        <v>20</v>
      </c>
      <c r="F51">
        <v>37</v>
      </c>
      <c r="G51">
        <f t="shared" si="0"/>
        <v>37.195402298850574</v>
      </c>
      <c r="H51">
        <f t="shared" si="1"/>
        <v>37.939980850780898</v>
      </c>
      <c r="I51">
        <f t="shared" si="1"/>
        <v>38.684559402711223</v>
      </c>
      <c r="J51">
        <f t="shared" si="1"/>
        <v>39.429137954641547</v>
      </c>
      <c r="K51">
        <f t="shared" si="2"/>
        <v>36.45082374692025</v>
      </c>
      <c r="L51">
        <f t="shared" si="3"/>
        <v>35.706245194989926</v>
      </c>
      <c r="M51">
        <f t="shared" si="3"/>
        <v>34.961666643059601</v>
      </c>
      <c r="N51">
        <v>78</v>
      </c>
      <c r="P51" s="2"/>
    </row>
    <row r="52" spans="5:16" x14ac:dyDescent="0.25">
      <c r="E52" t="s">
        <v>21</v>
      </c>
      <c r="F52">
        <v>37</v>
      </c>
      <c r="G52">
        <f t="shared" si="0"/>
        <v>37.195402298850574</v>
      </c>
      <c r="H52">
        <f t="shared" si="1"/>
        <v>37.939980850780898</v>
      </c>
      <c r="I52">
        <f t="shared" si="1"/>
        <v>38.684559402711223</v>
      </c>
      <c r="J52">
        <f t="shared" si="1"/>
        <v>39.429137954641547</v>
      </c>
      <c r="K52">
        <f t="shared" si="2"/>
        <v>36.45082374692025</v>
      </c>
      <c r="L52">
        <f t="shared" si="3"/>
        <v>35.706245194989926</v>
      </c>
      <c r="M52">
        <f t="shared" si="3"/>
        <v>34.961666643059601</v>
      </c>
      <c r="N52">
        <v>78</v>
      </c>
      <c r="P52" s="2"/>
    </row>
    <row r="53" spans="5:16" x14ac:dyDescent="0.25">
      <c r="E53" t="s">
        <v>22</v>
      </c>
      <c r="F53">
        <v>37</v>
      </c>
      <c r="G53">
        <f t="shared" si="0"/>
        <v>37.195402298850574</v>
      </c>
      <c r="H53">
        <f t="shared" si="1"/>
        <v>37.939980850780898</v>
      </c>
      <c r="I53">
        <f t="shared" si="1"/>
        <v>38.684559402711223</v>
      </c>
      <c r="J53">
        <f t="shared" si="1"/>
        <v>39.429137954641547</v>
      </c>
      <c r="K53">
        <f t="shared" si="2"/>
        <v>36.45082374692025</v>
      </c>
      <c r="L53">
        <f t="shared" si="3"/>
        <v>35.706245194989926</v>
      </c>
      <c r="M53">
        <f t="shared" si="3"/>
        <v>34.961666643059601</v>
      </c>
      <c r="N53">
        <v>78</v>
      </c>
      <c r="P53" s="2"/>
    </row>
    <row r="54" spans="5:16" x14ac:dyDescent="0.25">
      <c r="E54" t="s">
        <v>23</v>
      </c>
      <c r="F54">
        <v>37</v>
      </c>
      <c r="G54">
        <f t="shared" si="0"/>
        <v>37.195402298850574</v>
      </c>
      <c r="H54">
        <f t="shared" si="1"/>
        <v>37.939980850780898</v>
      </c>
      <c r="I54">
        <f t="shared" si="1"/>
        <v>38.684559402711223</v>
      </c>
      <c r="J54">
        <f t="shared" si="1"/>
        <v>39.429137954641547</v>
      </c>
      <c r="K54">
        <f t="shared" si="2"/>
        <v>36.45082374692025</v>
      </c>
      <c r="L54">
        <f t="shared" si="3"/>
        <v>35.706245194989926</v>
      </c>
      <c r="M54">
        <f t="shared" si="3"/>
        <v>34.961666643059601</v>
      </c>
      <c r="N54">
        <v>79</v>
      </c>
      <c r="P54" s="2"/>
    </row>
    <row r="55" spans="5:16" x14ac:dyDescent="0.25">
      <c r="E55" t="s">
        <v>24</v>
      </c>
      <c r="F55">
        <v>37</v>
      </c>
      <c r="G55">
        <f t="shared" si="0"/>
        <v>37.195402298850574</v>
      </c>
      <c r="H55">
        <f t="shared" si="1"/>
        <v>37.939980850780898</v>
      </c>
      <c r="I55">
        <f t="shared" si="1"/>
        <v>38.684559402711223</v>
      </c>
      <c r="J55">
        <f t="shared" si="1"/>
        <v>39.429137954641547</v>
      </c>
      <c r="K55">
        <f t="shared" si="2"/>
        <v>36.45082374692025</v>
      </c>
      <c r="L55">
        <f t="shared" si="3"/>
        <v>35.706245194989926</v>
      </c>
      <c r="M55">
        <f t="shared" si="3"/>
        <v>34.961666643059601</v>
      </c>
      <c r="N55">
        <v>78</v>
      </c>
      <c r="P55" s="2"/>
    </row>
    <row r="56" spans="5:16" x14ac:dyDescent="0.25">
      <c r="E56" t="s">
        <v>25</v>
      </c>
      <c r="F56">
        <v>37</v>
      </c>
      <c r="G56">
        <f t="shared" si="0"/>
        <v>37.195402298850574</v>
      </c>
      <c r="H56">
        <f t="shared" si="1"/>
        <v>37.939980850780898</v>
      </c>
      <c r="I56">
        <f t="shared" si="1"/>
        <v>38.684559402711223</v>
      </c>
      <c r="J56">
        <f t="shared" si="1"/>
        <v>39.429137954641547</v>
      </c>
      <c r="K56">
        <f t="shared" si="2"/>
        <v>36.45082374692025</v>
      </c>
      <c r="L56">
        <f t="shared" si="3"/>
        <v>35.706245194989926</v>
      </c>
      <c r="M56">
        <f t="shared" si="3"/>
        <v>34.961666643059601</v>
      </c>
      <c r="N56">
        <v>77</v>
      </c>
      <c r="P56" s="2"/>
    </row>
    <row r="57" spans="5:16" x14ac:dyDescent="0.25">
      <c r="E57" t="s">
        <v>26</v>
      </c>
      <c r="F57">
        <v>37</v>
      </c>
      <c r="G57">
        <f t="shared" si="0"/>
        <v>37.195402298850574</v>
      </c>
      <c r="H57">
        <f t="shared" si="1"/>
        <v>37.939980850780898</v>
      </c>
      <c r="I57">
        <f t="shared" si="1"/>
        <v>38.684559402711223</v>
      </c>
      <c r="J57">
        <f t="shared" si="1"/>
        <v>39.429137954641547</v>
      </c>
      <c r="K57">
        <f t="shared" si="2"/>
        <v>36.45082374692025</v>
      </c>
      <c r="L57">
        <f t="shared" si="3"/>
        <v>35.706245194989926</v>
      </c>
      <c r="M57">
        <f t="shared" si="3"/>
        <v>34.961666643059601</v>
      </c>
      <c r="N57">
        <v>76</v>
      </c>
      <c r="P57" s="2"/>
    </row>
    <row r="58" spans="5:16" x14ac:dyDescent="0.25">
      <c r="E58" t="s">
        <v>27</v>
      </c>
      <c r="F58">
        <v>37</v>
      </c>
      <c r="G58">
        <f t="shared" si="0"/>
        <v>37.195402298850574</v>
      </c>
      <c r="H58">
        <f t="shared" si="1"/>
        <v>37.939980850780898</v>
      </c>
      <c r="I58">
        <f t="shared" si="1"/>
        <v>38.684559402711223</v>
      </c>
      <c r="J58">
        <f t="shared" si="1"/>
        <v>39.429137954641547</v>
      </c>
      <c r="K58">
        <f t="shared" si="2"/>
        <v>36.45082374692025</v>
      </c>
      <c r="L58">
        <f t="shared" si="3"/>
        <v>35.706245194989926</v>
      </c>
      <c r="M58">
        <f t="shared" si="3"/>
        <v>34.961666643059601</v>
      </c>
      <c r="N58">
        <v>78</v>
      </c>
      <c r="P58" s="2"/>
    </row>
    <row r="59" spans="5:16" x14ac:dyDescent="0.25">
      <c r="E59" t="s">
        <v>28</v>
      </c>
      <c r="F59">
        <v>37</v>
      </c>
      <c r="G59">
        <f t="shared" si="0"/>
        <v>37.195402298850574</v>
      </c>
      <c r="H59">
        <f t="shared" si="1"/>
        <v>37.939980850780898</v>
      </c>
      <c r="I59">
        <f t="shared" si="1"/>
        <v>38.684559402711223</v>
      </c>
      <c r="J59">
        <f t="shared" si="1"/>
        <v>39.429137954641547</v>
      </c>
      <c r="K59">
        <f t="shared" si="2"/>
        <v>36.45082374692025</v>
      </c>
      <c r="L59">
        <f t="shared" si="3"/>
        <v>35.706245194989926</v>
      </c>
      <c r="M59">
        <f t="shared" si="3"/>
        <v>34.961666643059601</v>
      </c>
      <c r="N59">
        <v>77</v>
      </c>
      <c r="P59" s="2"/>
    </row>
    <row r="60" spans="5:16" x14ac:dyDescent="0.25">
      <c r="E60" t="s">
        <v>29</v>
      </c>
      <c r="F60">
        <v>36</v>
      </c>
      <c r="G60">
        <f t="shared" si="0"/>
        <v>37.195402298850574</v>
      </c>
      <c r="H60">
        <f t="shared" si="1"/>
        <v>37.939980850780898</v>
      </c>
      <c r="I60">
        <f t="shared" si="1"/>
        <v>38.684559402711223</v>
      </c>
      <c r="J60">
        <f t="shared" si="1"/>
        <v>39.429137954641547</v>
      </c>
      <c r="K60">
        <f t="shared" si="2"/>
        <v>36.45082374692025</v>
      </c>
      <c r="L60">
        <f t="shared" si="3"/>
        <v>35.706245194989926</v>
      </c>
      <c r="M60">
        <f t="shared" si="3"/>
        <v>34.961666643059601</v>
      </c>
      <c r="N60">
        <v>77</v>
      </c>
      <c r="P60" s="2"/>
    </row>
    <row r="61" spans="5:16" x14ac:dyDescent="0.25">
      <c r="E61" t="s">
        <v>30</v>
      </c>
      <c r="F61">
        <v>38</v>
      </c>
      <c r="G61">
        <f t="shared" si="0"/>
        <v>37.195402298850574</v>
      </c>
      <c r="H61">
        <f t="shared" si="1"/>
        <v>37.939980850780898</v>
      </c>
      <c r="I61">
        <f t="shared" si="1"/>
        <v>38.684559402711223</v>
      </c>
      <c r="J61">
        <f t="shared" si="1"/>
        <v>39.429137954641547</v>
      </c>
      <c r="K61">
        <f t="shared" si="2"/>
        <v>36.45082374692025</v>
      </c>
      <c r="L61">
        <f t="shared" si="3"/>
        <v>35.706245194989926</v>
      </c>
      <c r="M61">
        <f t="shared" si="3"/>
        <v>34.961666643059601</v>
      </c>
      <c r="N61">
        <v>79</v>
      </c>
      <c r="P61" s="2"/>
    </row>
    <row r="62" spans="5:16" x14ac:dyDescent="0.25">
      <c r="E62" t="s">
        <v>31</v>
      </c>
      <c r="F62">
        <v>38</v>
      </c>
      <c r="G62">
        <f t="shared" si="0"/>
        <v>37.195402298850574</v>
      </c>
      <c r="H62">
        <f t="shared" si="1"/>
        <v>37.939980850780898</v>
      </c>
      <c r="I62">
        <f t="shared" si="1"/>
        <v>38.684559402711223</v>
      </c>
      <c r="J62">
        <f t="shared" si="1"/>
        <v>39.429137954641547</v>
      </c>
      <c r="K62">
        <f t="shared" si="2"/>
        <v>36.45082374692025</v>
      </c>
      <c r="L62">
        <f t="shared" si="3"/>
        <v>35.706245194989926</v>
      </c>
      <c r="M62">
        <f t="shared" si="3"/>
        <v>34.961666643059601</v>
      </c>
      <c r="N62">
        <v>79</v>
      </c>
      <c r="P62" s="2"/>
    </row>
    <row r="63" spans="5:16" x14ac:dyDescent="0.25">
      <c r="E63" t="s">
        <v>32</v>
      </c>
      <c r="F63">
        <v>38</v>
      </c>
      <c r="G63">
        <f t="shared" si="0"/>
        <v>37.195402298850574</v>
      </c>
      <c r="H63">
        <f t="shared" si="1"/>
        <v>37.939980850780898</v>
      </c>
      <c r="I63">
        <f t="shared" si="1"/>
        <v>38.684559402711223</v>
      </c>
      <c r="J63">
        <f t="shared" si="1"/>
        <v>39.429137954641547</v>
      </c>
      <c r="K63">
        <f t="shared" si="2"/>
        <v>36.45082374692025</v>
      </c>
      <c r="L63">
        <f t="shared" si="3"/>
        <v>35.706245194989926</v>
      </c>
      <c r="M63">
        <f t="shared" si="3"/>
        <v>34.961666643059601</v>
      </c>
      <c r="N63">
        <v>79</v>
      </c>
      <c r="P63" s="2"/>
    </row>
    <row r="64" spans="5:16" x14ac:dyDescent="0.25">
      <c r="E64" t="s">
        <v>33</v>
      </c>
      <c r="F64">
        <v>38</v>
      </c>
      <c r="G64">
        <f t="shared" si="0"/>
        <v>37.195402298850574</v>
      </c>
      <c r="H64">
        <f t="shared" si="1"/>
        <v>37.939980850780898</v>
      </c>
      <c r="I64">
        <f t="shared" si="1"/>
        <v>38.684559402711223</v>
      </c>
      <c r="J64">
        <f t="shared" si="1"/>
        <v>39.429137954641547</v>
      </c>
      <c r="K64">
        <f t="shared" si="2"/>
        <v>36.45082374692025</v>
      </c>
      <c r="L64">
        <f t="shared" si="3"/>
        <v>35.706245194989926</v>
      </c>
      <c r="M64">
        <f t="shared" si="3"/>
        <v>34.961666643059601</v>
      </c>
      <c r="N64">
        <v>78</v>
      </c>
      <c r="P64" s="2"/>
    </row>
    <row r="65" spans="5:16" x14ac:dyDescent="0.25">
      <c r="E65" t="s">
        <v>34</v>
      </c>
      <c r="F65">
        <v>37</v>
      </c>
      <c r="G65">
        <f t="shared" si="0"/>
        <v>37.195402298850574</v>
      </c>
      <c r="H65">
        <f t="shared" si="1"/>
        <v>37.939980850780898</v>
      </c>
      <c r="I65">
        <f t="shared" si="1"/>
        <v>38.684559402711223</v>
      </c>
      <c r="J65">
        <f t="shared" si="1"/>
        <v>39.429137954641547</v>
      </c>
      <c r="K65">
        <f t="shared" si="2"/>
        <v>36.45082374692025</v>
      </c>
      <c r="L65">
        <f t="shared" si="3"/>
        <v>35.706245194989926</v>
      </c>
      <c r="M65">
        <f t="shared" si="3"/>
        <v>34.961666643059601</v>
      </c>
      <c r="N65">
        <v>78</v>
      </c>
      <c r="P65" s="2"/>
    </row>
    <row r="66" spans="5:16" x14ac:dyDescent="0.25">
      <c r="E66" t="s">
        <v>35</v>
      </c>
      <c r="F66">
        <v>37</v>
      </c>
      <c r="G66">
        <f t="shared" si="0"/>
        <v>37.195402298850574</v>
      </c>
      <c r="H66">
        <f t="shared" si="1"/>
        <v>37.939980850780898</v>
      </c>
      <c r="I66">
        <f t="shared" si="1"/>
        <v>38.684559402711223</v>
      </c>
      <c r="J66">
        <f t="shared" si="1"/>
        <v>39.429137954641547</v>
      </c>
      <c r="K66">
        <f t="shared" si="2"/>
        <v>36.45082374692025</v>
      </c>
      <c r="L66">
        <f t="shared" si="3"/>
        <v>35.706245194989926</v>
      </c>
      <c r="M66">
        <f t="shared" si="3"/>
        <v>34.961666643059601</v>
      </c>
      <c r="N66">
        <v>77</v>
      </c>
      <c r="P66" s="2"/>
    </row>
    <row r="67" spans="5:16" x14ac:dyDescent="0.25">
      <c r="E67" t="s">
        <v>36</v>
      </c>
      <c r="F67">
        <v>37</v>
      </c>
      <c r="G67">
        <f t="shared" si="0"/>
        <v>37.195402298850574</v>
      </c>
      <c r="H67">
        <f t="shared" si="1"/>
        <v>37.939980850780898</v>
      </c>
      <c r="I67">
        <f t="shared" si="1"/>
        <v>38.684559402711223</v>
      </c>
      <c r="J67">
        <f t="shared" si="1"/>
        <v>39.429137954641547</v>
      </c>
      <c r="K67">
        <f t="shared" si="2"/>
        <v>36.45082374692025</v>
      </c>
      <c r="L67">
        <f t="shared" si="3"/>
        <v>35.706245194989926</v>
      </c>
      <c r="M67">
        <f t="shared" si="3"/>
        <v>34.961666643059601</v>
      </c>
      <c r="N67">
        <v>78</v>
      </c>
      <c r="P67" s="2"/>
    </row>
    <row r="68" spans="5:16" x14ac:dyDescent="0.25">
      <c r="E68" t="s">
        <v>37</v>
      </c>
      <c r="F68">
        <v>38</v>
      </c>
      <c r="G68">
        <f t="shared" si="0"/>
        <v>37.195402298850574</v>
      </c>
      <c r="H68">
        <f t="shared" si="1"/>
        <v>37.939980850780898</v>
      </c>
      <c r="I68">
        <f t="shared" si="1"/>
        <v>38.684559402711223</v>
      </c>
      <c r="J68">
        <f t="shared" si="1"/>
        <v>39.429137954641547</v>
      </c>
      <c r="K68">
        <f t="shared" si="2"/>
        <v>36.45082374692025</v>
      </c>
      <c r="L68">
        <f t="shared" si="3"/>
        <v>35.706245194989926</v>
      </c>
      <c r="M68">
        <f t="shared" si="3"/>
        <v>34.961666643059601</v>
      </c>
      <c r="N68">
        <v>79</v>
      </c>
      <c r="P68" s="2"/>
    </row>
    <row r="69" spans="5:16" x14ac:dyDescent="0.25">
      <c r="E69" t="s">
        <v>38</v>
      </c>
      <c r="F69">
        <v>37</v>
      </c>
      <c r="G69">
        <f t="shared" ref="G69:G90" si="4">AVERAGE($F$4:$F$90)</f>
        <v>37.195402298850574</v>
      </c>
      <c r="H69">
        <f t="shared" ref="H69:J90" si="5">G69+$F$94</f>
        <v>37.939980850780898</v>
      </c>
      <c r="I69">
        <f t="shared" si="5"/>
        <v>38.684559402711223</v>
      </c>
      <c r="J69">
        <f t="shared" si="5"/>
        <v>39.429137954641547</v>
      </c>
      <c r="K69">
        <f t="shared" ref="K69:K90" si="6">G69-$F$94</f>
        <v>36.45082374692025</v>
      </c>
      <c r="L69">
        <f t="shared" ref="L69:M90" si="7">K69-$F$94</f>
        <v>35.706245194989926</v>
      </c>
      <c r="M69">
        <f t="shared" si="7"/>
        <v>34.961666643059601</v>
      </c>
      <c r="N69">
        <v>79</v>
      </c>
      <c r="P69" s="2"/>
    </row>
    <row r="70" spans="5:16" x14ac:dyDescent="0.25">
      <c r="E70" t="s">
        <v>39</v>
      </c>
      <c r="F70">
        <v>37</v>
      </c>
      <c r="G70">
        <f t="shared" si="4"/>
        <v>37.195402298850574</v>
      </c>
      <c r="H70">
        <f t="shared" si="5"/>
        <v>37.939980850780898</v>
      </c>
      <c r="I70">
        <f t="shared" si="5"/>
        <v>38.684559402711223</v>
      </c>
      <c r="J70">
        <f t="shared" si="5"/>
        <v>39.429137954641547</v>
      </c>
      <c r="K70">
        <f t="shared" si="6"/>
        <v>36.45082374692025</v>
      </c>
      <c r="L70">
        <f t="shared" si="7"/>
        <v>35.706245194989926</v>
      </c>
      <c r="M70">
        <f t="shared" si="7"/>
        <v>34.961666643059601</v>
      </c>
      <c r="N70">
        <v>79</v>
      </c>
      <c r="P70" s="2"/>
    </row>
    <row r="71" spans="5:16" x14ac:dyDescent="0.25">
      <c r="E71" t="s">
        <v>40</v>
      </c>
      <c r="F71">
        <v>37</v>
      </c>
      <c r="G71">
        <f t="shared" si="4"/>
        <v>37.195402298850574</v>
      </c>
      <c r="H71">
        <f t="shared" si="5"/>
        <v>37.939980850780898</v>
      </c>
      <c r="I71">
        <f t="shared" si="5"/>
        <v>38.684559402711223</v>
      </c>
      <c r="J71">
        <f t="shared" si="5"/>
        <v>39.429137954641547</v>
      </c>
      <c r="K71">
        <f t="shared" si="6"/>
        <v>36.45082374692025</v>
      </c>
      <c r="L71">
        <f t="shared" si="7"/>
        <v>35.706245194989926</v>
      </c>
      <c r="M71">
        <f t="shared" si="7"/>
        <v>34.961666643059601</v>
      </c>
      <c r="N71">
        <v>79</v>
      </c>
      <c r="P71" s="2"/>
    </row>
    <row r="72" spans="5:16" x14ac:dyDescent="0.25">
      <c r="E72" t="s">
        <v>41</v>
      </c>
      <c r="F72">
        <v>37</v>
      </c>
      <c r="G72">
        <f t="shared" si="4"/>
        <v>37.195402298850574</v>
      </c>
      <c r="H72">
        <f t="shared" si="5"/>
        <v>37.939980850780898</v>
      </c>
      <c r="I72">
        <f t="shared" si="5"/>
        <v>38.684559402711223</v>
      </c>
      <c r="J72">
        <f t="shared" si="5"/>
        <v>39.429137954641547</v>
      </c>
      <c r="K72">
        <f t="shared" si="6"/>
        <v>36.45082374692025</v>
      </c>
      <c r="L72">
        <f t="shared" si="7"/>
        <v>35.706245194989926</v>
      </c>
      <c r="M72">
        <f t="shared" si="7"/>
        <v>34.961666643059601</v>
      </c>
      <c r="N72">
        <v>79</v>
      </c>
      <c r="P72" s="2"/>
    </row>
    <row r="73" spans="5:16" x14ac:dyDescent="0.25">
      <c r="E73" t="s">
        <v>42</v>
      </c>
      <c r="F73">
        <v>37</v>
      </c>
      <c r="G73">
        <f t="shared" si="4"/>
        <v>37.195402298850574</v>
      </c>
      <c r="H73">
        <f t="shared" si="5"/>
        <v>37.939980850780898</v>
      </c>
      <c r="I73">
        <f t="shared" si="5"/>
        <v>38.684559402711223</v>
      </c>
      <c r="J73">
        <f t="shared" si="5"/>
        <v>39.429137954641547</v>
      </c>
      <c r="K73">
        <f t="shared" si="6"/>
        <v>36.45082374692025</v>
      </c>
      <c r="L73">
        <f t="shared" si="7"/>
        <v>35.706245194989926</v>
      </c>
      <c r="M73">
        <f t="shared" si="7"/>
        <v>34.961666643059601</v>
      </c>
      <c r="N73">
        <v>78</v>
      </c>
      <c r="P73" s="2"/>
    </row>
    <row r="74" spans="5:16" x14ac:dyDescent="0.25">
      <c r="E74" t="s">
        <v>43</v>
      </c>
      <c r="F74">
        <v>37</v>
      </c>
      <c r="G74">
        <f t="shared" si="4"/>
        <v>37.195402298850574</v>
      </c>
      <c r="H74">
        <f t="shared" si="5"/>
        <v>37.939980850780898</v>
      </c>
      <c r="I74">
        <f t="shared" si="5"/>
        <v>38.684559402711223</v>
      </c>
      <c r="J74">
        <f t="shared" si="5"/>
        <v>39.429137954641547</v>
      </c>
      <c r="K74">
        <f t="shared" si="6"/>
        <v>36.45082374692025</v>
      </c>
      <c r="L74">
        <f t="shared" si="7"/>
        <v>35.706245194989926</v>
      </c>
      <c r="M74">
        <f t="shared" si="7"/>
        <v>34.961666643059601</v>
      </c>
      <c r="N74">
        <v>78</v>
      </c>
      <c r="P74" s="2"/>
    </row>
    <row r="75" spans="5:16" x14ac:dyDescent="0.25">
      <c r="E75" t="s">
        <v>44</v>
      </c>
      <c r="F75">
        <v>37</v>
      </c>
      <c r="G75">
        <f t="shared" si="4"/>
        <v>37.195402298850574</v>
      </c>
      <c r="H75">
        <f t="shared" si="5"/>
        <v>37.939980850780898</v>
      </c>
      <c r="I75">
        <f t="shared" si="5"/>
        <v>38.684559402711223</v>
      </c>
      <c r="J75">
        <f t="shared" si="5"/>
        <v>39.429137954641547</v>
      </c>
      <c r="K75">
        <f t="shared" si="6"/>
        <v>36.45082374692025</v>
      </c>
      <c r="L75">
        <f t="shared" si="7"/>
        <v>35.706245194989926</v>
      </c>
      <c r="M75">
        <f t="shared" si="7"/>
        <v>34.961666643059601</v>
      </c>
      <c r="N75">
        <v>77</v>
      </c>
      <c r="P75" s="2"/>
    </row>
    <row r="76" spans="5:16" x14ac:dyDescent="0.25">
      <c r="E76" t="s">
        <v>45</v>
      </c>
      <c r="F76">
        <v>37</v>
      </c>
      <c r="G76">
        <f t="shared" si="4"/>
        <v>37.195402298850574</v>
      </c>
      <c r="H76">
        <f t="shared" si="5"/>
        <v>37.939980850780898</v>
      </c>
      <c r="I76">
        <f t="shared" si="5"/>
        <v>38.684559402711223</v>
      </c>
      <c r="J76">
        <f t="shared" si="5"/>
        <v>39.429137954641547</v>
      </c>
      <c r="K76">
        <f t="shared" si="6"/>
        <v>36.45082374692025</v>
      </c>
      <c r="L76">
        <f t="shared" si="7"/>
        <v>35.706245194989926</v>
      </c>
      <c r="M76">
        <f t="shared" si="7"/>
        <v>34.961666643059601</v>
      </c>
      <c r="N76">
        <v>78</v>
      </c>
      <c r="P76" s="2"/>
    </row>
    <row r="77" spans="5:16" x14ac:dyDescent="0.25">
      <c r="E77" t="s">
        <v>46</v>
      </c>
      <c r="F77">
        <v>37</v>
      </c>
      <c r="G77">
        <f t="shared" si="4"/>
        <v>37.195402298850574</v>
      </c>
      <c r="H77">
        <f t="shared" si="5"/>
        <v>37.939980850780898</v>
      </c>
      <c r="I77">
        <f t="shared" si="5"/>
        <v>38.684559402711223</v>
      </c>
      <c r="J77">
        <f t="shared" si="5"/>
        <v>39.429137954641547</v>
      </c>
      <c r="K77">
        <f t="shared" si="6"/>
        <v>36.45082374692025</v>
      </c>
      <c r="L77">
        <f t="shared" si="7"/>
        <v>35.706245194989926</v>
      </c>
      <c r="M77">
        <f t="shared" si="7"/>
        <v>34.961666643059601</v>
      </c>
      <c r="N77">
        <v>77</v>
      </c>
      <c r="P77" s="2"/>
    </row>
    <row r="78" spans="5:16" x14ac:dyDescent="0.25">
      <c r="E78" t="s">
        <v>47</v>
      </c>
      <c r="F78">
        <v>36</v>
      </c>
      <c r="G78">
        <f t="shared" si="4"/>
        <v>37.195402298850574</v>
      </c>
      <c r="H78">
        <f t="shared" si="5"/>
        <v>37.939980850780898</v>
      </c>
      <c r="I78">
        <f t="shared" si="5"/>
        <v>38.684559402711223</v>
      </c>
      <c r="J78">
        <f t="shared" si="5"/>
        <v>39.429137954641547</v>
      </c>
      <c r="K78">
        <f t="shared" si="6"/>
        <v>36.45082374692025</v>
      </c>
      <c r="L78">
        <f t="shared" si="7"/>
        <v>35.706245194989926</v>
      </c>
      <c r="M78">
        <f t="shared" si="7"/>
        <v>34.961666643059601</v>
      </c>
      <c r="N78">
        <v>77</v>
      </c>
      <c r="P78" s="2"/>
    </row>
    <row r="79" spans="5:16" x14ac:dyDescent="0.25">
      <c r="E79" t="s">
        <v>48</v>
      </c>
      <c r="F79">
        <v>36</v>
      </c>
      <c r="G79">
        <f t="shared" si="4"/>
        <v>37.195402298850574</v>
      </c>
      <c r="H79">
        <f t="shared" si="5"/>
        <v>37.939980850780898</v>
      </c>
      <c r="I79">
        <f t="shared" si="5"/>
        <v>38.684559402711223</v>
      </c>
      <c r="J79">
        <f t="shared" si="5"/>
        <v>39.429137954641547</v>
      </c>
      <c r="K79">
        <f t="shared" si="6"/>
        <v>36.45082374692025</v>
      </c>
      <c r="L79">
        <f t="shared" si="7"/>
        <v>35.706245194989926</v>
      </c>
      <c r="M79">
        <f t="shared" si="7"/>
        <v>34.961666643059601</v>
      </c>
      <c r="N79">
        <v>76</v>
      </c>
      <c r="P79" s="2"/>
    </row>
    <row r="80" spans="5:16" x14ac:dyDescent="0.25">
      <c r="E80" t="s">
        <v>49</v>
      </c>
      <c r="F80">
        <v>38</v>
      </c>
      <c r="G80">
        <f t="shared" si="4"/>
        <v>37.195402298850574</v>
      </c>
      <c r="H80">
        <f t="shared" si="5"/>
        <v>37.939980850780898</v>
      </c>
      <c r="I80">
        <f t="shared" si="5"/>
        <v>38.684559402711223</v>
      </c>
      <c r="J80">
        <f t="shared" si="5"/>
        <v>39.429137954641547</v>
      </c>
      <c r="K80">
        <f t="shared" si="6"/>
        <v>36.45082374692025</v>
      </c>
      <c r="L80">
        <f t="shared" si="7"/>
        <v>35.706245194989926</v>
      </c>
      <c r="M80">
        <f t="shared" si="7"/>
        <v>34.961666643059601</v>
      </c>
      <c r="N80">
        <v>80</v>
      </c>
      <c r="P80" s="2"/>
    </row>
    <row r="81" spans="1:16" x14ac:dyDescent="0.25">
      <c r="E81" t="s">
        <v>50</v>
      </c>
      <c r="F81">
        <v>38</v>
      </c>
      <c r="G81">
        <f t="shared" si="4"/>
        <v>37.195402298850574</v>
      </c>
      <c r="H81">
        <f t="shared" si="5"/>
        <v>37.939980850780898</v>
      </c>
      <c r="I81">
        <f t="shared" si="5"/>
        <v>38.684559402711223</v>
      </c>
      <c r="J81">
        <f t="shared" si="5"/>
        <v>39.429137954641547</v>
      </c>
      <c r="K81">
        <f t="shared" si="6"/>
        <v>36.45082374692025</v>
      </c>
      <c r="L81">
        <f t="shared" si="7"/>
        <v>35.706245194989926</v>
      </c>
      <c r="M81">
        <f t="shared" si="7"/>
        <v>34.961666643059601</v>
      </c>
      <c r="N81">
        <v>80</v>
      </c>
      <c r="P81" s="2"/>
    </row>
    <row r="82" spans="1:16" x14ac:dyDescent="0.25">
      <c r="E82" t="s">
        <v>51</v>
      </c>
      <c r="F82">
        <v>37</v>
      </c>
      <c r="G82">
        <f t="shared" si="4"/>
        <v>37.195402298850574</v>
      </c>
      <c r="H82">
        <f t="shared" si="5"/>
        <v>37.939980850780898</v>
      </c>
      <c r="I82">
        <f t="shared" si="5"/>
        <v>38.684559402711223</v>
      </c>
      <c r="J82">
        <f t="shared" si="5"/>
        <v>39.429137954641547</v>
      </c>
      <c r="K82">
        <f t="shared" si="6"/>
        <v>36.45082374692025</v>
      </c>
      <c r="L82">
        <f t="shared" si="7"/>
        <v>35.706245194989926</v>
      </c>
      <c r="M82">
        <f t="shared" si="7"/>
        <v>34.961666643059601</v>
      </c>
      <c r="N82">
        <v>79</v>
      </c>
      <c r="P82" s="2"/>
    </row>
    <row r="83" spans="1:16" x14ac:dyDescent="0.25">
      <c r="E83" t="s">
        <v>52</v>
      </c>
      <c r="F83">
        <v>38</v>
      </c>
      <c r="G83">
        <f t="shared" si="4"/>
        <v>37.195402298850574</v>
      </c>
      <c r="H83">
        <f t="shared" si="5"/>
        <v>37.939980850780898</v>
      </c>
      <c r="I83">
        <f t="shared" si="5"/>
        <v>38.684559402711223</v>
      </c>
      <c r="J83">
        <f t="shared" si="5"/>
        <v>39.429137954641547</v>
      </c>
      <c r="K83">
        <f t="shared" si="6"/>
        <v>36.45082374692025</v>
      </c>
      <c r="L83">
        <f t="shared" si="7"/>
        <v>35.706245194989926</v>
      </c>
      <c r="M83">
        <f t="shared" si="7"/>
        <v>34.961666643059601</v>
      </c>
      <c r="N83">
        <v>78</v>
      </c>
      <c r="P83" s="2"/>
    </row>
    <row r="84" spans="1:16" x14ac:dyDescent="0.25">
      <c r="E84" t="s">
        <v>53</v>
      </c>
      <c r="F84">
        <v>37</v>
      </c>
      <c r="G84">
        <f t="shared" si="4"/>
        <v>37.195402298850574</v>
      </c>
      <c r="H84">
        <f t="shared" si="5"/>
        <v>37.939980850780898</v>
      </c>
      <c r="I84">
        <f t="shared" si="5"/>
        <v>38.684559402711223</v>
      </c>
      <c r="J84">
        <f t="shared" si="5"/>
        <v>39.429137954641547</v>
      </c>
      <c r="K84">
        <f t="shared" si="6"/>
        <v>36.45082374692025</v>
      </c>
      <c r="L84">
        <f t="shared" si="7"/>
        <v>35.706245194989926</v>
      </c>
      <c r="M84">
        <f t="shared" si="7"/>
        <v>34.961666643059601</v>
      </c>
      <c r="N84">
        <v>77</v>
      </c>
      <c r="P84" s="2"/>
    </row>
    <row r="85" spans="1:16" x14ac:dyDescent="0.25">
      <c r="E85" t="s">
        <v>54</v>
      </c>
      <c r="F85">
        <v>38</v>
      </c>
      <c r="G85">
        <f t="shared" si="4"/>
        <v>37.195402298850574</v>
      </c>
      <c r="H85">
        <f t="shared" si="5"/>
        <v>37.939980850780898</v>
      </c>
      <c r="I85">
        <f t="shared" si="5"/>
        <v>38.684559402711223</v>
      </c>
      <c r="J85">
        <f t="shared" si="5"/>
        <v>39.429137954641547</v>
      </c>
      <c r="K85">
        <f t="shared" si="6"/>
        <v>36.45082374692025</v>
      </c>
      <c r="L85">
        <f t="shared" si="7"/>
        <v>35.706245194989926</v>
      </c>
      <c r="M85">
        <f t="shared" si="7"/>
        <v>34.961666643059601</v>
      </c>
      <c r="N85">
        <v>79</v>
      </c>
      <c r="P85" s="2"/>
    </row>
    <row r="86" spans="1:16" x14ac:dyDescent="0.25">
      <c r="E86" t="s">
        <v>55</v>
      </c>
      <c r="F86">
        <v>38</v>
      </c>
      <c r="G86">
        <f t="shared" si="4"/>
        <v>37.195402298850574</v>
      </c>
      <c r="H86">
        <f t="shared" si="5"/>
        <v>37.939980850780898</v>
      </c>
      <c r="I86">
        <f t="shared" si="5"/>
        <v>38.684559402711223</v>
      </c>
      <c r="J86">
        <f t="shared" si="5"/>
        <v>39.429137954641547</v>
      </c>
      <c r="K86">
        <f t="shared" si="6"/>
        <v>36.45082374692025</v>
      </c>
      <c r="L86">
        <f t="shared" si="7"/>
        <v>35.706245194989926</v>
      </c>
      <c r="M86">
        <f t="shared" si="7"/>
        <v>34.961666643059601</v>
      </c>
      <c r="N86">
        <v>79</v>
      </c>
      <c r="P86" s="2"/>
    </row>
    <row r="87" spans="1:16" x14ac:dyDescent="0.25">
      <c r="E87" t="s">
        <v>56</v>
      </c>
      <c r="F87">
        <v>38</v>
      </c>
      <c r="G87">
        <f t="shared" si="4"/>
        <v>37.195402298850574</v>
      </c>
      <c r="H87">
        <f t="shared" si="5"/>
        <v>37.939980850780898</v>
      </c>
      <c r="I87">
        <f t="shared" si="5"/>
        <v>38.684559402711223</v>
      </c>
      <c r="J87">
        <f t="shared" si="5"/>
        <v>39.429137954641547</v>
      </c>
      <c r="K87">
        <f t="shared" si="6"/>
        <v>36.45082374692025</v>
      </c>
      <c r="L87">
        <f t="shared" si="7"/>
        <v>35.706245194989926</v>
      </c>
      <c r="M87">
        <f t="shared" si="7"/>
        <v>34.961666643059601</v>
      </c>
      <c r="N87">
        <v>79</v>
      </c>
      <c r="P87" s="2"/>
    </row>
    <row r="88" spans="1:16" x14ac:dyDescent="0.25">
      <c r="E88" t="s">
        <v>57</v>
      </c>
      <c r="F88">
        <v>37</v>
      </c>
      <c r="G88">
        <f t="shared" si="4"/>
        <v>37.195402298850574</v>
      </c>
      <c r="H88">
        <f t="shared" si="5"/>
        <v>37.939980850780898</v>
      </c>
      <c r="I88">
        <f t="shared" si="5"/>
        <v>38.684559402711223</v>
      </c>
      <c r="J88">
        <f t="shared" si="5"/>
        <v>39.429137954641547</v>
      </c>
      <c r="K88">
        <f t="shared" si="6"/>
        <v>36.45082374692025</v>
      </c>
      <c r="L88">
        <f t="shared" si="7"/>
        <v>35.706245194989926</v>
      </c>
      <c r="M88">
        <f t="shared" si="7"/>
        <v>34.961666643059601</v>
      </c>
      <c r="N88">
        <v>78</v>
      </c>
      <c r="P88" s="2"/>
    </row>
    <row r="89" spans="1:16" x14ac:dyDescent="0.25">
      <c r="A89" s="2"/>
      <c r="B89" s="2"/>
      <c r="E89" t="s">
        <v>58</v>
      </c>
      <c r="F89">
        <v>38</v>
      </c>
      <c r="G89">
        <f t="shared" si="4"/>
        <v>37.195402298850574</v>
      </c>
      <c r="H89">
        <f t="shared" si="5"/>
        <v>37.939980850780898</v>
      </c>
      <c r="I89">
        <f t="shared" si="5"/>
        <v>38.684559402711223</v>
      </c>
      <c r="J89">
        <f t="shared" si="5"/>
        <v>39.429137954641547</v>
      </c>
      <c r="K89">
        <f t="shared" si="6"/>
        <v>36.45082374692025</v>
      </c>
      <c r="L89">
        <f t="shared" si="7"/>
        <v>35.706245194989926</v>
      </c>
      <c r="M89">
        <f t="shared" si="7"/>
        <v>34.961666643059601</v>
      </c>
      <c r="N89">
        <v>78</v>
      </c>
      <c r="P89" s="2"/>
    </row>
    <row r="90" spans="1:16" x14ac:dyDescent="0.25">
      <c r="B90" s="2"/>
      <c r="C90" s="1"/>
      <c r="E90" t="s">
        <v>59</v>
      </c>
      <c r="F90">
        <v>38</v>
      </c>
      <c r="G90">
        <f t="shared" si="4"/>
        <v>37.195402298850574</v>
      </c>
      <c r="H90">
        <f t="shared" si="5"/>
        <v>37.939980850780898</v>
      </c>
      <c r="I90">
        <f t="shared" si="5"/>
        <v>38.684559402711223</v>
      </c>
      <c r="J90">
        <f t="shared" si="5"/>
        <v>39.429137954641547</v>
      </c>
      <c r="K90">
        <f t="shared" si="6"/>
        <v>36.45082374692025</v>
      </c>
      <c r="L90">
        <f t="shared" si="7"/>
        <v>35.706245194989926</v>
      </c>
      <c r="M90">
        <f t="shared" si="7"/>
        <v>34.961666643059601</v>
      </c>
      <c r="N90">
        <v>79</v>
      </c>
      <c r="P90" s="2"/>
    </row>
    <row r="91" spans="1:16" x14ac:dyDescent="0.25">
      <c r="A91" s="2"/>
      <c r="B91" s="2"/>
    </row>
    <row r="92" spans="1:16" x14ac:dyDescent="0.25">
      <c r="A92" s="2"/>
      <c r="B92" s="2"/>
      <c r="E92" t="s">
        <v>60</v>
      </c>
      <c r="F92">
        <f>SUM(F4:F90)</f>
        <v>3236</v>
      </c>
      <c r="N92">
        <f>SUM(N4:N90)</f>
        <v>6781</v>
      </c>
    </row>
    <row r="93" spans="1:16" x14ac:dyDescent="0.25">
      <c r="A93" s="2"/>
      <c r="B93" s="2"/>
      <c r="E93" t="s">
        <v>61</v>
      </c>
      <c r="F93">
        <f>AVERAGE(F4:F90)</f>
        <v>37.195402298850574</v>
      </c>
      <c r="N93">
        <f>AVERAGE(N4:N90)</f>
        <v>77.94252873563218</v>
      </c>
    </row>
    <row r="94" spans="1:16" x14ac:dyDescent="0.25">
      <c r="A94" s="2"/>
      <c r="B94" s="2"/>
      <c r="E94" t="s">
        <v>103</v>
      </c>
      <c r="F94">
        <f>STDEV(F4:F90)</f>
        <v>0.74457855193032096</v>
      </c>
      <c r="N94">
        <f>STDEV(N4:N90)</f>
        <v>1.2881961594007698</v>
      </c>
    </row>
    <row r="95" spans="1:16" x14ac:dyDescent="0.25">
      <c r="B95" s="2"/>
      <c r="E95" t="s">
        <v>62</v>
      </c>
      <c r="F95">
        <f>F93+F94</f>
        <v>37.939980850780898</v>
      </c>
      <c r="N95">
        <f>N93+N94</f>
        <v>79.230724895032949</v>
      </c>
    </row>
    <row r="96" spans="1:16" x14ac:dyDescent="0.25">
      <c r="B96" s="2"/>
      <c r="E96" t="s">
        <v>63</v>
      </c>
      <c r="F96">
        <f>F95+F94</f>
        <v>38.684559402711223</v>
      </c>
      <c r="N96">
        <f>N95+N94</f>
        <v>80.518921054433719</v>
      </c>
    </row>
    <row r="97" spans="5:14" x14ac:dyDescent="0.25">
      <c r="E97" t="s">
        <v>64</v>
      </c>
      <c r="F97">
        <f>F96+F94</f>
        <v>39.429137954641547</v>
      </c>
      <c r="N97">
        <f>N96+N94</f>
        <v>81.807117213834488</v>
      </c>
    </row>
    <row r="98" spans="5:14" x14ac:dyDescent="0.25">
      <c r="E98" t="s">
        <v>65</v>
      </c>
      <c r="F98">
        <f>F93-F94</f>
        <v>36.45082374692025</v>
      </c>
      <c r="N98">
        <f>N93-N94</f>
        <v>76.654332576231411</v>
      </c>
    </row>
    <row r="99" spans="5:14" x14ac:dyDescent="0.25">
      <c r="E99" t="s">
        <v>66</v>
      </c>
      <c r="F99">
        <f>F98-F94</f>
        <v>35.706245194989926</v>
      </c>
      <c r="N99">
        <f>N98-N94</f>
        <v>75.366136416830642</v>
      </c>
    </row>
    <row r="100" spans="5:14" x14ac:dyDescent="0.25">
      <c r="E100" t="s">
        <v>67</v>
      </c>
      <c r="F100">
        <f>F99-F94</f>
        <v>34.961666643059601</v>
      </c>
      <c r="N100">
        <f>N99-N94</f>
        <v>74.077940257429873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"/>
  <sheetViews>
    <sheetView workbookViewId="0">
      <selection activeCell="A90" sqref="A90:C98"/>
    </sheetView>
  </sheetViews>
  <sheetFormatPr defaultRowHeight="15" x14ac:dyDescent="0.25"/>
  <cols>
    <col min="1" max="1" width="16.42578125" customWidth="1"/>
    <col min="7" max="7" width="12.7109375" customWidth="1"/>
    <col min="8" max="8" width="15.5703125" customWidth="1"/>
  </cols>
  <sheetData>
    <row r="1" spans="1:8" x14ac:dyDescent="0.25">
      <c r="A1" t="s">
        <v>71</v>
      </c>
      <c r="B1" t="s">
        <v>69</v>
      </c>
      <c r="C1" t="s">
        <v>70</v>
      </c>
    </row>
    <row r="2" spans="1:8" x14ac:dyDescent="0.25">
      <c r="A2" t="s">
        <v>72</v>
      </c>
      <c r="B2">
        <v>48</v>
      </c>
      <c r="C2">
        <v>141</v>
      </c>
      <c r="H2" s="3"/>
    </row>
    <row r="3" spans="1:8" x14ac:dyDescent="0.25">
      <c r="A3" t="s">
        <v>73</v>
      </c>
      <c r="B3">
        <v>48</v>
      </c>
      <c r="C3">
        <v>138</v>
      </c>
      <c r="H3" s="3"/>
    </row>
    <row r="4" spans="1:8" x14ac:dyDescent="0.25">
      <c r="A4" t="s">
        <v>74</v>
      </c>
      <c r="B4">
        <v>51</v>
      </c>
      <c r="C4">
        <v>139</v>
      </c>
    </row>
    <row r="5" spans="1:8" x14ac:dyDescent="0.25">
      <c r="A5" t="s">
        <v>75</v>
      </c>
      <c r="B5">
        <v>50</v>
      </c>
      <c r="C5">
        <v>141</v>
      </c>
    </row>
    <row r="6" spans="1:8" x14ac:dyDescent="0.25">
      <c r="A6" t="s">
        <v>76</v>
      </c>
      <c r="B6">
        <v>49</v>
      </c>
      <c r="C6">
        <v>137</v>
      </c>
    </row>
    <row r="7" spans="1:8" x14ac:dyDescent="0.25">
      <c r="A7" t="s">
        <v>77</v>
      </c>
      <c r="B7">
        <v>49</v>
      </c>
      <c r="C7">
        <v>143</v>
      </c>
    </row>
    <row r="8" spans="1:8" x14ac:dyDescent="0.25">
      <c r="A8" t="s">
        <v>78</v>
      </c>
      <c r="B8">
        <v>47</v>
      </c>
      <c r="C8">
        <v>137</v>
      </c>
    </row>
    <row r="9" spans="1:8" x14ac:dyDescent="0.25">
      <c r="A9" t="s">
        <v>79</v>
      </c>
      <c r="B9">
        <v>48</v>
      </c>
      <c r="C9">
        <v>141</v>
      </c>
    </row>
    <row r="10" spans="1:8" x14ac:dyDescent="0.25">
      <c r="A10" t="s">
        <v>80</v>
      </c>
      <c r="B10">
        <v>50</v>
      </c>
      <c r="C10">
        <v>138</v>
      </c>
    </row>
    <row r="11" spans="1:8" x14ac:dyDescent="0.25">
      <c r="A11" t="s">
        <v>81</v>
      </c>
      <c r="B11">
        <v>48</v>
      </c>
      <c r="C11">
        <v>137</v>
      </c>
    </row>
    <row r="12" spans="1:8" x14ac:dyDescent="0.25">
      <c r="A12" t="s">
        <v>82</v>
      </c>
      <c r="B12">
        <v>48</v>
      </c>
      <c r="C12">
        <v>139</v>
      </c>
    </row>
    <row r="13" spans="1:8" x14ac:dyDescent="0.25">
      <c r="A13" t="s">
        <v>83</v>
      </c>
      <c r="B13">
        <v>46</v>
      </c>
      <c r="C13">
        <v>139</v>
      </c>
    </row>
    <row r="14" spans="1:8" x14ac:dyDescent="0.25">
      <c r="A14" t="s">
        <v>84</v>
      </c>
      <c r="B14">
        <v>47.5</v>
      </c>
      <c r="C14">
        <v>141</v>
      </c>
    </row>
    <row r="15" spans="1:8" x14ac:dyDescent="0.25">
      <c r="A15" t="s">
        <v>85</v>
      </c>
      <c r="B15">
        <v>48</v>
      </c>
      <c r="C15">
        <v>139</v>
      </c>
    </row>
    <row r="16" spans="1:8" x14ac:dyDescent="0.25">
      <c r="A16" t="s">
        <v>86</v>
      </c>
      <c r="B16">
        <v>47</v>
      </c>
      <c r="C16">
        <v>141</v>
      </c>
    </row>
    <row r="17" spans="1:3" x14ac:dyDescent="0.25">
      <c r="A17" t="s">
        <v>87</v>
      </c>
      <c r="B17">
        <v>48</v>
      </c>
      <c r="C17">
        <v>142</v>
      </c>
    </row>
    <row r="18" spans="1:3" x14ac:dyDescent="0.25">
      <c r="A18" t="s">
        <v>88</v>
      </c>
      <c r="B18">
        <v>49</v>
      </c>
      <c r="C18">
        <v>141</v>
      </c>
    </row>
    <row r="19" spans="1:3" x14ac:dyDescent="0.25">
      <c r="A19" t="s">
        <v>89</v>
      </c>
      <c r="B19">
        <v>47</v>
      </c>
      <c r="C19">
        <v>138</v>
      </c>
    </row>
    <row r="20" spans="1:3" x14ac:dyDescent="0.25">
      <c r="A20" t="s">
        <v>90</v>
      </c>
      <c r="B20">
        <v>48</v>
      </c>
      <c r="C20">
        <v>141</v>
      </c>
    </row>
    <row r="21" spans="1:3" x14ac:dyDescent="0.25">
      <c r="A21" t="s">
        <v>91</v>
      </c>
      <c r="B21">
        <v>47</v>
      </c>
    </row>
    <row r="22" spans="1:3" x14ac:dyDescent="0.25">
      <c r="A22" t="s">
        <v>92</v>
      </c>
      <c r="B22">
        <v>47</v>
      </c>
      <c r="C22">
        <v>141</v>
      </c>
    </row>
    <row r="23" spans="1:3" x14ac:dyDescent="0.25">
      <c r="A23" t="s">
        <v>93</v>
      </c>
      <c r="B23">
        <v>47</v>
      </c>
      <c r="C23">
        <v>139</v>
      </c>
    </row>
    <row r="24" spans="1:3" x14ac:dyDescent="0.25">
      <c r="A24" t="s">
        <v>94</v>
      </c>
      <c r="B24">
        <v>46</v>
      </c>
      <c r="C24">
        <v>139</v>
      </c>
    </row>
    <row r="25" spans="1:3" x14ac:dyDescent="0.25">
      <c r="A25" t="s">
        <v>95</v>
      </c>
      <c r="B25">
        <v>50</v>
      </c>
      <c r="C25">
        <v>142</v>
      </c>
    </row>
    <row r="26" spans="1:3" x14ac:dyDescent="0.25">
      <c r="A26" t="s">
        <v>96</v>
      </c>
      <c r="B26">
        <v>48</v>
      </c>
      <c r="C26">
        <v>138</v>
      </c>
    </row>
    <row r="27" spans="1:3" x14ac:dyDescent="0.25">
      <c r="A27" t="s">
        <v>97</v>
      </c>
      <c r="B27">
        <v>48</v>
      </c>
      <c r="C27">
        <v>139</v>
      </c>
    </row>
    <row r="28" spans="1:3" x14ac:dyDescent="0.25">
      <c r="A28" t="s">
        <v>98</v>
      </c>
      <c r="B28">
        <v>48</v>
      </c>
      <c r="C28">
        <v>140</v>
      </c>
    </row>
    <row r="29" spans="1:3" x14ac:dyDescent="0.25">
      <c r="A29" t="s">
        <v>99</v>
      </c>
      <c r="B29">
        <v>48</v>
      </c>
      <c r="C29">
        <v>137</v>
      </c>
    </row>
    <row r="30" spans="1:3" x14ac:dyDescent="0.25">
      <c r="A30" t="s">
        <v>100</v>
      </c>
      <c r="B30">
        <v>49</v>
      </c>
      <c r="C30">
        <v>141</v>
      </c>
    </row>
    <row r="31" spans="1:3" x14ac:dyDescent="0.25">
      <c r="A31" t="s">
        <v>101</v>
      </c>
      <c r="B31">
        <v>48</v>
      </c>
      <c r="C31">
        <v>139</v>
      </c>
    </row>
    <row r="32" spans="1:3" x14ac:dyDescent="0.25">
      <c r="A32" t="s">
        <v>102</v>
      </c>
      <c r="B32">
        <v>51</v>
      </c>
      <c r="C32">
        <v>140</v>
      </c>
    </row>
    <row r="33" spans="1:3" x14ac:dyDescent="0.25">
      <c r="A33" t="s">
        <v>4</v>
      </c>
      <c r="B33">
        <v>49</v>
      </c>
      <c r="C33">
        <v>138</v>
      </c>
    </row>
    <row r="34" spans="1:3" x14ac:dyDescent="0.25">
      <c r="A34" t="s">
        <v>5</v>
      </c>
      <c r="B34">
        <v>49</v>
      </c>
      <c r="C34">
        <v>141</v>
      </c>
    </row>
    <row r="35" spans="1:3" x14ac:dyDescent="0.25">
      <c r="A35" t="s">
        <v>6</v>
      </c>
      <c r="B35">
        <v>50</v>
      </c>
      <c r="C35">
        <v>141</v>
      </c>
    </row>
    <row r="36" spans="1:3" x14ac:dyDescent="0.25">
      <c r="A36" t="s">
        <v>7</v>
      </c>
      <c r="B36">
        <v>50</v>
      </c>
      <c r="C36">
        <v>139</v>
      </c>
    </row>
    <row r="37" spans="1:3" x14ac:dyDescent="0.25">
      <c r="A37" t="s">
        <v>8</v>
      </c>
      <c r="B37">
        <v>50</v>
      </c>
      <c r="C37">
        <v>141</v>
      </c>
    </row>
    <row r="38" spans="1:3" x14ac:dyDescent="0.25">
      <c r="A38" t="s">
        <v>9</v>
      </c>
      <c r="B38">
        <v>48</v>
      </c>
      <c r="C38">
        <v>139</v>
      </c>
    </row>
    <row r="39" spans="1:3" x14ac:dyDescent="0.25">
      <c r="A39" t="s">
        <v>10</v>
      </c>
      <c r="B39">
        <v>48</v>
      </c>
      <c r="C39">
        <v>138</v>
      </c>
    </row>
    <row r="40" spans="1:3" x14ac:dyDescent="0.25">
      <c r="A40" t="s">
        <v>11</v>
      </c>
      <c r="B40">
        <v>49</v>
      </c>
      <c r="C40">
        <v>140</v>
      </c>
    </row>
    <row r="41" spans="1:3" x14ac:dyDescent="0.25">
      <c r="A41" t="s">
        <v>12</v>
      </c>
      <c r="B41">
        <v>41</v>
      </c>
      <c r="C41">
        <v>134</v>
      </c>
    </row>
    <row r="42" spans="1:3" x14ac:dyDescent="0.25">
      <c r="A42" t="s">
        <v>13</v>
      </c>
      <c r="B42">
        <v>47</v>
      </c>
      <c r="C42">
        <v>135</v>
      </c>
    </row>
    <row r="43" spans="1:3" x14ac:dyDescent="0.25">
      <c r="A43" t="s">
        <v>14</v>
      </c>
      <c r="B43">
        <v>49</v>
      </c>
      <c r="C43">
        <v>139</v>
      </c>
    </row>
    <row r="44" spans="1:3" x14ac:dyDescent="0.25">
      <c r="A44" t="s">
        <v>15</v>
      </c>
      <c r="B44">
        <v>49</v>
      </c>
      <c r="C44">
        <v>140</v>
      </c>
    </row>
    <row r="45" spans="1:3" x14ac:dyDescent="0.25">
      <c r="A45" t="s">
        <v>16</v>
      </c>
      <c r="B45">
        <v>47</v>
      </c>
      <c r="C45">
        <v>137</v>
      </c>
    </row>
    <row r="46" spans="1:3" x14ac:dyDescent="0.25">
      <c r="A46" t="s">
        <v>17</v>
      </c>
      <c r="B46">
        <v>49</v>
      </c>
      <c r="C46">
        <v>139</v>
      </c>
    </row>
    <row r="47" spans="1:3" x14ac:dyDescent="0.25">
      <c r="A47" t="s">
        <v>18</v>
      </c>
      <c r="B47">
        <v>49</v>
      </c>
      <c r="C47">
        <v>139</v>
      </c>
    </row>
    <row r="48" spans="1:3" x14ac:dyDescent="0.25">
      <c r="A48" t="s">
        <v>19</v>
      </c>
      <c r="B48">
        <v>49</v>
      </c>
      <c r="C48">
        <v>138</v>
      </c>
    </row>
    <row r="49" spans="1:3" x14ac:dyDescent="0.25">
      <c r="A49" t="s">
        <v>20</v>
      </c>
      <c r="B49">
        <v>48</v>
      </c>
      <c r="C49">
        <v>137</v>
      </c>
    </row>
    <row r="50" spans="1:3" x14ac:dyDescent="0.25">
      <c r="A50" t="s">
        <v>21</v>
      </c>
      <c r="B50">
        <v>48</v>
      </c>
      <c r="C50">
        <v>141</v>
      </c>
    </row>
    <row r="51" spans="1:3" x14ac:dyDescent="0.25">
      <c r="A51" t="s">
        <v>22</v>
      </c>
      <c r="B51">
        <v>49</v>
      </c>
      <c r="C51">
        <v>142</v>
      </c>
    </row>
    <row r="52" spans="1:3" x14ac:dyDescent="0.25">
      <c r="A52" t="s">
        <v>23</v>
      </c>
      <c r="B52">
        <v>49</v>
      </c>
      <c r="C52">
        <v>143</v>
      </c>
    </row>
    <row r="53" spans="1:3" x14ac:dyDescent="0.25">
      <c r="A53" t="s">
        <v>24</v>
      </c>
      <c r="B53">
        <v>51</v>
      </c>
      <c r="C53">
        <v>143</v>
      </c>
    </row>
    <row r="54" spans="1:3" x14ac:dyDescent="0.25">
      <c r="A54" t="s">
        <v>25</v>
      </c>
      <c r="B54">
        <v>49</v>
      </c>
      <c r="C54">
        <v>140</v>
      </c>
    </row>
    <row r="55" spans="1:3" x14ac:dyDescent="0.25">
      <c r="A55" t="s">
        <v>26</v>
      </c>
      <c r="B55">
        <v>49</v>
      </c>
      <c r="C55">
        <v>138</v>
      </c>
    </row>
    <row r="56" spans="1:3" x14ac:dyDescent="0.25">
      <c r="A56" t="s">
        <v>27</v>
      </c>
      <c r="B56">
        <v>49</v>
      </c>
      <c r="C56">
        <v>143</v>
      </c>
    </row>
    <row r="57" spans="1:3" x14ac:dyDescent="0.25">
      <c r="A57" t="s">
        <v>28</v>
      </c>
      <c r="B57">
        <v>51</v>
      </c>
      <c r="C57">
        <v>142</v>
      </c>
    </row>
    <row r="58" spans="1:3" x14ac:dyDescent="0.25">
      <c r="A58" t="s">
        <v>29</v>
      </c>
      <c r="B58">
        <v>50</v>
      </c>
      <c r="C58">
        <v>141</v>
      </c>
    </row>
    <row r="59" spans="1:3" x14ac:dyDescent="0.25">
      <c r="A59" t="s">
        <v>30</v>
      </c>
      <c r="B59">
        <v>50</v>
      </c>
      <c r="C59">
        <v>143</v>
      </c>
    </row>
    <row r="60" spans="1:3" x14ac:dyDescent="0.25">
      <c r="A60" t="s">
        <v>31</v>
      </c>
      <c r="B60">
        <v>50</v>
      </c>
      <c r="C60">
        <v>141</v>
      </c>
    </row>
    <row r="61" spans="1:3" x14ac:dyDescent="0.25">
      <c r="A61" t="s">
        <v>32</v>
      </c>
      <c r="B61">
        <v>49</v>
      </c>
      <c r="C61">
        <v>142</v>
      </c>
    </row>
    <row r="62" spans="1:3" x14ac:dyDescent="0.25">
      <c r="A62" t="s">
        <v>33</v>
      </c>
      <c r="B62">
        <v>49</v>
      </c>
      <c r="C62">
        <v>142</v>
      </c>
    </row>
    <row r="63" spans="1:3" x14ac:dyDescent="0.25">
      <c r="A63" t="s">
        <v>34</v>
      </c>
      <c r="B63">
        <v>49</v>
      </c>
      <c r="C63">
        <v>138</v>
      </c>
    </row>
    <row r="64" spans="1:3" x14ac:dyDescent="0.25">
      <c r="A64" t="s">
        <v>35</v>
      </c>
      <c r="B64">
        <v>49</v>
      </c>
      <c r="C64">
        <v>140</v>
      </c>
    </row>
    <row r="65" spans="1:3" x14ac:dyDescent="0.25">
      <c r="A65" t="s">
        <v>36</v>
      </c>
      <c r="B65">
        <v>51</v>
      </c>
      <c r="C65">
        <v>141</v>
      </c>
    </row>
    <row r="66" spans="1:3" x14ac:dyDescent="0.25">
      <c r="A66" t="s">
        <v>37</v>
      </c>
      <c r="B66">
        <v>50</v>
      </c>
      <c r="C66">
        <v>137</v>
      </c>
    </row>
    <row r="67" spans="1:3" x14ac:dyDescent="0.25">
      <c r="A67" t="s">
        <v>38</v>
      </c>
      <c r="B67">
        <v>49</v>
      </c>
      <c r="C67">
        <v>142</v>
      </c>
    </row>
    <row r="68" spans="1:3" x14ac:dyDescent="0.25">
      <c r="A68" t="s">
        <v>39</v>
      </c>
      <c r="B68">
        <v>49</v>
      </c>
      <c r="C68">
        <v>141</v>
      </c>
    </row>
    <row r="69" spans="1:3" x14ac:dyDescent="0.25">
      <c r="A69" t="s">
        <v>40</v>
      </c>
      <c r="B69">
        <v>50</v>
      </c>
      <c r="C69">
        <v>142</v>
      </c>
    </row>
    <row r="70" spans="1:3" x14ac:dyDescent="0.25">
      <c r="A70" t="s">
        <v>41</v>
      </c>
      <c r="B70">
        <v>50</v>
      </c>
      <c r="C70">
        <v>140</v>
      </c>
    </row>
    <row r="71" spans="1:3" x14ac:dyDescent="0.25">
      <c r="A71" t="s">
        <v>42</v>
      </c>
      <c r="B71">
        <v>47</v>
      </c>
      <c r="C71">
        <v>139</v>
      </c>
    </row>
    <row r="72" spans="1:3" x14ac:dyDescent="0.25">
      <c r="A72" t="s">
        <v>43</v>
      </c>
      <c r="B72">
        <v>49</v>
      </c>
      <c r="C72">
        <v>138</v>
      </c>
    </row>
    <row r="73" spans="1:3" x14ac:dyDescent="0.25">
      <c r="A73" t="s">
        <v>44</v>
      </c>
      <c r="B73">
        <v>47</v>
      </c>
      <c r="C73">
        <v>138</v>
      </c>
    </row>
    <row r="74" spans="1:3" x14ac:dyDescent="0.25">
      <c r="A74" t="s">
        <v>45</v>
      </c>
      <c r="B74">
        <v>50</v>
      </c>
      <c r="C74">
        <v>141</v>
      </c>
    </row>
    <row r="75" spans="1:3" x14ac:dyDescent="0.25">
      <c r="A75" t="s">
        <v>46</v>
      </c>
      <c r="B75">
        <v>48</v>
      </c>
      <c r="C75">
        <v>140</v>
      </c>
    </row>
    <row r="76" spans="1:3" x14ac:dyDescent="0.25">
      <c r="A76" t="s">
        <v>47</v>
      </c>
      <c r="B76">
        <v>48</v>
      </c>
      <c r="C76">
        <v>140</v>
      </c>
    </row>
    <row r="77" spans="1:3" x14ac:dyDescent="0.25">
      <c r="A77" t="s">
        <v>48</v>
      </c>
      <c r="B77">
        <v>46</v>
      </c>
      <c r="C77">
        <v>140</v>
      </c>
    </row>
    <row r="78" spans="1:3" x14ac:dyDescent="0.25">
      <c r="A78" t="s">
        <v>49</v>
      </c>
      <c r="B78">
        <v>48</v>
      </c>
      <c r="C78">
        <v>142</v>
      </c>
    </row>
    <row r="79" spans="1:3" x14ac:dyDescent="0.25">
      <c r="A79" t="s">
        <v>50</v>
      </c>
      <c r="B79">
        <v>50</v>
      </c>
      <c r="C79">
        <v>142</v>
      </c>
    </row>
    <row r="80" spans="1:3" x14ac:dyDescent="0.25">
      <c r="A80" t="s">
        <v>51</v>
      </c>
      <c r="B80">
        <v>47</v>
      </c>
      <c r="C80">
        <v>138</v>
      </c>
    </row>
    <row r="81" spans="1:3" x14ac:dyDescent="0.25">
      <c r="A81" t="s">
        <v>52</v>
      </c>
      <c r="B81">
        <v>52</v>
      </c>
      <c r="C81">
        <v>143</v>
      </c>
    </row>
    <row r="82" spans="1:3" x14ac:dyDescent="0.25">
      <c r="A82" t="s">
        <v>53</v>
      </c>
      <c r="B82">
        <v>50</v>
      </c>
      <c r="C82">
        <v>138</v>
      </c>
    </row>
    <row r="83" spans="1:3" x14ac:dyDescent="0.25">
      <c r="A83" t="s">
        <v>54</v>
      </c>
      <c r="B83">
        <v>51</v>
      </c>
      <c r="C83">
        <v>143</v>
      </c>
    </row>
    <row r="84" spans="1:3" x14ac:dyDescent="0.25">
      <c r="A84" t="s">
        <v>55</v>
      </c>
      <c r="B84">
        <v>48</v>
      </c>
      <c r="C84">
        <v>140</v>
      </c>
    </row>
    <row r="85" spans="1:3" x14ac:dyDescent="0.25">
      <c r="A85" t="s">
        <v>56</v>
      </c>
      <c r="B85">
        <v>46</v>
      </c>
      <c r="C85">
        <v>136</v>
      </c>
    </row>
    <row r="86" spans="1:3" x14ac:dyDescent="0.25">
      <c r="A86" t="s">
        <v>57</v>
      </c>
      <c r="B86">
        <v>49</v>
      </c>
      <c r="C86">
        <v>138</v>
      </c>
    </row>
    <row r="87" spans="1:3" x14ac:dyDescent="0.25">
      <c r="A87" t="s">
        <v>58</v>
      </c>
      <c r="B87">
        <v>52</v>
      </c>
      <c r="C87">
        <v>141</v>
      </c>
    </row>
    <row r="88" spans="1:3" x14ac:dyDescent="0.25">
      <c r="A88" t="s">
        <v>59</v>
      </c>
      <c r="B88">
        <v>51</v>
      </c>
      <c r="C88">
        <v>140</v>
      </c>
    </row>
    <row r="90" spans="1:3" x14ac:dyDescent="0.25">
      <c r="A90" t="s">
        <v>60</v>
      </c>
      <c r="B90">
        <f>SUM(B2:B88)</f>
        <v>4233.5</v>
      </c>
      <c r="C90">
        <f>SUM(C2:C88)</f>
        <v>12022</v>
      </c>
    </row>
    <row r="91" spans="1:3" x14ac:dyDescent="0.25">
      <c r="A91" t="s">
        <v>61</v>
      </c>
      <c r="B91">
        <f>AVERAGE(B2:B88)</f>
        <v>48.660919540229884</v>
      </c>
      <c r="C91">
        <f>AVERAGE(C2:C88)</f>
        <v>139.7906976744186</v>
      </c>
    </row>
    <row r="92" spans="1:3" x14ac:dyDescent="0.25">
      <c r="A92" t="s">
        <v>103</v>
      </c>
      <c r="B92">
        <f>STDEV(B2:B88)</f>
        <v>1.5930339871291599</v>
      </c>
      <c r="C92">
        <f>STDEV(C2:C88)</f>
        <v>1.9650851145749242</v>
      </c>
    </row>
    <row r="93" spans="1:3" x14ac:dyDescent="0.25">
      <c r="A93" t="s">
        <v>62</v>
      </c>
      <c r="B93">
        <f>B91+B92</f>
        <v>50.253953527359045</v>
      </c>
      <c r="C93">
        <f>C91+C92</f>
        <v>141.75578278899351</v>
      </c>
    </row>
    <row r="94" spans="1:3" x14ac:dyDescent="0.25">
      <c r="A94" t="s">
        <v>63</v>
      </c>
      <c r="B94">
        <f>B93+B92</f>
        <v>51.846987514488205</v>
      </c>
      <c r="C94">
        <f>C93+C92</f>
        <v>143.72086790356843</v>
      </c>
    </row>
    <row r="95" spans="1:3" x14ac:dyDescent="0.25">
      <c r="A95" t="s">
        <v>64</v>
      </c>
      <c r="B95">
        <f>B94+B92</f>
        <v>53.440021501617366</v>
      </c>
      <c r="C95">
        <f>C94+C92</f>
        <v>145.68595301814335</v>
      </c>
    </row>
    <row r="96" spans="1:3" x14ac:dyDescent="0.25">
      <c r="A96" t="s">
        <v>65</v>
      </c>
      <c r="B96">
        <f>B91-B92</f>
        <v>47.067885553100723</v>
      </c>
      <c r="C96">
        <f>C91-C92</f>
        <v>137.82561255984368</v>
      </c>
    </row>
    <row r="97" spans="1:3" x14ac:dyDescent="0.25">
      <c r="A97" t="s">
        <v>66</v>
      </c>
      <c r="B97">
        <f>B96-B92</f>
        <v>45.474851565971562</v>
      </c>
      <c r="C97">
        <f>C96-C92</f>
        <v>135.86052744526876</v>
      </c>
    </row>
    <row r="98" spans="1:3" x14ac:dyDescent="0.25">
      <c r="A98" t="s">
        <v>67</v>
      </c>
      <c r="B98">
        <f>B97-B92</f>
        <v>43.881817578842401</v>
      </c>
      <c r="C98">
        <f>C97-C92</f>
        <v>133.89544233069384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8"/>
  <sheetViews>
    <sheetView workbookViewId="0">
      <selection activeCell="A90" sqref="A90:C98"/>
    </sheetView>
  </sheetViews>
  <sheetFormatPr defaultRowHeight="15" x14ac:dyDescent="0.25"/>
  <cols>
    <col min="1" max="1" width="17" customWidth="1"/>
  </cols>
  <sheetData>
    <row r="1" spans="1:3" x14ac:dyDescent="0.25">
      <c r="A1" t="s">
        <v>71</v>
      </c>
      <c r="B1" t="s">
        <v>69</v>
      </c>
      <c r="C1" t="s">
        <v>70</v>
      </c>
    </row>
    <row r="2" spans="1:3" x14ac:dyDescent="0.25">
      <c r="A2" t="s">
        <v>72</v>
      </c>
      <c r="B2">
        <v>46</v>
      </c>
      <c r="C2">
        <v>124</v>
      </c>
    </row>
    <row r="3" spans="1:3" x14ac:dyDescent="0.25">
      <c r="A3" t="s">
        <v>73</v>
      </c>
      <c r="B3">
        <v>45</v>
      </c>
      <c r="C3">
        <v>125</v>
      </c>
    </row>
    <row r="4" spans="1:3" x14ac:dyDescent="0.25">
      <c r="A4" t="s">
        <v>74</v>
      </c>
      <c r="B4">
        <v>46</v>
      </c>
      <c r="C4">
        <v>127</v>
      </c>
    </row>
    <row r="5" spans="1:3" x14ac:dyDescent="0.25">
      <c r="A5" t="s">
        <v>75</v>
      </c>
      <c r="B5">
        <v>45</v>
      </c>
      <c r="C5">
        <v>126</v>
      </c>
    </row>
    <row r="6" spans="1:3" x14ac:dyDescent="0.25">
      <c r="A6" t="s">
        <v>76</v>
      </c>
      <c r="B6">
        <v>45</v>
      </c>
      <c r="C6">
        <v>125</v>
      </c>
    </row>
    <row r="7" spans="1:3" x14ac:dyDescent="0.25">
      <c r="A7" t="s">
        <v>77</v>
      </c>
      <c r="B7">
        <v>46</v>
      </c>
      <c r="C7">
        <v>126</v>
      </c>
    </row>
    <row r="8" spans="1:3" x14ac:dyDescent="0.25">
      <c r="A8" t="s">
        <v>78</v>
      </c>
      <c r="B8">
        <v>44</v>
      </c>
      <c r="C8">
        <v>126</v>
      </c>
    </row>
    <row r="9" spans="1:3" x14ac:dyDescent="0.25">
      <c r="A9" t="s">
        <v>79</v>
      </c>
      <c r="B9">
        <v>46</v>
      </c>
      <c r="C9">
        <v>126</v>
      </c>
    </row>
    <row r="10" spans="1:3" x14ac:dyDescent="0.25">
      <c r="A10" t="s">
        <v>80</v>
      </c>
      <c r="B10">
        <v>45</v>
      </c>
      <c r="C10">
        <v>126</v>
      </c>
    </row>
    <row r="11" spans="1:3" x14ac:dyDescent="0.25">
      <c r="A11" t="s">
        <v>81</v>
      </c>
      <c r="B11">
        <v>46</v>
      </c>
      <c r="C11">
        <v>128</v>
      </c>
    </row>
    <row r="12" spans="1:3" x14ac:dyDescent="0.25">
      <c r="A12" t="s">
        <v>82</v>
      </c>
      <c r="B12">
        <v>45</v>
      </c>
      <c r="C12">
        <v>128</v>
      </c>
    </row>
    <row r="13" spans="1:3" x14ac:dyDescent="0.25">
      <c r="A13" t="s">
        <v>83</v>
      </c>
      <c r="B13">
        <v>45</v>
      </c>
      <c r="C13">
        <v>128</v>
      </c>
    </row>
    <row r="14" spans="1:3" x14ac:dyDescent="0.25">
      <c r="A14" t="s">
        <v>84</v>
      </c>
      <c r="B14">
        <v>45.5</v>
      </c>
      <c r="C14">
        <v>128</v>
      </c>
    </row>
    <row r="15" spans="1:3" x14ac:dyDescent="0.25">
      <c r="A15" t="s">
        <v>85</v>
      </c>
      <c r="B15">
        <v>46</v>
      </c>
      <c r="C15">
        <v>125</v>
      </c>
    </row>
    <row r="16" spans="1:3" x14ac:dyDescent="0.25">
      <c r="A16" t="s">
        <v>86</v>
      </c>
      <c r="B16">
        <v>45</v>
      </c>
      <c r="C16">
        <v>125</v>
      </c>
    </row>
    <row r="17" spans="1:3" x14ac:dyDescent="0.25">
      <c r="A17" t="s">
        <v>87</v>
      </c>
      <c r="B17">
        <v>46</v>
      </c>
      <c r="C17">
        <v>126</v>
      </c>
    </row>
    <row r="18" spans="1:3" x14ac:dyDescent="0.25">
      <c r="A18" t="s">
        <v>88</v>
      </c>
      <c r="B18">
        <v>45</v>
      </c>
      <c r="C18">
        <v>126</v>
      </c>
    </row>
    <row r="19" spans="1:3" x14ac:dyDescent="0.25">
      <c r="A19" t="s">
        <v>89</v>
      </c>
      <c r="B19">
        <v>43</v>
      </c>
      <c r="C19">
        <v>124</v>
      </c>
    </row>
    <row r="20" spans="1:3" x14ac:dyDescent="0.25">
      <c r="A20" t="s">
        <v>90</v>
      </c>
      <c r="B20">
        <v>45</v>
      </c>
      <c r="C20">
        <v>125</v>
      </c>
    </row>
    <row r="21" spans="1:3" x14ac:dyDescent="0.25">
      <c r="A21" t="s">
        <v>91</v>
      </c>
      <c r="B21">
        <v>45</v>
      </c>
    </row>
    <row r="22" spans="1:3" x14ac:dyDescent="0.25">
      <c r="A22" t="s">
        <v>92</v>
      </c>
      <c r="B22">
        <v>45</v>
      </c>
      <c r="C22">
        <v>124</v>
      </c>
    </row>
    <row r="23" spans="1:3" x14ac:dyDescent="0.25">
      <c r="A23" t="s">
        <v>93</v>
      </c>
      <c r="B23">
        <v>44</v>
      </c>
      <c r="C23">
        <v>123</v>
      </c>
    </row>
    <row r="24" spans="1:3" x14ac:dyDescent="0.25">
      <c r="A24" t="s">
        <v>94</v>
      </c>
      <c r="B24">
        <v>43</v>
      </c>
      <c r="C24">
        <v>124</v>
      </c>
    </row>
    <row r="25" spans="1:3" x14ac:dyDescent="0.25">
      <c r="A25" t="s">
        <v>95</v>
      </c>
      <c r="B25">
        <v>45</v>
      </c>
      <c r="C25">
        <v>128</v>
      </c>
    </row>
    <row r="26" spans="1:3" x14ac:dyDescent="0.25">
      <c r="A26" t="s">
        <v>96</v>
      </c>
      <c r="B26">
        <v>45</v>
      </c>
      <c r="C26">
        <v>128</v>
      </c>
    </row>
    <row r="27" spans="1:3" x14ac:dyDescent="0.25">
      <c r="A27" t="s">
        <v>97</v>
      </c>
      <c r="B27">
        <v>45</v>
      </c>
      <c r="C27">
        <v>126</v>
      </c>
    </row>
    <row r="28" spans="1:3" x14ac:dyDescent="0.25">
      <c r="A28" t="s">
        <v>98</v>
      </c>
      <c r="B28">
        <v>45</v>
      </c>
      <c r="C28">
        <v>128</v>
      </c>
    </row>
    <row r="29" spans="1:3" x14ac:dyDescent="0.25">
      <c r="A29" t="s">
        <v>99</v>
      </c>
      <c r="B29">
        <v>45</v>
      </c>
      <c r="C29">
        <v>127</v>
      </c>
    </row>
    <row r="30" spans="1:3" x14ac:dyDescent="0.25">
      <c r="A30" t="s">
        <v>100</v>
      </c>
      <c r="B30">
        <v>45</v>
      </c>
      <c r="C30">
        <v>126</v>
      </c>
    </row>
    <row r="31" spans="1:3" x14ac:dyDescent="0.25">
      <c r="A31" t="s">
        <v>101</v>
      </c>
      <c r="B31">
        <v>44</v>
      </c>
      <c r="C31">
        <v>126</v>
      </c>
    </row>
    <row r="32" spans="1:3" x14ac:dyDescent="0.25">
      <c r="A32" t="s">
        <v>3</v>
      </c>
      <c r="B32">
        <v>46</v>
      </c>
      <c r="C32">
        <v>128</v>
      </c>
    </row>
    <row r="33" spans="1:3" x14ac:dyDescent="0.25">
      <c r="A33" t="s">
        <v>4</v>
      </c>
      <c r="B33">
        <v>45</v>
      </c>
      <c r="C33">
        <v>127</v>
      </c>
    </row>
    <row r="34" spans="1:3" x14ac:dyDescent="0.25">
      <c r="A34" t="s">
        <v>5</v>
      </c>
      <c r="B34">
        <v>45</v>
      </c>
      <c r="C34">
        <v>128</v>
      </c>
    </row>
    <row r="35" spans="1:3" x14ac:dyDescent="0.25">
      <c r="A35" t="s">
        <v>6</v>
      </c>
      <c r="B35">
        <v>47</v>
      </c>
      <c r="C35">
        <v>129</v>
      </c>
    </row>
    <row r="36" spans="1:3" x14ac:dyDescent="0.25">
      <c r="A36" t="s">
        <v>7</v>
      </c>
      <c r="B36">
        <v>46</v>
      </c>
      <c r="C36">
        <v>127</v>
      </c>
    </row>
    <row r="37" spans="1:3" x14ac:dyDescent="0.25">
      <c r="A37" t="s">
        <v>8</v>
      </c>
      <c r="B37">
        <v>46</v>
      </c>
      <c r="C37">
        <v>126</v>
      </c>
    </row>
    <row r="38" spans="1:3" x14ac:dyDescent="0.25">
      <c r="A38" t="s">
        <v>9</v>
      </c>
      <c r="B38">
        <v>44</v>
      </c>
      <c r="C38">
        <v>128</v>
      </c>
    </row>
    <row r="39" spans="1:3" x14ac:dyDescent="0.25">
      <c r="A39" t="s">
        <v>10</v>
      </c>
      <c r="B39">
        <v>46</v>
      </c>
      <c r="C39">
        <v>125</v>
      </c>
    </row>
    <row r="40" spans="1:3" x14ac:dyDescent="0.25">
      <c r="A40" t="s">
        <v>11</v>
      </c>
      <c r="B40">
        <v>45</v>
      </c>
      <c r="C40">
        <v>127</v>
      </c>
    </row>
    <row r="41" spans="1:3" x14ac:dyDescent="0.25">
      <c r="A41" t="s">
        <v>12</v>
      </c>
      <c r="B41">
        <v>43</v>
      </c>
      <c r="C41">
        <v>123</v>
      </c>
    </row>
    <row r="42" spans="1:3" x14ac:dyDescent="0.25">
      <c r="A42" t="s">
        <v>13</v>
      </c>
      <c r="B42">
        <v>45</v>
      </c>
      <c r="C42">
        <v>125</v>
      </c>
    </row>
    <row r="43" spans="1:3" x14ac:dyDescent="0.25">
      <c r="A43" t="s">
        <v>14</v>
      </c>
      <c r="B43">
        <v>47</v>
      </c>
      <c r="C43">
        <v>125</v>
      </c>
    </row>
    <row r="44" spans="1:3" x14ac:dyDescent="0.25">
      <c r="A44" t="s">
        <v>15</v>
      </c>
      <c r="B44">
        <v>46</v>
      </c>
      <c r="C44">
        <v>129</v>
      </c>
    </row>
    <row r="45" spans="1:3" x14ac:dyDescent="0.25">
      <c r="A45" t="s">
        <v>16</v>
      </c>
      <c r="B45">
        <v>46</v>
      </c>
      <c r="C45">
        <v>127</v>
      </c>
    </row>
    <row r="46" spans="1:3" x14ac:dyDescent="0.25">
      <c r="A46" t="s">
        <v>17</v>
      </c>
      <c r="B46">
        <v>46</v>
      </c>
      <c r="C46">
        <v>127</v>
      </c>
    </row>
    <row r="47" spans="1:3" x14ac:dyDescent="0.25">
      <c r="A47" t="s">
        <v>18</v>
      </c>
      <c r="B47">
        <v>45</v>
      </c>
      <c r="C47">
        <v>125</v>
      </c>
    </row>
    <row r="48" spans="1:3" x14ac:dyDescent="0.25">
      <c r="A48" t="s">
        <v>19</v>
      </c>
      <c r="B48">
        <v>45</v>
      </c>
      <c r="C48">
        <v>127</v>
      </c>
    </row>
    <row r="49" spans="1:3" x14ac:dyDescent="0.25">
      <c r="A49" t="s">
        <v>20</v>
      </c>
      <c r="B49">
        <v>47</v>
      </c>
      <c r="C49">
        <v>127</v>
      </c>
    </row>
    <row r="50" spans="1:3" x14ac:dyDescent="0.25">
      <c r="A50" t="s">
        <v>21</v>
      </c>
      <c r="B50">
        <v>46</v>
      </c>
      <c r="C50">
        <v>125</v>
      </c>
    </row>
    <row r="51" spans="1:3" x14ac:dyDescent="0.25">
      <c r="A51" t="s">
        <v>22</v>
      </c>
      <c r="B51">
        <v>46</v>
      </c>
      <c r="C51">
        <v>125</v>
      </c>
    </row>
    <row r="52" spans="1:3" x14ac:dyDescent="0.25">
      <c r="A52" t="s">
        <v>23</v>
      </c>
      <c r="B52">
        <v>46</v>
      </c>
      <c r="C52">
        <v>125</v>
      </c>
    </row>
    <row r="53" spans="1:3" x14ac:dyDescent="0.25">
      <c r="A53" t="s">
        <v>24</v>
      </c>
      <c r="B53">
        <v>46</v>
      </c>
      <c r="C53">
        <v>128</v>
      </c>
    </row>
    <row r="54" spans="1:3" x14ac:dyDescent="0.25">
      <c r="A54" t="s">
        <v>25</v>
      </c>
      <c r="B54">
        <v>45</v>
      </c>
      <c r="C54">
        <v>124</v>
      </c>
    </row>
    <row r="55" spans="1:3" x14ac:dyDescent="0.25">
      <c r="A55" t="s">
        <v>26</v>
      </c>
      <c r="B55">
        <v>46</v>
      </c>
      <c r="C55">
        <v>127</v>
      </c>
    </row>
    <row r="56" spans="1:3" x14ac:dyDescent="0.25">
      <c r="A56" t="s">
        <v>27</v>
      </c>
      <c r="B56">
        <v>46</v>
      </c>
      <c r="C56">
        <v>128</v>
      </c>
    </row>
    <row r="57" spans="1:3" x14ac:dyDescent="0.25">
      <c r="A57" t="s">
        <v>28</v>
      </c>
      <c r="B57">
        <v>47</v>
      </c>
      <c r="C57">
        <v>127</v>
      </c>
    </row>
    <row r="58" spans="1:3" x14ac:dyDescent="0.25">
      <c r="A58" t="s">
        <v>29</v>
      </c>
      <c r="B58">
        <v>47</v>
      </c>
      <c r="C58">
        <v>127</v>
      </c>
    </row>
    <row r="59" spans="1:3" x14ac:dyDescent="0.25">
      <c r="A59" t="s">
        <v>30</v>
      </c>
      <c r="B59">
        <v>46</v>
      </c>
      <c r="C59">
        <v>126</v>
      </c>
    </row>
    <row r="60" spans="1:3" x14ac:dyDescent="0.25">
      <c r="A60" t="s">
        <v>31</v>
      </c>
      <c r="B60">
        <v>46</v>
      </c>
      <c r="C60">
        <v>128</v>
      </c>
    </row>
    <row r="61" spans="1:3" x14ac:dyDescent="0.25">
      <c r="A61" t="s">
        <v>32</v>
      </c>
      <c r="B61">
        <v>45</v>
      </c>
      <c r="C61">
        <v>127</v>
      </c>
    </row>
    <row r="62" spans="1:3" x14ac:dyDescent="0.25">
      <c r="A62" t="s">
        <v>33</v>
      </c>
      <c r="B62">
        <v>46</v>
      </c>
      <c r="C62">
        <v>126</v>
      </c>
    </row>
    <row r="63" spans="1:3" x14ac:dyDescent="0.25">
      <c r="A63" t="s">
        <v>34</v>
      </c>
      <c r="B63">
        <v>45</v>
      </c>
      <c r="C63">
        <v>126</v>
      </c>
    </row>
    <row r="64" spans="1:3" x14ac:dyDescent="0.25">
      <c r="A64" t="s">
        <v>35</v>
      </c>
      <c r="B64">
        <v>46</v>
      </c>
      <c r="C64">
        <v>125</v>
      </c>
    </row>
    <row r="65" spans="1:3" x14ac:dyDescent="0.25">
      <c r="A65" t="s">
        <v>36</v>
      </c>
      <c r="B65">
        <v>47</v>
      </c>
      <c r="C65">
        <v>127</v>
      </c>
    </row>
    <row r="66" spans="1:3" x14ac:dyDescent="0.25">
      <c r="A66" t="s">
        <v>37</v>
      </c>
      <c r="B66">
        <v>46</v>
      </c>
      <c r="C66">
        <v>127</v>
      </c>
    </row>
    <row r="67" spans="1:3" x14ac:dyDescent="0.25">
      <c r="A67" t="s">
        <v>38</v>
      </c>
      <c r="B67">
        <v>45</v>
      </c>
      <c r="C67">
        <v>127</v>
      </c>
    </row>
    <row r="68" spans="1:3" x14ac:dyDescent="0.25">
      <c r="A68" t="s">
        <v>39</v>
      </c>
      <c r="B68">
        <v>46</v>
      </c>
      <c r="C68">
        <v>126</v>
      </c>
    </row>
    <row r="69" spans="1:3" x14ac:dyDescent="0.25">
      <c r="A69" t="s">
        <v>40</v>
      </c>
      <c r="B69">
        <v>44</v>
      </c>
      <c r="C69">
        <v>126</v>
      </c>
    </row>
    <row r="70" spans="1:3" x14ac:dyDescent="0.25">
      <c r="A70" t="s">
        <v>41</v>
      </c>
      <c r="B70">
        <v>46</v>
      </c>
      <c r="C70">
        <v>125</v>
      </c>
    </row>
    <row r="71" spans="1:3" x14ac:dyDescent="0.25">
      <c r="A71" t="s">
        <v>42</v>
      </c>
      <c r="B71">
        <v>45</v>
      </c>
      <c r="C71">
        <v>124</v>
      </c>
    </row>
    <row r="72" spans="1:3" x14ac:dyDescent="0.25">
      <c r="A72" t="s">
        <v>43</v>
      </c>
      <c r="B72">
        <v>46</v>
      </c>
      <c r="C72">
        <v>126</v>
      </c>
    </row>
    <row r="73" spans="1:3" x14ac:dyDescent="0.25">
      <c r="A73" t="s">
        <v>44</v>
      </c>
      <c r="B73">
        <v>45</v>
      </c>
      <c r="C73">
        <v>125</v>
      </c>
    </row>
    <row r="74" spans="1:3" x14ac:dyDescent="0.25">
      <c r="A74" t="s">
        <v>45</v>
      </c>
      <c r="B74">
        <v>45</v>
      </c>
      <c r="C74">
        <v>124</v>
      </c>
    </row>
    <row r="75" spans="1:3" x14ac:dyDescent="0.25">
      <c r="A75" t="s">
        <v>46</v>
      </c>
      <c r="B75">
        <v>46</v>
      </c>
      <c r="C75">
        <v>125</v>
      </c>
    </row>
    <row r="76" spans="1:3" x14ac:dyDescent="0.25">
      <c r="A76" t="s">
        <v>47</v>
      </c>
      <c r="B76">
        <v>45</v>
      </c>
      <c r="C76">
        <v>125</v>
      </c>
    </row>
    <row r="77" spans="1:3" x14ac:dyDescent="0.25">
      <c r="A77" t="s">
        <v>48</v>
      </c>
      <c r="B77">
        <v>44</v>
      </c>
      <c r="C77">
        <v>125</v>
      </c>
    </row>
    <row r="78" spans="1:3" x14ac:dyDescent="0.25">
      <c r="A78" t="s">
        <v>49</v>
      </c>
      <c r="B78">
        <v>46</v>
      </c>
      <c r="C78">
        <v>125</v>
      </c>
    </row>
    <row r="79" spans="1:3" x14ac:dyDescent="0.25">
      <c r="A79" t="s">
        <v>50</v>
      </c>
      <c r="B79">
        <v>47</v>
      </c>
      <c r="C79">
        <v>124</v>
      </c>
    </row>
    <row r="80" spans="1:3" x14ac:dyDescent="0.25">
      <c r="A80" t="s">
        <v>51</v>
      </c>
      <c r="B80">
        <v>46</v>
      </c>
      <c r="C80">
        <v>123</v>
      </c>
    </row>
    <row r="81" spans="1:3" x14ac:dyDescent="0.25">
      <c r="A81" t="s">
        <v>52</v>
      </c>
      <c r="B81">
        <v>46</v>
      </c>
      <c r="C81">
        <v>128</v>
      </c>
    </row>
    <row r="82" spans="1:3" x14ac:dyDescent="0.25">
      <c r="A82" t="s">
        <v>53</v>
      </c>
      <c r="B82">
        <v>46</v>
      </c>
      <c r="C82">
        <v>127</v>
      </c>
    </row>
    <row r="83" spans="1:3" x14ac:dyDescent="0.25">
      <c r="A83" t="s">
        <v>54</v>
      </c>
      <c r="B83">
        <v>47</v>
      </c>
      <c r="C83">
        <v>127</v>
      </c>
    </row>
    <row r="84" spans="1:3" x14ac:dyDescent="0.25">
      <c r="A84" t="s">
        <v>55</v>
      </c>
      <c r="B84">
        <v>46</v>
      </c>
      <c r="C84">
        <v>126</v>
      </c>
    </row>
    <row r="85" spans="1:3" x14ac:dyDescent="0.25">
      <c r="A85" t="s">
        <v>56</v>
      </c>
      <c r="B85">
        <v>42</v>
      </c>
      <c r="C85">
        <v>120</v>
      </c>
    </row>
    <row r="86" spans="1:3" x14ac:dyDescent="0.25">
      <c r="A86" t="s">
        <v>57</v>
      </c>
      <c r="B86">
        <v>46</v>
      </c>
      <c r="C86">
        <v>126</v>
      </c>
    </row>
    <row r="87" spans="1:3" x14ac:dyDescent="0.25">
      <c r="A87" t="s">
        <v>58</v>
      </c>
      <c r="B87">
        <v>47</v>
      </c>
      <c r="C87">
        <v>126</v>
      </c>
    </row>
    <row r="88" spans="1:3" x14ac:dyDescent="0.25">
      <c r="A88" t="s">
        <v>59</v>
      </c>
      <c r="B88">
        <v>45</v>
      </c>
      <c r="C88">
        <v>126</v>
      </c>
    </row>
    <row r="90" spans="1:3" x14ac:dyDescent="0.25">
      <c r="A90" t="s">
        <v>60</v>
      </c>
      <c r="B90">
        <f>SUM(B2:B88)</f>
        <v>3953.5</v>
      </c>
      <c r="C90">
        <f>SUM(C2:C88)</f>
        <v>10838</v>
      </c>
    </row>
    <row r="91" spans="1:3" x14ac:dyDescent="0.25">
      <c r="A91" t="s">
        <v>61</v>
      </c>
      <c r="B91">
        <f>AVERAGE(B2:B88)</f>
        <v>45.442528735632187</v>
      </c>
      <c r="C91">
        <f>AVERAGE(C2:C88)</f>
        <v>126.02325581395348</v>
      </c>
    </row>
    <row r="92" spans="1:3" x14ac:dyDescent="0.25">
      <c r="A92" t="s">
        <v>103</v>
      </c>
      <c r="B92">
        <f>STDEV(B2:B88)</f>
        <v>0.97176801039400662</v>
      </c>
      <c r="C92">
        <f>STDEV(C2:C88)</f>
        <v>1.5565931440624661</v>
      </c>
    </row>
    <row r="93" spans="1:3" x14ac:dyDescent="0.25">
      <c r="A93" t="s">
        <v>62</v>
      </c>
      <c r="B93">
        <f>B91+B92</f>
        <v>46.414296746026196</v>
      </c>
      <c r="C93">
        <f>C91+C92</f>
        <v>127.57984895801594</v>
      </c>
    </row>
    <row r="94" spans="1:3" x14ac:dyDescent="0.25">
      <c r="A94" t="s">
        <v>63</v>
      </c>
      <c r="B94">
        <f>B93+B92</f>
        <v>47.386064756420204</v>
      </c>
      <c r="C94">
        <f>C93+C92</f>
        <v>129.13644210207841</v>
      </c>
    </row>
    <row r="95" spans="1:3" x14ac:dyDescent="0.25">
      <c r="A95" t="s">
        <v>64</v>
      </c>
      <c r="B95">
        <f>B94+B92</f>
        <v>48.357832766814212</v>
      </c>
      <c r="C95">
        <f>C94+C92</f>
        <v>130.69303524614088</v>
      </c>
    </row>
    <row r="96" spans="1:3" x14ac:dyDescent="0.25">
      <c r="A96" t="s">
        <v>65</v>
      </c>
      <c r="B96">
        <f>B91-B92</f>
        <v>44.470760725238179</v>
      </c>
      <c r="C96">
        <f>C91-C92</f>
        <v>124.46666266989102</v>
      </c>
    </row>
    <row r="97" spans="1:3" x14ac:dyDescent="0.25">
      <c r="A97" t="s">
        <v>66</v>
      </c>
      <c r="B97">
        <f>B96-B92</f>
        <v>43.498992714844171</v>
      </c>
      <c r="C97">
        <f>C96-C92</f>
        <v>122.91006952582856</v>
      </c>
    </row>
    <row r="98" spans="1:3" x14ac:dyDescent="0.25">
      <c r="A98" t="s">
        <v>67</v>
      </c>
      <c r="B98">
        <f>B97-B92</f>
        <v>42.527224704450163</v>
      </c>
      <c r="C98">
        <f>C97-C92</f>
        <v>121.3534763817661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8"/>
  <sheetViews>
    <sheetView topLeftCell="A70" workbookViewId="0">
      <selection activeCell="A90" sqref="A90:C98"/>
    </sheetView>
  </sheetViews>
  <sheetFormatPr defaultRowHeight="15" x14ac:dyDescent="0.25"/>
  <cols>
    <col min="1" max="1" width="16.85546875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82</v>
      </c>
      <c r="C2">
        <v>25</v>
      </c>
    </row>
    <row r="3" spans="1:3" x14ac:dyDescent="0.25">
      <c r="A3" t="s">
        <v>73</v>
      </c>
      <c r="B3">
        <v>82</v>
      </c>
      <c r="C3">
        <v>228</v>
      </c>
    </row>
    <row r="4" spans="1:3" x14ac:dyDescent="0.25">
      <c r="A4" t="s">
        <v>74</v>
      </c>
      <c r="B4">
        <v>82</v>
      </c>
      <c r="C4">
        <v>229</v>
      </c>
    </row>
    <row r="5" spans="1:3" x14ac:dyDescent="0.25">
      <c r="A5" t="s">
        <v>75</v>
      </c>
      <c r="B5">
        <v>82</v>
      </c>
      <c r="C5">
        <v>225</v>
      </c>
    </row>
    <row r="6" spans="1:3" x14ac:dyDescent="0.25">
      <c r="A6" t="s">
        <v>76</v>
      </c>
      <c r="B6">
        <v>83</v>
      </c>
      <c r="C6">
        <v>226</v>
      </c>
    </row>
    <row r="7" spans="1:3" x14ac:dyDescent="0.25">
      <c r="A7" t="s">
        <v>77</v>
      </c>
      <c r="B7">
        <v>81</v>
      </c>
      <c r="C7">
        <v>226</v>
      </c>
    </row>
    <row r="8" spans="1:3" x14ac:dyDescent="0.25">
      <c r="A8" t="s">
        <v>78</v>
      </c>
      <c r="B8">
        <v>82</v>
      </c>
      <c r="C8">
        <v>228</v>
      </c>
    </row>
    <row r="9" spans="1:3" x14ac:dyDescent="0.25">
      <c r="A9" t="s">
        <v>79</v>
      </c>
      <c r="B9">
        <v>83</v>
      </c>
      <c r="C9">
        <v>226</v>
      </c>
    </row>
    <row r="10" spans="1:3" x14ac:dyDescent="0.25">
      <c r="A10" t="s">
        <v>80</v>
      </c>
      <c r="B10">
        <v>84</v>
      </c>
      <c r="C10">
        <v>229</v>
      </c>
    </row>
    <row r="11" spans="1:3" x14ac:dyDescent="0.25">
      <c r="A11" t="s">
        <v>81</v>
      </c>
      <c r="B11">
        <v>81</v>
      </c>
      <c r="C11">
        <v>229</v>
      </c>
    </row>
    <row r="12" spans="1:3" x14ac:dyDescent="0.25">
      <c r="A12" t="s">
        <v>82</v>
      </c>
      <c r="B12">
        <v>81</v>
      </c>
      <c r="C12">
        <v>227</v>
      </c>
    </row>
    <row r="13" spans="1:3" x14ac:dyDescent="0.25">
      <c r="A13" t="s">
        <v>83</v>
      </c>
      <c r="B13">
        <v>82.5</v>
      </c>
      <c r="C13">
        <v>228</v>
      </c>
    </row>
    <row r="14" spans="1:3" x14ac:dyDescent="0.25">
      <c r="A14" t="s">
        <v>84</v>
      </c>
      <c r="B14">
        <v>81</v>
      </c>
      <c r="C14">
        <v>228</v>
      </c>
    </row>
    <row r="15" spans="1:3" x14ac:dyDescent="0.25">
      <c r="A15" t="s">
        <v>85</v>
      </c>
      <c r="B15">
        <v>83</v>
      </c>
      <c r="C15">
        <v>230</v>
      </c>
    </row>
    <row r="16" spans="1:3" x14ac:dyDescent="0.25">
      <c r="A16" t="s">
        <v>86</v>
      </c>
      <c r="B16">
        <v>81</v>
      </c>
      <c r="C16">
        <v>224</v>
      </c>
    </row>
    <row r="17" spans="1:3" x14ac:dyDescent="0.25">
      <c r="A17" t="s">
        <v>87</v>
      </c>
      <c r="B17">
        <v>83</v>
      </c>
      <c r="C17">
        <v>229</v>
      </c>
    </row>
    <row r="18" spans="1:3" x14ac:dyDescent="0.25">
      <c r="A18" t="s">
        <v>88</v>
      </c>
      <c r="B18">
        <v>81</v>
      </c>
      <c r="C18">
        <v>223</v>
      </c>
    </row>
    <row r="19" spans="1:3" x14ac:dyDescent="0.25">
      <c r="A19" t="s">
        <v>89</v>
      </c>
      <c r="B19">
        <v>82</v>
      </c>
      <c r="C19">
        <v>223</v>
      </c>
    </row>
    <row r="20" spans="1:3" x14ac:dyDescent="0.25">
      <c r="A20" t="s">
        <v>90</v>
      </c>
      <c r="B20">
        <v>85</v>
      </c>
      <c r="C20">
        <v>225</v>
      </c>
    </row>
    <row r="21" spans="1:3" x14ac:dyDescent="0.25">
      <c r="A21" t="s">
        <v>91</v>
      </c>
      <c r="B21">
        <v>83</v>
      </c>
    </row>
    <row r="22" spans="1:3" x14ac:dyDescent="0.25">
      <c r="A22" t="s">
        <v>92</v>
      </c>
      <c r="B22">
        <v>81</v>
      </c>
      <c r="C22">
        <v>221</v>
      </c>
    </row>
    <row r="23" spans="1:3" x14ac:dyDescent="0.25">
      <c r="A23" t="s">
        <v>93</v>
      </c>
      <c r="B23">
        <v>81</v>
      </c>
      <c r="C23">
        <v>224</v>
      </c>
    </row>
    <row r="24" spans="1:3" x14ac:dyDescent="0.25">
      <c r="A24" t="s">
        <v>94</v>
      </c>
      <c r="B24">
        <v>83</v>
      </c>
      <c r="C24">
        <v>227</v>
      </c>
    </row>
    <row r="25" spans="1:3" x14ac:dyDescent="0.25">
      <c r="A25" t="s">
        <v>95</v>
      </c>
      <c r="B25">
        <v>84</v>
      </c>
      <c r="C25">
        <v>229</v>
      </c>
    </row>
    <row r="26" spans="1:3" x14ac:dyDescent="0.25">
      <c r="A26" t="s">
        <v>96</v>
      </c>
      <c r="B26">
        <v>84</v>
      </c>
      <c r="C26">
        <v>229</v>
      </c>
    </row>
    <row r="27" spans="1:3" x14ac:dyDescent="0.25">
      <c r="A27" t="s">
        <v>97</v>
      </c>
      <c r="B27">
        <v>83</v>
      </c>
      <c r="C27">
        <v>229</v>
      </c>
    </row>
    <row r="28" spans="1:3" x14ac:dyDescent="0.25">
      <c r="A28" t="s">
        <v>98</v>
      </c>
      <c r="B28">
        <v>81</v>
      </c>
      <c r="C28">
        <v>222</v>
      </c>
    </row>
    <row r="29" spans="1:3" x14ac:dyDescent="0.25">
      <c r="A29" t="s">
        <v>99</v>
      </c>
      <c r="B29">
        <v>82</v>
      </c>
      <c r="C29">
        <v>228</v>
      </c>
    </row>
    <row r="30" spans="1:3" x14ac:dyDescent="0.25">
      <c r="A30" t="s">
        <v>100</v>
      </c>
      <c r="B30">
        <v>82</v>
      </c>
      <c r="C30">
        <v>226</v>
      </c>
    </row>
    <row r="31" spans="1:3" x14ac:dyDescent="0.25">
      <c r="A31" t="s">
        <v>101</v>
      </c>
    </row>
    <row r="32" spans="1:3" x14ac:dyDescent="0.25">
      <c r="A32" t="s">
        <v>102</v>
      </c>
      <c r="B32">
        <v>83</v>
      </c>
      <c r="C32">
        <v>227</v>
      </c>
    </row>
    <row r="33" spans="1:3" x14ac:dyDescent="0.25">
      <c r="A33" t="s">
        <v>4</v>
      </c>
      <c r="B33">
        <v>82</v>
      </c>
      <c r="C33">
        <v>223</v>
      </c>
    </row>
    <row r="34" spans="1:3" x14ac:dyDescent="0.25">
      <c r="A34" t="s">
        <v>5</v>
      </c>
      <c r="B34">
        <v>84</v>
      </c>
      <c r="C34">
        <v>229</v>
      </c>
    </row>
    <row r="35" spans="1:3" x14ac:dyDescent="0.25">
      <c r="A35" t="s">
        <v>6</v>
      </c>
      <c r="B35">
        <v>83</v>
      </c>
      <c r="C35">
        <v>224</v>
      </c>
    </row>
    <row r="36" spans="1:3" x14ac:dyDescent="0.25">
      <c r="A36" t="s">
        <v>7</v>
      </c>
      <c r="B36">
        <v>81</v>
      </c>
      <c r="C36">
        <v>225</v>
      </c>
    </row>
    <row r="37" spans="1:3" x14ac:dyDescent="0.25">
      <c r="A37" t="s">
        <v>8</v>
      </c>
      <c r="B37">
        <v>83</v>
      </c>
      <c r="C37">
        <v>225</v>
      </c>
    </row>
    <row r="38" spans="1:3" x14ac:dyDescent="0.25">
      <c r="A38" t="s">
        <v>9</v>
      </c>
      <c r="B38">
        <v>82</v>
      </c>
      <c r="C38">
        <v>225</v>
      </c>
    </row>
    <row r="39" spans="1:3" x14ac:dyDescent="0.25">
      <c r="A39" t="s">
        <v>10</v>
      </c>
      <c r="B39">
        <v>83</v>
      </c>
      <c r="C39">
        <v>227</v>
      </c>
    </row>
    <row r="40" spans="1:3" x14ac:dyDescent="0.25">
      <c r="A40" t="s">
        <v>11</v>
      </c>
      <c r="B40">
        <v>84</v>
      </c>
      <c r="C40">
        <v>228</v>
      </c>
    </row>
    <row r="41" spans="1:3" x14ac:dyDescent="0.25">
      <c r="A41" t="s">
        <v>12</v>
      </c>
      <c r="B41">
        <v>82</v>
      </c>
      <c r="C41">
        <v>224</v>
      </c>
    </row>
    <row r="42" spans="1:3" x14ac:dyDescent="0.25">
      <c r="A42" t="s">
        <v>13</v>
      </c>
      <c r="B42">
        <v>82</v>
      </c>
      <c r="C42">
        <v>224</v>
      </c>
    </row>
    <row r="43" spans="1:3" x14ac:dyDescent="0.25">
      <c r="A43" t="s">
        <v>14</v>
      </c>
      <c r="B43">
        <v>83</v>
      </c>
      <c r="C43">
        <v>228</v>
      </c>
    </row>
    <row r="44" spans="1:3" x14ac:dyDescent="0.25">
      <c r="A44" t="s">
        <v>15</v>
      </c>
      <c r="B44">
        <v>83</v>
      </c>
      <c r="C44">
        <v>224</v>
      </c>
    </row>
    <row r="45" spans="1:3" x14ac:dyDescent="0.25">
      <c r="A45" t="s">
        <v>16</v>
      </c>
      <c r="B45">
        <v>83</v>
      </c>
      <c r="C45">
        <v>227</v>
      </c>
    </row>
    <row r="46" spans="1:3" x14ac:dyDescent="0.25">
      <c r="A46" t="s">
        <v>17</v>
      </c>
      <c r="B46">
        <v>84</v>
      </c>
      <c r="C46">
        <v>228</v>
      </c>
    </row>
    <row r="47" spans="1:3" x14ac:dyDescent="0.25">
      <c r="A47" t="s">
        <v>18</v>
      </c>
      <c r="B47">
        <v>83</v>
      </c>
      <c r="C47">
        <v>227</v>
      </c>
    </row>
    <row r="48" spans="1:3" x14ac:dyDescent="0.25">
      <c r="A48" t="s">
        <v>19</v>
      </c>
      <c r="B48">
        <v>83</v>
      </c>
      <c r="C48">
        <v>227</v>
      </c>
    </row>
    <row r="49" spans="1:3" x14ac:dyDescent="0.25">
      <c r="A49" t="s">
        <v>20</v>
      </c>
      <c r="B49">
        <v>83</v>
      </c>
      <c r="C49">
        <v>225</v>
      </c>
    </row>
    <row r="50" spans="1:3" x14ac:dyDescent="0.25">
      <c r="A50" t="s">
        <v>21</v>
      </c>
      <c r="B50">
        <v>83</v>
      </c>
      <c r="C50">
        <v>225</v>
      </c>
    </row>
    <row r="51" spans="1:3" x14ac:dyDescent="0.25">
      <c r="A51" t="s">
        <v>22</v>
      </c>
      <c r="B51">
        <v>83</v>
      </c>
      <c r="C51">
        <v>226</v>
      </c>
    </row>
    <row r="52" spans="1:3" x14ac:dyDescent="0.25">
      <c r="A52" t="s">
        <v>23</v>
      </c>
      <c r="B52">
        <v>83</v>
      </c>
      <c r="C52">
        <v>224</v>
      </c>
    </row>
    <row r="53" spans="1:3" x14ac:dyDescent="0.25">
      <c r="A53" t="s">
        <v>24</v>
      </c>
      <c r="B53">
        <v>84</v>
      </c>
      <c r="C53">
        <v>227</v>
      </c>
    </row>
    <row r="54" spans="1:3" x14ac:dyDescent="0.25">
      <c r="A54" t="s">
        <v>25</v>
      </c>
      <c r="B54">
        <v>82</v>
      </c>
      <c r="C54">
        <v>222</v>
      </c>
    </row>
    <row r="55" spans="1:3" x14ac:dyDescent="0.25">
      <c r="A55" t="s">
        <v>26</v>
      </c>
      <c r="B55">
        <v>83</v>
      </c>
      <c r="C55">
        <v>226</v>
      </c>
    </row>
    <row r="56" spans="1:3" x14ac:dyDescent="0.25">
      <c r="A56" t="s">
        <v>27</v>
      </c>
      <c r="B56">
        <v>83</v>
      </c>
      <c r="C56">
        <v>228</v>
      </c>
    </row>
    <row r="57" spans="1:3" x14ac:dyDescent="0.25">
      <c r="A57" t="s">
        <v>28</v>
      </c>
      <c r="B57">
        <v>82</v>
      </c>
      <c r="C57">
        <v>226</v>
      </c>
    </row>
    <row r="58" spans="1:3" x14ac:dyDescent="0.25">
      <c r="A58" t="s">
        <v>29</v>
      </c>
      <c r="B58">
        <v>81</v>
      </c>
      <c r="C58">
        <v>226</v>
      </c>
    </row>
    <row r="59" spans="1:3" x14ac:dyDescent="0.25">
      <c r="A59" t="s">
        <v>30</v>
      </c>
      <c r="B59">
        <v>82</v>
      </c>
      <c r="C59">
        <v>223</v>
      </c>
    </row>
    <row r="60" spans="1:3" x14ac:dyDescent="0.25">
      <c r="A60" t="s">
        <v>31</v>
      </c>
      <c r="B60">
        <v>83</v>
      </c>
      <c r="C60">
        <v>227</v>
      </c>
    </row>
    <row r="61" spans="1:3" x14ac:dyDescent="0.25">
      <c r="A61" t="s">
        <v>32</v>
      </c>
      <c r="B61">
        <v>83</v>
      </c>
      <c r="C61">
        <v>227</v>
      </c>
    </row>
    <row r="62" spans="1:3" x14ac:dyDescent="0.25">
      <c r="A62" t="s">
        <v>33</v>
      </c>
      <c r="B62">
        <v>82</v>
      </c>
      <c r="C62">
        <v>221</v>
      </c>
    </row>
    <row r="63" spans="1:3" x14ac:dyDescent="0.25">
      <c r="A63" t="s">
        <v>34</v>
      </c>
      <c r="B63">
        <v>82</v>
      </c>
      <c r="C63">
        <v>219</v>
      </c>
    </row>
    <row r="64" spans="1:3" x14ac:dyDescent="0.25">
      <c r="A64" t="s">
        <v>35</v>
      </c>
      <c r="B64">
        <v>83</v>
      </c>
      <c r="C64">
        <v>222</v>
      </c>
    </row>
    <row r="65" spans="1:3" x14ac:dyDescent="0.25">
      <c r="A65" t="s">
        <v>36</v>
      </c>
      <c r="B65">
        <v>86</v>
      </c>
      <c r="C65">
        <v>230</v>
      </c>
    </row>
    <row r="66" spans="1:3" x14ac:dyDescent="0.25">
      <c r="A66" t="s">
        <v>37</v>
      </c>
      <c r="B66">
        <v>81</v>
      </c>
      <c r="C66">
        <v>224</v>
      </c>
    </row>
    <row r="67" spans="1:3" x14ac:dyDescent="0.25">
      <c r="A67" t="s">
        <v>38</v>
      </c>
      <c r="B67">
        <v>83</v>
      </c>
      <c r="C67">
        <v>222</v>
      </c>
    </row>
    <row r="68" spans="1:3" x14ac:dyDescent="0.25">
      <c r="A68" t="s">
        <v>39</v>
      </c>
      <c r="B68">
        <v>82</v>
      </c>
      <c r="C68">
        <v>221</v>
      </c>
    </row>
    <row r="69" spans="1:3" x14ac:dyDescent="0.25">
      <c r="A69" t="s">
        <v>40</v>
      </c>
      <c r="B69">
        <v>83</v>
      </c>
      <c r="C69">
        <v>225</v>
      </c>
    </row>
    <row r="70" spans="1:3" x14ac:dyDescent="0.25">
      <c r="A70" t="s">
        <v>41</v>
      </c>
      <c r="B70">
        <v>82</v>
      </c>
      <c r="C70">
        <v>229</v>
      </c>
    </row>
    <row r="71" spans="1:3" x14ac:dyDescent="0.25">
      <c r="A71" t="s">
        <v>42</v>
      </c>
      <c r="B71">
        <v>83</v>
      </c>
      <c r="C71">
        <v>227</v>
      </c>
    </row>
    <row r="72" spans="1:3" x14ac:dyDescent="0.25">
      <c r="A72" t="s">
        <v>43</v>
      </c>
      <c r="B72">
        <v>83</v>
      </c>
      <c r="C72">
        <v>228</v>
      </c>
    </row>
    <row r="73" spans="1:3" x14ac:dyDescent="0.25">
      <c r="A73" t="s">
        <v>44</v>
      </c>
      <c r="B73">
        <v>82</v>
      </c>
      <c r="C73">
        <v>222</v>
      </c>
    </row>
    <row r="74" spans="1:3" x14ac:dyDescent="0.25">
      <c r="A74" t="s">
        <v>45</v>
      </c>
      <c r="B74">
        <v>83</v>
      </c>
      <c r="C74">
        <v>228</v>
      </c>
    </row>
    <row r="75" spans="1:3" x14ac:dyDescent="0.25">
      <c r="A75" t="s">
        <v>46</v>
      </c>
      <c r="B75">
        <v>82</v>
      </c>
      <c r="C75">
        <v>223</v>
      </c>
    </row>
    <row r="76" spans="1:3" x14ac:dyDescent="0.25">
      <c r="A76" t="s">
        <v>47</v>
      </c>
      <c r="B76">
        <v>83</v>
      </c>
      <c r="C76">
        <v>228</v>
      </c>
    </row>
    <row r="77" spans="1:3" x14ac:dyDescent="0.25">
      <c r="A77" t="s">
        <v>48</v>
      </c>
      <c r="B77">
        <v>82</v>
      </c>
      <c r="C77">
        <v>227</v>
      </c>
    </row>
    <row r="78" spans="1:3" x14ac:dyDescent="0.25">
      <c r="A78" t="s">
        <v>49</v>
      </c>
      <c r="B78">
        <v>83</v>
      </c>
      <c r="C78">
        <v>224</v>
      </c>
    </row>
    <row r="79" spans="1:3" x14ac:dyDescent="0.25">
      <c r="A79" t="s">
        <v>50</v>
      </c>
      <c r="B79">
        <v>82</v>
      </c>
      <c r="C79">
        <v>221</v>
      </c>
    </row>
    <row r="80" spans="1:3" x14ac:dyDescent="0.25">
      <c r="A80" t="s">
        <v>51</v>
      </c>
      <c r="B80">
        <v>80</v>
      </c>
      <c r="C80">
        <v>223</v>
      </c>
    </row>
    <row r="81" spans="1:3" x14ac:dyDescent="0.25">
      <c r="A81" t="s">
        <v>52</v>
      </c>
      <c r="B81">
        <v>83</v>
      </c>
      <c r="C81">
        <v>225</v>
      </c>
    </row>
    <row r="82" spans="1:3" x14ac:dyDescent="0.25">
      <c r="A82" t="s">
        <v>53</v>
      </c>
      <c r="B82">
        <v>82</v>
      </c>
      <c r="C82">
        <v>227</v>
      </c>
    </row>
    <row r="83" spans="1:3" x14ac:dyDescent="0.25">
      <c r="A83" t="s">
        <v>54</v>
      </c>
      <c r="B83">
        <v>84</v>
      </c>
      <c r="C83">
        <v>227</v>
      </c>
    </row>
    <row r="84" spans="1:3" x14ac:dyDescent="0.25">
      <c r="A84" t="s">
        <v>55</v>
      </c>
      <c r="B84">
        <v>80</v>
      </c>
      <c r="C84">
        <v>225</v>
      </c>
    </row>
    <row r="85" spans="1:3" x14ac:dyDescent="0.25">
      <c r="A85" t="s">
        <v>56</v>
      </c>
      <c r="B85">
        <v>86</v>
      </c>
      <c r="C85">
        <v>225</v>
      </c>
    </row>
    <row r="86" spans="1:3" x14ac:dyDescent="0.25">
      <c r="A86" t="s">
        <v>57</v>
      </c>
      <c r="B86">
        <v>81</v>
      </c>
      <c r="C86">
        <v>224</v>
      </c>
    </row>
    <row r="87" spans="1:3" x14ac:dyDescent="0.25">
      <c r="A87" t="s">
        <v>58</v>
      </c>
      <c r="B87">
        <v>83</v>
      </c>
      <c r="C87">
        <v>226</v>
      </c>
    </row>
    <row r="88" spans="1:3" x14ac:dyDescent="0.25">
      <c r="A88" t="s">
        <v>59</v>
      </c>
      <c r="B88">
        <v>84</v>
      </c>
      <c r="C88">
        <v>226</v>
      </c>
    </row>
    <row r="90" spans="1:3" x14ac:dyDescent="0.25">
      <c r="A90" t="s">
        <v>60</v>
      </c>
      <c r="B90">
        <f>SUM(B2:B88)</f>
        <v>7098.5</v>
      </c>
      <c r="C90">
        <f>SUM(C2:C88)</f>
        <v>18986</v>
      </c>
    </row>
    <row r="91" spans="1:3" x14ac:dyDescent="0.25">
      <c r="A91" t="s">
        <v>61</v>
      </c>
      <c r="B91">
        <f>AVERAGE(B2:B88)</f>
        <v>82.54069767441861</v>
      </c>
      <c r="C91">
        <f>AVERAGE(C2:C88)</f>
        <v>223.36470588235295</v>
      </c>
    </row>
    <row r="92" spans="1:3" x14ac:dyDescent="0.25">
      <c r="A92" t="s">
        <v>103</v>
      </c>
      <c r="B92">
        <f>STDEV(B2:B88)</f>
        <v>1.1225368231326076</v>
      </c>
      <c r="C92">
        <f>STDEV(C2:C88)</f>
        <v>21.90881919555267</v>
      </c>
    </row>
    <row r="93" spans="1:3" x14ac:dyDescent="0.25">
      <c r="A93" t="s">
        <v>62</v>
      </c>
      <c r="B93">
        <f>B91+B92</f>
        <v>83.663234497551215</v>
      </c>
      <c r="C93">
        <f>C91+C92</f>
        <v>245.27352507790562</v>
      </c>
    </row>
    <row r="94" spans="1:3" x14ac:dyDescent="0.25">
      <c r="A94" t="s">
        <v>63</v>
      </c>
      <c r="B94">
        <f>B93+B92</f>
        <v>84.785771320683821</v>
      </c>
      <c r="C94">
        <f>C93+C92</f>
        <v>267.18234427345828</v>
      </c>
    </row>
    <row r="95" spans="1:3" x14ac:dyDescent="0.25">
      <c r="A95" t="s">
        <v>64</v>
      </c>
      <c r="B95">
        <f>B94+B92</f>
        <v>85.908308143816427</v>
      </c>
      <c r="C95">
        <f>C94+C92</f>
        <v>289.09116346901095</v>
      </c>
    </row>
    <row r="96" spans="1:3" x14ac:dyDescent="0.25">
      <c r="A96" t="s">
        <v>65</v>
      </c>
      <c r="B96">
        <f>B91-B92</f>
        <v>81.418160851286004</v>
      </c>
      <c r="C96">
        <f>C91-C92</f>
        <v>201.45588668680028</v>
      </c>
    </row>
    <row r="97" spans="1:3" x14ac:dyDescent="0.25">
      <c r="A97" t="s">
        <v>66</v>
      </c>
      <c r="B97">
        <f>B96-B92</f>
        <v>80.295624028153398</v>
      </c>
      <c r="C97">
        <f>C96-C92</f>
        <v>179.54706749124762</v>
      </c>
    </row>
    <row r="98" spans="1:3" x14ac:dyDescent="0.25">
      <c r="A98" t="s">
        <v>67</v>
      </c>
      <c r="B98">
        <f>B97-B92</f>
        <v>79.173087205020792</v>
      </c>
      <c r="C98">
        <f>C97-C92</f>
        <v>157.63824829569495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8"/>
  <sheetViews>
    <sheetView topLeftCell="A67" workbookViewId="0">
      <selection activeCell="A90" sqref="A90:C98"/>
    </sheetView>
  </sheetViews>
  <sheetFormatPr defaultRowHeight="15" x14ac:dyDescent="0.25"/>
  <cols>
    <col min="1" max="1" width="16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111.6</v>
      </c>
      <c r="C2">
        <v>451.3</v>
      </c>
    </row>
    <row r="3" spans="1:3" x14ac:dyDescent="0.25">
      <c r="A3" t="s">
        <v>73</v>
      </c>
      <c r="B3">
        <v>111.8</v>
      </c>
      <c r="C3">
        <v>446.2</v>
      </c>
    </row>
    <row r="4" spans="1:3" x14ac:dyDescent="0.25">
      <c r="A4" t="s">
        <v>74</v>
      </c>
      <c r="B4">
        <v>108.4</v>
      </c>
      <c r="C4">
        <v>446</v>
      </c>
    </row>
    <row r="5" spans="1:3" x14ac:dyDescent="0.25">
      <c r="A5" t="s">
        <v>75</v>
      </c>
      <c r="B5">
        <v>107.4</v>
      </c>
      <c r="C5">
        <v>440</v>
      </c>
    </row>
    <row r="6" spans="1:3" x14ac:dyDescent="0.25">
      <c r="A6" t="s">
        <v>76</v>
      </c>
      <c r="B6">
        <v>107.7</v>
      </c>
      <c r="C6">
        <v>432.1</v>
      </c>
    </row>
    <row r="7" spans="1:3" x14ac:dyDescent="0.25">
      <c r="A7" t="s">
        <v>77</v>
      </c>
      <c r="B7">
        <v>109.1</v>
      </c>
      <c r="C7">
        <v>429</v>
      </c>
    </row>
    <row r="8" spans="1:3" x14ac:dyDescent="0.25">
      <c r="A8" t="s">
        <v>78</v>
      </c>
      <c r="B8">
        <v>100.7</v>
      </c>
      <c r="C8">
        <v>416.4</v>
      </c>
    </row>
    <row r="9" spans="1:3" x14ac:dyDescent="0.25">
      <c r="A9" t="s">
        <v>79</v>
      </c>
      <c r="B9">
        <v>117.5</v>
      </c>
      <c r="C9">
        <v>471.8</v>
      </c>
    </row>
    <row r="10" spans="1:3" x14ac:dyDescent="0.25">
      <c r="A10" t="s">
        <v>80</v>
      </c>
      <c r="B10">
        <v>117.7</v>
      </c>
      <c r="C10">
        <v>471</v>
      </c>
    </row>
    <row r="11" spans="1:3" x14ac:dyDescent="0.25">
      <c r="A11" t="s">
        <v>81</v>
      </c>
      <c r="B11">
        <v>113.1</v>
      </c>
      <c r="C11">
        <v>473.3</v>
      </c>
    </row>
    <row r="12" spans="1:3" x14ac:dyDescent="0.25">
      <c r="A12" t="s">
        <v>82</v>
      </c>
      <c r="B12">
        <v>123.4</v>
      </c>
      <c r="C12">
        <v>482.5</v>
      </c>
    </row>
    <row r="13" spans="1:3" x14ac:dyDescent="0.25">
      <c r="A13" t="s">
        <v>83</v>
      </c>
      <c r="B13">
        <v>122</v>
      </c>
      <c r="C13">
        <v>486.4</v>
      </c>
    </row>
    <row r="14" spans="1:3" x14ac:dyDescent="0.25">
      <c r="A14" t="s">
        <v>84</v>
      </c>
      <c r="B14">
        <v>121.25</v>
      </c>
      <c r="C14">
        <v>499.1</v>
      </c>
    </row>
    <row r="15" spans="1:3" x14ac:dyDescent="0.25">
      <c r="A15" t="s">
        <v>85</v>
      </c>
      <c r="B15">
        <v>122.7</v>
      </c>
      <c r="C15">
        <v>489.2</v>
      </c>
    </row>
    <row r="16" spans="1:3" x14ac:dyDescent="0.25">
      <c r="A16" t="s">
        <v>86</v>
      </c>
      <c r="B16">
        <v>130.1</v>
      </c>
      <c r="C16">
        <v>508.2</v>
      </c>
    </row>
    <row r="17" spans="1:3" x14ac:dyDescent="0.25">
      <c r="A17" t="s">
        <v>87</v>
      </c>
      <c r="B17">
        <v>127.8</v>
      </c>
      <c r="C17">
        <v>501.5</v>
      </c>
    </row>
    <row r="18" spans="1:3" x14ac:dyDescent="0.25">
      <c r="A18" t="s">
        <v>88</v>
      </c>
      <c r="B18">
        <v>128.6</v>
      </c>
      <c r="C18">
        <v>509</v>
      </c>
    </row>
    <row r="19" spans="1:3" x14ac:dyDescent="0.25">
      <c r="A19" t="s">
        <v>89</v>
      </c>
      <c r="B19">
        <v>125.4</v>
      </c>
      <c r="C19">
        <v>498</v>
      </c>
    </row>
    <row r="20" spans="1:3" x14ac:dyDescent="0.25">
      <c r="A20" t="s">
        <v>90</v>
      </c>
      <c r="B20">
        <v>124.9</v>
      </c>
      <c r="C20">
        <v>500.9</v>
      </c>
    </row>
    <row r="21" spans="1:3" x14ac:dyDescent="0.25">
      <c r="A21" t="s">
        <v>91</v>
      </c>
      <c r="B21">
        <v>129.4</v>
      </c>
    </row>
    <row r="22" spans="1:3" x14ac:dyDescent="0.25">
      <c r="A22" t="s">
        <v>92</v>
      </c>
      <c r="B22">
        <v>124.2</v>
      </c>
      <c r="C22">
        <v>492.5</v>
      </c>
    </row>
    <row r="23" spans="1:3" x14ac:dyDescent="0.25">
      <c r="A23" t="s">
        <v>93</v>
      </c>
      <c r="B23">
        <v>123.3</v>
      </c>
      <c r="C23">
        <v>484.7</v>
      </c>
    </row>
    <row r="24" spans="1:3" x14ac:dyDescent="0.25">
      <c r="A24" t="s">
        <v>94</v>
      </c>
      <c r="B24">
        <v>121.1</v>
      </c>
      <c r="C24">
        <v>486.5</v>
      </c>
    </row>
    <row r="25" spans="1:3" x14ac:dyDescent="0.25">
      <c r="A25" t="s">
        <v>95</v>
      </c>
      <c r="B25">
        <v>126</v>
      </c>
      <c r="C25">
        <v>482.5</v>
      </c>
    </row>
    <row r="26" spans="1:3" x14ac:dyDescent="0.25">
      <c r="A26" t="s">
        <v>96</v>
      </c>
      <c r="B26">
        <v>99.8</v>
      </c>
      <c r="C26">
        <v>435.7</v>
      </c>
    </row>
    <row r="27" spans="1:3" x14ac:dyDescent="0.25">
      <c r="A27" t="s">
        <v>97</v>
      </c>
      <c r="B27">
        <v>104.1</v>
      </c>
      <c r="C27">
        <v>437.3</v>
      </c>
    </row>
    <row r="28" spans="1:3" x14ac:dyDescent="0.25">
      <c r="A28" t="s">
        <v>98</v>
      </c>
      <c r="B28">
        <v>104.2</v>
      </c>
      <c r="C28">
        <v>437.3</v>
      </c>
    </row>
    <row r="29" spans="1:3" x14ac:dyDescent="0.25">
      <c r="A29" t="s">
        <v>99</v>
      </c>
      <c r="B29">
        <v>99.6</v>
      </c>
      <c r="C29">
        <v>415.5</v>
      </c>
    </row>
    <row r="30" spans="1:3" x14ac:dyDescent="0.25">
      <c r="A30" t="s">
        <v>100</v>
      </c>
      <c r="B30">
        <v>116.6</v>
      </c>
      <c r="C30">
        <v>484.9</v>
      </c>
    </row>
    <row r="31" spans="1:3" x14ac:dyDescent="0.25">
      <c r="A31" t="s">
        <v>101</v>
      </c>
      <c r="B31">
        <v>111.1</v>
      </c>
      <c r="C31">
        <v>466.4</v>
      </c>
    </row>
    <row r="32" spans="1:3" x14ac:dyDescent="0.25">
      <c r="A32" t="s">
        <v>102</v>
      </c>
      <c r="B32">
        <v>116.7</v>
      </c>
      <c r="C32">
        <v>469.6</v>
      </c>
    </row>
    <row r="33" spans="1:3" x14ac:dyDescent="0.25">
      <c r="A33" t="s">
        <v>4</v>
      </c>
      <c r="B33">
        <v>110.5</v>
      </c>
      <c r="C33">
        <v>455.6</v>
      </c>
    </row>
    <row r="34" spans="1:3" x14ac:dyDescent="0.25">
      <c r="A34" t="s">
        <v>5</v>
      </c>
      <c r="B34">
        <v>112.2</v>
      </c>
      <c r="C34">
        <v>470.9</v>
      </c>
    </row>
    <row r="35" spans="1:3" x14ac:dyDescent="0.25">
      <c r="A35" t="s">
        <v>6</v>
      </c>
      <c r="B35">
        <v>114.7</v>
      </c>
      <c r="C35">
        <v>472.1</v>
      </c>
    </row>
    <row r="36" spans="1:3" x14ac:dyDescent="0.25">
      <c r="A36" t="s">
        <v>7</v>
      </c>
      <c r="B36">
        <v>112.7</v>
      </c>
      <c r="C36">
        <v>469.8</v>
      </c>
    </row>
    <row r="37" spans="1:3" x14ac:dyDescent="0.25">
      <c r="A37" t="s">
        <v>8</v>
      </c>
      <c r="B37">
        <v>113.9</v>
      </c>
      <c r="C37">
        <v>467.4</v>
      </c>
    </row>
    <row r="38" spans="1:3" x14ac:dyDescent="0.25">
      <c r="A38" t="s">
        <v>9</v>
      </c>
      <c r="B38">
        <v>108.9</v>
      </c>
      <c r="C38">
        <v>453.4</v>
      </c>
    </row>
    <row r="39" spans="1:3" x14ac:dyDescent="0.25">
      <c r="A39" t="s">
        <v>10</v>
      </c>
      <c r="B39">
        <v>110.2</v>
      </c>
      <c r="C39">
        <v>453.3</v>
      </c>
    </row>
    <row r="40" spans="1:3" x14ac:dyDescent="0.25">
      <c r="A40" t="s">
        <v>11</v>
      </c>
      <c r="B40">
        <v>114.5</v>
      </c>
      <c r="C40">
        <v>465.2</v>
      </c>
    </row>
    <row r="41" spans="1:3" x14ac:dyDescent="0.25">
      <c r="A41" t="s">
        <v>12</v>
      </c>
      <c r="B41">
        <v>120.6</v>
      </c>
      <c r="C41">
        <v>480.1</v>
      </c>
    </row>
    <row r="42" spans="1:3" x14ac:dyDescent="0.25">
      <c r="A42" t="s">
        <v>13</v>
      </c>
      <c r="B42">
        <v>110.2</v>
      </c>
      <c r="C42">
        <v>449.9</v>
      </c>
    </row>
    <row r="43" spans="1:3" x14ac:dyDescent="0.25">
      <c r="A43" t="s">
        <v>14</v>
      </c>
      <c r="B43">
        <v>111.6</v>
      </c>
      <c r="C43">
        <v>461.1</v>
      </c>
    </row>
    <row r="44" spans="1:3" x14ac:dyDescent="0.25">
      <c r="A44" t="s">
        <v>15</v>
      </c>
      <c r="B44">
        <v>110</v>
      </c>
      <c r="C44">
        <v>452.9</v>
      </c>
    </row>
    <row r="45" spans="1:3" x14ac:dyDescent="0.25">
      <c r="A45" t="s">
        <v>16</v>
      </c>
      <c r="B45">
        <v>106.4</v>
      </c>
      <c r="C45">
        <v>443.7</v>
      </c>
    </row>
    <row r="46" spans="1:3" x14ac:dyDescent="0.25">
      <c r="A46" t="s">
        <v>17</v>
      </c>
      <c r="B46">
        <v>107.1</v>
      </c>
      <c r="C46">
        <v>448.3</v>
      </c>
    </row>
    <row r="47" spans="1:3" x14ac:dyDescent="0.25">
      <c r="A47" t="s">
        <v>18</v>
      </c>
      <c r="B47">
        <v>103.6</v>
      </c>
      <c r="C47">
        <v>442.8</v>
      </c>
    </row>
    <row r="48" spans="1:3" x14ac:dyDescent="0.25">
      <c r="A48" t="s">
        <v>19</v>
      </c>
      <c r="B48">
        <v>104.5</v>
      </c>
      <c r="C48">
        <v>432.2</v>
      </c>
    </row>
    <row r="49" spans="1:3" x14ac:dyDescent="0.25">
      <c r="A49" t="s">
        <v>20</v>
      </c>
      <c r="B49">
        <v>103.3</v>
      </c>
      <c r="C49">
        <v>433.6</v>
      </c>
    </row>
    <row r="50" spans="1:3" x14ac:dyDescent="0.25">
      <c r="A50" t="s">
        <v>21</v>
      </c>
      <c r="B50">
        <v>109.3</v>
      </c>
      <c r="C50">
        <v>446.3</v>
      </c>
    </row>
    <row r="51" spans="1:3" x14ac:dyDescent="0.25">
      <c r="A51" t="s">
        <v>22</v>
      </c>
      <c r="B51">
        <v>108.5</v>
      </c>
      <c r="C51">
        <v>448.1</v>
      </c>
    </row>
    <row r="52" spans="1:3" x14ac:dyDescent="0.25">
      <c r="A52" t="s">
        <v>23</v>
      </c>
      <c r="B52">
        <v>98.2</v>
      </c>
      <c r="C52">
        <v>440.4</v>
      </c>
    </row>
    <row r="53" spans="1:3" x14ac:dyDescent="0.25">
      <c r="A53" t="s">
        <v>24</v>
      </c>
      <c r="B53">
        <v>128.4</v>
      </c>
      <c r="C53">
        <v>507.5</v>
      </c>
    </row>
    <row r="54" spans="1:3" x14ac:dyDescent="0.25">
      <c r="A54" t="s">
        <v>25</v>
      </c>
      <c r="B54">
        <v>123.2</v>
      </c>
      <c r="C54">
        <v>489.1</v>
      </c>
    </row>
    <row r="55" spans="1:3" x14ac:dyDescent="0.25">
      <c r="A55" t="s">
        <v>26</v>
      </c>
      <c r="B55">
        <v>126.2</v>
      </c>
      <c r="C55">
        <v>472.5</v>
      </c>
    </row>
    <row r="56" spans="1:3" x14ac:dyDescent="0.25">
      <c r="A56" t="s">
        <v>27</v>
      </c>
      <c r="B56">
        <v>116.6</v>
      </c>
      <c r="C56">
        <v>502.7</v>
      </c>
    </row>
    <row r="57" spans="1:3" x14ac:dyDescent="0.25">
      <c r="A57" t="s">
        <v>28</v>
      </c>
      <c r="B57">
        <v>127.5</v>
      </c>
      <c r="C57">
        <v>502.6</v>
      </c>
    </row>
    <row r="58" spans="1:3" x14ac:dyDescent="0.25">
      <c r="A58" t="s">
        <v>29</v>
      </c>
      <c r="B58">
        <v>124.4</v>
      </c>
      <c r="C58">
        <v>490.9</v>
      </c>
    </row>
    <row r="59" spans="1:3" x14ac:dyDescent="0.25">
      <c r="A59" t="s">
        <v>30</v>
      </c>
      <c r="B59">
        <v>126.4</v>
      </c>
      <c r="C59">
        <v>503.9</v>
      </c>
    </row>
    <row r="60" spans="1:3" x14ac:dyDescent="0.25">
      <c r="A60" t="s">
        <v>31</v>
      </c>
      <c r="B60">
        <v>122.8</v>
      </c>
      <c r="C60">
        <v>498.5</v>
      </c>
    </row>
    <row r="61" spans="1:3" x14ac:dyDescent="0.25">
      <c r="A61" t="s">
        <v>32</v>
      </c>
      <c r="B61">
        <v>125.4</v>
      </c>
      <c r="C61">
        <v>504.8</v>
      </c>
    </row>
    <row r="62" spans="1:3" x14ac:dyDescent="0.25">
      <c r="A62" t="s">
        <v>33</v>
      </c>
      <c r="B62">
        <v>124.7</v>
      </c>
      <c r="C62">
        <v>500.3</v>
      </c>
    </row>
    <row r="63" spans="1:3" x14ac:dyDescent="0.25">
      <c r="A63" t="s">
        <v>34</v>
      </c>
      <c r="B63">
        <v>124.3</v>
      </c>
      <c r="C63">
        <v>471.6</v>
      </c>
    </row>
    <row r="64" spans="1:3" x14ac:dyDescent="0.25">
      <c r="A64" t="s">
        <v>35</v>
      </c>
      <c r="B64">
        <v>124.3</v>
      </c>
      <c r="C64">
        <v>495.7</v>
      </c>
    </row>
    <row r="65" spans="1:3" x14ac:dyDescent="0.25">
      <c r="A65" t="s">
        <v>36</v>
      </c>
      <c r="B65">
        <v>119.1</v>
      </c>
      <c r="C65">
        <v>506.2</v>
      </c>
    </row>
    <row r="66" spans="1:3" x14ac:dyDescent="0.25">
      <c r="A66" t="s">
        <v>37</v>
      </c>
      <c r="B66">
        <v>122.1</v>
      </c>
      <c r="C66">
        <v>465.2</v>
      </c>
    </row>
    <row r="67" spans="1:3" x14ac:dyDescent="0.25">
      <c r="A67" t="s">
        <v>38</v>
      </c>
      <c r="B67">
        <v>114.5</v>
      </c>
      <c r="C67">
        <v>490</v>
      </c>
    </row>
    <row r="68" spans="1:3" x14ac:dyDescent="0.25">
      <c r="A68" t="s">
        <v>39</v>
      </c>
      <c r="B68">
        <v>114.2</v>
      </c>
      <c r="C68">
        <v>494.1</v>
      </c>
    </row>
    <row r="69" spans="1:3" x14ac:dyDescent="0.25">
      <c r="A69" t="s">
        <v>40</v>
      </c>
      <c r="B69">
        <v>113</v>
      </c>
      <c r="C69">
        <v>488.2</v>
      </c>
    </row>
    <row r="70" spans="1:3" x14ac:dyDescent="0.25">
      <c r="A70" t="s">
        <v>41</v>
      </c>
      <c r="B70">
        <v>114</v>
      </c>
      <c r="C70">
        <v>490.5</v>
      </c>
    </row>
    <row r="71" spans="1:3" x14ac:dyDescent="0.25">
      <c r="A71" t="s">
        <v>42</v>
      </c>
      <c r="B71">
        <v>111</v>
      </c>
      <c r="C71">
        <v>480.1</v>
      </c>
    </row>
    <row r="72" spans="1:3" x14ac:dyDescent="0.25">
      <c r="A72" t="s">
        <v>43</v>
      </c>
      <c r="B72">
        <v>111.4</v>
      </c>
      <c r="C72">
        <v>461.7</v>
      </c>
    </row>
    <row r="73" spans="1:3" x14ac:dyDescent="0.25">
      <c r="A73" t="s">
        <v>44</v>
      </c>
      <c r="B73">
        <v>110.7</v>
      </c>
      <c r="C73">
        <v>474.7</v>
      </c>
    </row>
    <row r="74" spans="1:3" x14ac:dyDescent="0.25">
      <c r="A74" t="s">
        <v>45</v>
      </c>
      <c r="B74">
        <v>112.2</v>
      </c>
      <c r="C74">
        <v>481.2</v>
      </c>
    </row>
    <row r="75" spans="1:3" x14ac:dyDescent="0.25">
      <c r="A75" t="s">
        <v>46</v>
      </c>
      <c r="B75">
        <v>108.5</v>
      </c>
      <c r="C75">
        <v>465.1</v>
      </c>
    </row>
    <row r="76" spans="1:3" x14ac:dyDescent="0.25">
      <c r="A76" t="s">
        <v>47</v>
      </c>
      <c r="B76">
        <v>110</v>
      </c>
      <c r="C76">
        <v>476.7</v>
      </c>
    </row>
    <row r="77" spans="1:3" x14ac:dyDescent="0.25">
      <c r="A77" t="s">
        <v>48</v>
      </c>
      <c r="B77">
        <v>107.2</v>
      </c>
      <c r="C77">
        <v>464.1</v>
      </c>
    </row>
    <row r="78" spans="1:3" x14ac:dyDescent="0.25">
      <c r="A78" t="s">
        <v>49</v>
      </c>
      <c r="B78">
        <v>111.8</v>
      </c>
      <c r="C78">
        <v>476.9</v>
      </c>
    </row>
    <row r="79" spans="1:3" x14ac:dyDescent="0.25">
      <c r="A79" t="s">
        <v>50</v>
      </c>
      <c r="B79">
        <v>116.2</v>
      </c>
      <c r="C79">
        <v>468.1</v>
      </c>
    </row>
    <row r="80" spans="1:3" x14ac:dyDescent="0.25">
      <c r="A80" t="s">
        <v>51</v>
      </c>
      <c r="B80">
        <v>115.8</v>
      </c>
      <c r="C80">
        <v>495.4</v>
      </c>
    </row>
    <row r="81" spans="1:3" x14ac:dyDescent="0.25">
      <c r="A81" t="s">
        <v>52</v>
      </c>
      <c r="B81">
        <v>130.80000000000001</v>
      </c>
      <c r="C81">
        <v>513</v>
      </c>
    </row>
    <row r="82" spans="1:3" x14ac:dyDescent="0.25">
      <c r="A82" t="s">
        <v>53</v>
      </c>
      <c r="B82">
        <v>125.9</v>
      </c>
      <c r="C82">
        <v>501.2</v>
      </c>
    </row>
    <row r="83" spans="1:3" x14ac:dyDescent="0.25">
      <c r="A83" t="s">
        <v>54</v>
      </c>
      <c r="B83">
        <v>129.1</v>
      </c>
      <c r="C83">
        <v>506.1</v>
      </c>
    </row>
    <row r="84" spans="1:3" x14ac:dyDescent="0.25">
      <c r="A84" t="s">
        <v>55</v>
      </c>
      <c r="B84">
        <v>114</v>
      </c>
      <c r="C84">
        <v>499.4</v>
      </c>
    </row>
    <row r="85" spans="1:3" x14ac:dyDescent="0.25">
      <c r="A85" t="s">
        <v>56</v>
      </c>
      <c r="B85">
        <v>129.5</v>
      </c>
      <c r="C85">
        <v>508.7</v>
      </c>
    </row>
    <row r="86" spans="1:3" x14ac:dyDescent="0.25">
      <c r="A86" t="s">
        <v>57</v>
      </c>
      <c r="B86">
        <v>125.2</v>
      </c>
      <c r="C86">
        <v>464.6</v>
      </c>
    </row>
    <row r="87" spans="1:3" x14ac:dyDescent="0.25">
      <c r="A87" t="s">
        <v>58</v>
      </c>
      <c r="B87">
        <v>124.1</v>
      </c>
      <c r="C87">
        <v>466.5</v>
      </c>
    </row>
    <row r="88" spans="1:3" x14ac:dyDescent="0.25">
      <c r="A88" t="s">
        <v>59</v>
      </c>
      <c r="B88">
        <v>122.1</v>
      </c>
      <c r="C88">
        <v>476.5</v>
      </c>
    </row>
    <row r="90" spans="1:3" x14ac:dyDescent="0.25">
      <c r="A90" t="s">
        <v>60</v>
      </c>
      <c r="B90">
        <f>SUM(B2:B88)</f>
        <v>10104.750000000002</v>
      </c>
      <c r="C90">
        <f>SUM(C2:C88)</f>
        <v>40686.199999999975</v>
      </c>
    </row>
    <row r="91" spans="1:3" x14ac:dyDescent="0.25">
      <c r="A91" t="s">
        <v>61</v>
      </c>
      <c r="B91">
        <f>AVERAGE(B2:B88)</f>
        <v>116.14655172413795</v>
      </c>
      <c r="C91">
        <f>AVERAGE(C2:C88)</f>
        <v>473.09534883720903</v>
      </c>
    </row>
    <row r="92" spans="1:3" x14ac:dyDescent="0.25">
      <c r="A92" t="s">
        <v>103</v>
      </c>
      <c r="B92">
        <f>STDEV(B2:B88)</f>
        <v>8.4146908947894001</v>
      </c>
      <c r="C92">
        <f>STDEV(C2:C88)</f>
        <v>24.422881782925689</v>
      </c>
    </row>
    <row r="93" spans="1:3" x14ac:dyDescent="0.25">
      <c r="A93" t="s">
        <v>62</v>
      </c>
      <c r="B93">
        <f>B91+B92</f>
        <v>124.56124261892735</v>
      </c>
      <c r="C93">
        <f>C91+C92</f>
        <v>497.51823062013472</v>
      </c>
    </row>
    <row r="94" spans="1:3" x14ac:dyDescent="0.25">
      <c r="A94" t="s">
        <v>63</v>
      </c>
      <c r="B94">
        <f>B93+B92</f>
        <v>132.97593351371674</v>
      </c>
      <c r="C94">
        <f>C93+C92</f>
        <v>521.9411124030604</v>
      </c>
    </row>
    <row r="95" spans="1:3" x14ac:dyDescent="0.25">
      <c r="A95" t="s">
        <v>64</v>
      </c>
      <c r="B95">
        <f>B94+B92</f>
        <v>141.39062440850614</v>
      </c>
      <c r="C95">
        <f>C94+C92</f>
        <v>546.36399418598614</v>
      </c>
    </row>
    <row r="96" spans="1:3" x14ac:dyDescent="0.25">
      <c r="A96" t="s">
        <v>65</v>
      </c>
      <c r="B96">
        <f>B91-B92</f>
        <v>107.73186082934855</v>
      </c>
      <c r="C96">
        <f>C91-C92</f>
        <v>448.67246705428335</v>
      </c>
    </row>
    <row r="97" spans="1:3" x14ac:dyDescent="0.25">
      <c r="A97" t="s">
        <v>66</v>
      </c>
      <c r="B97">
        <f>B96-B92</f>
        <v>99.317169934559146</v>
      </c>
      <c r="C97">
        <f>C96-C92</f>
        <v>424.24958527135766</v>
      </c>
    </row>
    <row r="98" spans="1:3" x14ac:dyDescent="0.25">
      <c r="A98" t="s">
        <v>67</v>
      </c>
      <c r="B98">
        <f>B97-B92</f>
        <v>90.902479039769744</v>
      </c>
      <c r="C98">
        <f>C97-C92</f>
        <v>399.82670348843197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8"/>
  <sheetViews>
    <sheetView topLeftCell="A64" workbookViewId="0">
      <selection activeCell="A90" sqref="A90:C98"/>
    </sheetView>
  </sheetViews>
  <sheetFormatPr defaultRowHeight="15" x14ac:dyDescent="0.25"/>
  <cols>
    <col min="1" max="1" width="15.42578125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360</v>
      </c>
      <c r="C2">
        <v>581</v>
      </c>
    </row>
    <row r="3" spans="1:3" x14ac:dyDescent="0.25">
      <c r="A3" t="s">
        <v>73</v>
      </c>
      <c r="B3">
        <v>362</v>
      </c>
      <c r="C3">
        <v>580</v>
      </c>
    </row>
    <row r="4" spans="1:3" x14ac:dyDescent="0.25">
      <c r="A4" t="s">
        <v>74</v>
      </c>
      <c r="B4">
        <v>359</v>
      </c>
      <c r="C4">
        <v>578</v>
      </c>
    </row>
    <row r="5" spans="1:3" x14ac:dyDescent="0.25">
      <c r="A5" t="s">
        <v>75</v>
      </c>
      <c r="B5">
        <v>354</v>
      </c>
      <c r="C5">
        <v>579</v>
      </c>
    </row>
    <row r="6" spans="1:3" x14ac:dyDescent="0.25">
      <c r="A6" t="s">
        <v>76</v>
      </c>
      <c r="B6">
        <v>358</v>
      </c>
      <c r="C6">
        <v>578</v>
      </c>
    </row>
    <row r="7" spans="1:3" x14ac:dyDescent="0.25">
      <c r="A7" t="s">
        <v>77</v>
      </c>
      <c r="B7">
        <v>355</v>
      </c>
      <c r="C7">
        <v>580</v>
      </c>
    </row>
    <row r="8" spans="1:3" x14ac:dyDescent="0.25">
      <c r="A8" t="s">
        <v>78</v>
      </c>
      <c r="B8">
        <v>357</v>
      </c>
      <c r="C8">
        <v>581</v>
      </c>
    </row>
    <row r="9" spans="1:3" x14ac:dyDescent="0.25">
      <c r="A9" t="s">
        <v>79</v>
      </c>
      <c r="B9">
        <v>357</v>
      </c>
      <c r="C9">
        <v>576</v>
      </c>
    </row>
    <row r="10" spans="1:3" x14ac:dyDescent="0.25">
      <c r="A10" t="s">
        <v>80</v>
      </c>
      <c r="B10">
        <v>356</v>
      </c>
      <c r="C10">
        <v>579</v>
      </c>
    </row>
    <row r="11" spans="1:3" x14ac:dyDescent="0.25">
      <c r="A11" t="s">
        <v>81</v>
      </c>
      <c r="B11">
        <v>357</v>
      </c>
      <c r="C11">
        <v>571</v>
      </c>
    </row>
    <row r="12" spans="1:3" x14ac:dyDescent="0.25">
      <c r="A12" t="s">
        <v>82</v>
      </c>
      <c r="B12">
        <v>354</v>
      </c>
      <c r="C12">
        <v>561</v>
      </c>
    </row>
    <row r="13" spans="1:3" x14ac:dyDescent="0.25">
      <c r="A13" t="s">
        <v>83</v>
      </c>
      <c r="B13">
        <v>350</v>
      </c>
      <c r="C13">
        <v>567</v>
      </c>
    </row>
    <row r="14" spans="1:3" x14ac:dyDescent="0.25">
      <c r="A14" t="s">
        <v>84</v>
      </c>
      <c r="B14">
        <v>353.5</v>
      </c>
      <c r="C14">
        <v>567</v>
      </c>
    </row>
    <row r="15" spans="1:3" x14ac:dyDescent="0.25">
      <c r="A15" t="s">
        <v>85</v>
      </c>
      <c r="B15">
        <v>355</v>
      </c>
      <c r="C15">
        <v>563</v>
      </c>
    </row>
    <row r="16" spans="1:3" x14ac:dyDescent="0.25">
      <c r="A16" t="s">
        <v>86</v>
      </c>
      <c r="B16">
        <v>357</v>
      </c>
      <c r="C16">
        <v>565</v>
      </c>
    </row>
    <row r="17" spans="1:3" x14ac:dyDescent="0.25">
      <c r="A17" t="s">
        <v>87</v>
      </c>
      <c r="B17">
        <v>357</v>
      </c>
      <c r="C17">
        <v>566</v>
      </c>
    </row>
    <row r="18" spans="1:3" x14ac:dyDescent="0.25">
      <c r="A18" t="s">
        <v>88</v>
      </c>
      <c r="B18">
        <v>347</v>
      </c>
      <c r="C18">
        <v>570</v>
      </c>
    </row>
    <row r="19" spans="1:3" x14ac:dyDescent="0.25">
      <c r="A19" t="s">
        <v>89</v>
      </c>
      <c r="B19">
        <v>351</v>
      </c>
      <c r="C19">
        <v>565</v>
      </c>
    </row>
    <row r="20" spans="1:3" x14ac:dyDescent="0.25">
      <c r="A20" t="s">
        <v>90</v>
      </c>
      <c r="B20">
        <v>348</v>
      </c>
      <c r="C20">
        <v>565</v>
      </c>
    </row>
    <row r="21" spans="1:3" x14ac:dyDescent="0.25">
      <c r="A21" t="s">
        <v>91</v>
      </c>
      <c r="B21">
        <v>351</v>
      </c>
    </row>
    <row r="22" spans="1:3" x14ac:dyDescent="0.25">
      <c r="A22" t="s">
        <v>92</v>
      </c>
      <c r="B22">
        <v>362</v>
      </c>
      <c r="C22">
        <v>576</v>
      </c>
    </row>
    <row r="23" spans="1:3" x14ac:dyDescent="0.25">
      <c r="A23" t="s">
        <v>93</v>
      </c>
      <c r="B23">
        <v>359</v>
      </c>
      <c r="C23">
        <v>582</v>
      </c>
    </row>
    <row r="24" spans="1:3" x14ac:dyDescent="0.25">
      <c r="A24" t="s">
        <v>94</v>
      </c>
      <c r="B24">
        <v>358</v>
      </c>
      <c r="C24">
        <v>571</v>
      </c>
    </row>
    <row r="25" spans="1:3" x14ac:dyDescent="0.25">
      <c r="A25" t="s">
        <v>95</v>
      </c>
      <c r="B25">
        <v>358</v>
      </c>
      <c r="C25">
        <v>576</v>
      </c>
    </row>
    <row r="26" spans="1:3" x14ac:dyDescent="0.25">
      <c r="A26" t="s">
        <v>96</v>
      </c>
      <c r="B26">
        <v>352</v>
      </c>
      <c r="C26">
        <v>561</v>
      </c>
    </row>
    <row r="27" spans="1:3" x14ac:dyDescent="0.25">
      <c r="A27" t="s">
        <v>97</v>
      </c>
      <c r="B27">
        <v>356</v>
      </c>
      <c r="C27">
        <v>567</v>
      </c>
    </row>
    <row r="28" spans="1:3" x14ac:dyDescent="0.25">
      <c r="A28" t="s">
        <v>98</v>
      </c>
      <c r="B28">
        <v>356</v>
      </c>
      <c r="C28">
        <v>571</v>
      </c>
    </row>
    <row r="29" spans="1:3" x14ac:dyDescent="0.25">
      <c r="A29" t="s">
        <v>99</v>
      </c>
      <c r="B29">
        <v>356</v>
      </c>
      <c r="C29">
        <v>573</v>
      </c>
    </row>
    <row r="30" spans="1:3" x14ac:dyDescent="0.25">
      <c r="A30" t="s">
        <v>100</v>
      </c>
      <c r="B30">
        <v>355</v>
      </c>
      <c r="C30">
        <v>573</v>
      </c>
    </row>
    <row r="31" spans="1:3" x14ac:dyDescent="0.25">
      <c r="A31" t="s">
        <v>101</v>
      </c>
      <c r="B31">
        <v>355</v>
      </c>
      <c r="C31">
        <v>568</v>
      </c>
    </row>
    <row r="32" spans="1:3" x14ac:dyDescent="0.25">
      <c r="A32" t="s">
        <v>102</v>
      </c>
      <c r="B32">
        <v>366</v>
      </c>
      <c r="C32">
        <v>592</v>
      </c>
    </row>
    <row r="33" spans="1:3" x14ac:dyDescent="0.25">
      <c r="A33" t="s">
        <v>4</v>
      </c>
      <c r="B33">
        <v>369</v>
      </c>
      <c r="C33">
        <v>595</v>
      </c>
    </row>
    <row r="34" spans="1:3" x14ac:dyDescent="0.25">
      <c r="A34" t="s">
        <v>5</v>
      </c>
      <c r="B34">
        <v>372</v>
      </c>
      <c r="C34">
        <v>596</v>
      </c>
    </row>
    <row r="35" spans="1:3" x14ac:dyDescent="0.25">
      <c r="A35" t="s">
        <v>6</v>
      </c>
      <c r="B35">
        <v>369</v>
      </c>
      <c r="C35">
        <v>588</v>
      </c>
    </row>
    <row r="36" spans="1:3" x14ac:dyDescent="0.25">
      <c r="A36" t="s">
        <v>7</v>
      </c>
      <c r="B36">
        <v>370</v>
      </c>
      <c r="C36">
        <v>592</v>
      </c>
    </row>
    <row r="37" spans="1:3" x14ac:dyDescent="0.25">
      <c r="A37" t="s">
        <v>8</v>
      </c>
      <c r="B37">
        <v>368</v>
      </c>
      <c r="C37">
        <v>594</v>
      </c>
    </row>
    <row r="38" spans="1:3" x14ac:dyDescent="0.25">
      <c r="A38" t="s">
        <v>9</v>
      </c>
      <c r="B38">
        <v>371</v>
      </c>
      <c r="C38">
        <v>599</v>
      </c>
    </row>
    <row r="39" spans="1:3" x14ac:dyDescent="0.25">
      <c r="A39" t="s">
        <v>10</v>
      </c>
      <c r="B39">
        <v>367</v>
      </c>
      <c r="C39">
        <v>587</v>
      </c>
    </row>
    <row r="40" spans="1:3" x14ac:dyDescent="0.25">
      <c r="A40" t="s">
        <v>11</v>
      </c>
      <c r="B40">
        <v>369</v>
      </c>
      <c r="C40">
        <v>592</v>
      </c>
    </row>
    <row r="41" spans="1:3" x14ac:dyDescent="0.25">
      <c r="A41" t="s">
        <v>12</v>
      </c>
      <c r="B41">
        <v>373</v>
      </c>
      <c r="C41">
        <v>596</v>
      </c>
    </row>
    <row r="42" spans="1:3" x14ac:dyDescent="0.25">
      <c r="A42" t="s">
        <v>13</v>
      </c>
      <c r="B42">
        <v>373</v>
      </c>
      <c r="C42">
        <v>591</v>
      </c>
    </row>
    <row r="43" spans="1:3" x14ac:dyDescent="0.25">
      <c r="A43" t="s">
        <v>14</v>
      </c>
      <c r="B43">
        <v>375</v>
      </c>
      <c r="C43">
        <v>601</v>
      </c>
    </row>
    <row r="44" spans="1:3" x14ac:dyDescent="0.25">
      <c r="A44" t="s">
        <v>15</v>
      </c>
      <c r="B44">
        <v>368</v>
      </c>
      <c r="C44">
        <v>591</v>
      </c>
    </row>
    <row r="45" spans="1:3" x14ac:dyDescent="0.25">
      <c r="A45" t="s">
        <v>16</v>
      </c>
      <c r="B45">
        <v>369</v>
      </c>
      <c r="C45">
        <v>596</v>
      </c>
    </row>
    <row r="46" spans="1:3" x14ac:dyDescent="0.25">
      <c r="A46" t="s">
        <v>17</v>
      </c>
      <c r="B46">
        <v>372</v>
      </c>
      <c r="C46">
        <v>609</v>
      </c>
    </row>
    <row r="47" spans="1:3" x14ac:dyDescent="0.25">
      <c r="A47" t="s">
        <v>18</v>
      </c>
      <c r="B47">
        <v>371</v>
      </c>
      <c r="C47">
        <v>600</v>
      </c>
    </row>
    <row r="48" spans="1:3" x14ac:dyDescent="0.25">
      <c r="A48" t="s">
        <v>19</v>
      </c>
      <c r="B48">
        <v>367</v>
      </c>
      <c r="C48">
        <v>595</v>
      </c>
    </row>
    <row r="49" spans="1:3" x14ac:dyDescent="0.25">
      <c r="A49" t="s">
        <v>20</v>
      </c>
      <c r="B49">
        <v>369</v>
      </c>
      <c r="C49">
        <v>596</v>
      </c>
    </row>
    <row r="50" spans="1:3" x14ac:dyDescent="0.25">
      <c r="A50" t="s">
        <v>21</v>
      </c>
      <c r="B50">
        <v>366</v>
      </c>
      <c r="C50">
        <v>590</v>
      </c>
    </row>
    <row r="51" spans="1:3" x14ac:dyDescent="0.25">
      <c r="A51" t="s">
        <v>22</v>
      </c>
      <c r="B51">
        <v>373</v>
      </c>
      <c r="C51">
        <v>597</v>
      </c>
    </row>
    <row r="52" spans="1:3" x14ac:dyDescent="0.25">
      <c r="A52" t="s">
        <v>23</v>
      </c>
      <c r="B52">
        <v>370</v>
      </c>
      <c r="C52">
        <v>595</v>
      </c>
    </row>
    <row r="53" spans="1:3" x14ac:dyDescent="0.25">
      <c r="A53" t="s">
        <v>24</v>
      </c>
      <c r="B53">
        <v>366</v>
      </c>
      <c r="C53">
        <v>595</v>
      </c>
    </row>
    <row r="54" spans="1:3" x14ac:dyDescent="0.25">
      <c r="A54" t="s">
        <v>25</v>
      </c>
      <c r="B54">
        <v>372</v>
      </c>
      <c r="C54">
        <v>596</v>
      </c>
    </row>
    <row r="55" spans="1:3" x14ac:dyDescent="0.25">
      <c r="A55" t="s">
        <v>26</v>
      </c>
      <c r="B55">
        <v>368</v>
      </c>
      <c r="C55">
        <v>586</v>
      </c>
    </row>
    <row r="56" spans="1:3" x14ac:dyDescent="0.25">
      <c r="A56" t="s">
        <v>27</v>
      </c>
      <c r="B56">
        <v>366</v>
      </c>
      <c r="C56">
        <v>594</v>
      </c>
    </row>
    <row r="57" spans="1:3" x14ac:dyDescent="0.25">
      <c r="A57" t="s">
        <v>28</v>
      </c>
      <c r="B57">
        <v>368</v>
      </c>
      <c r="C57">
        <v>594</v>
      </c>
    </row>
    <row r="58" spans="1:3" x14ac:dyDescent="0.25">
      <c r="A58" t="s">
        <v>29</v>
      </c>
      <c r="B58">
        <v>369</v>
      </c>
      <c r="C58">
        <v>597</v>
      </c>
    </row>
    <row r="59" spans="1:3" x14ac:dyDescent="0.25">
      <c r="A59" t="s">
        <v>30</v>
      </c>
      <c r="B59">
        <v>367</v>
      </c>
      <c r="C59">
        <v>589</v>
      </c>
    </row>
    <row r="60" spans="1:3" x14ac:dyDescent="0.25">
      <c r="A60" t="s">
        <v>31</v>
      </c>
      <c r="B60">
        <v>369</v>
      </c>
      <c r="C60">
        <v>603</v>
      </c>
    </row>
    <row r="61" spans="1:3" x14ac:dyDescent="0.25">
      <c r="A61" t="s">
        <v>32</v>
      </c>
      <c r="B61">
        <v>374</v>
      </c>
      <c r="C61">
        <v>597</v>
      </c>
    </row>
    <row r="62" spans="1:3" x14ac:dyDescent="0.25">
      <c r="A62" t="s">
        <v>33</v>
      </c>
      <c r="B62">
        <v>360</v>
      </c>
      <c r="C62">
        <v>579</v>
      </c>
    </row>
    <row r="63" spans="1:3" x14ac:dyDescent="0.25">
      <c r="A63" t="s">
        <v>34</v>
      </c>
      <c r="B63">
        <v>358</v>
      </c>
      <c r="C63">
        <v>574</v>
      </c>
    </row>
    <row r="64" spans="1:3" x14ac:dyDescent="0.25">
      <c r="A64" t="s">
        <v>35</v>
      </c>
      <c r="B64">
        <v>360</v>
      </c>
      <c r="C64">
        <v>581</v>
      </c>
    </row>
    <row r="65" spans="1:3" x14ac:dyDescent="0.25">
      <c r="A65" t="s">
        <v>36</v>
      </c>
      <c r="B65">
        <v>362</v>
      </c>
      <c r="C65">
        <v>583</v>
      </c>
    </row>
    <row r="66" spans="1:3" x14ac:dyDescent="0.25">
      <c r="A66" t="s">
        <v>37</v>
      </c>
      <c r="B66">
        <v>362</v>
      </c>
      <c r="C66">
        <v>580</v>
      </c>
    </row>
    <row r="67" spans="1:3" x14ac:dyDescent="0.25">
      <c r="A67" t="s">
        <v>38</v>
      </c>
      <c r="B67">
        <v>355</v>
      </c>
      <c r="C67">
        <v>583</v>
      </c>
    </row>
    <row r="68" spans="1:3" x14ac:dyDescent="0.25">
      <c r="A68" t="s">
        <v>39</v>
      </c>
      <c r="B68">
        <v>358</v>
      </c>
      <c r="C68">
        <v>583</v>
      </c>
    </row>
    <row r="69" spans="1:3" x14ac:dyDescent="0.25">
      <c r="A69" t="s">
        <v>40</v>
      </c>
      <c r="B69">
        <v>362</v>
      </c>
      <c r="C69">
        <v>591</v>
      </c>
    </row>
    <row r="70" spans="1:3" x14ac:dyDescent="0.25">
      <c r="A70" t="s">
        <v>41</v>
      </c>
      <c r="B70">
        <v>356</v>
      </c>
      <c r="C70">
        <v>584</v>
      </c>
    </row>
    <row r="71" spans="1:3" x14ac:dyDescent="0.25">
      <c r="A71" t="s">
        <v>42</v>
      </c>
      <c r="B71">
        <v>360</v>
      </c>
      <c r="C71">
        <v>587</v>
      </c>
    </row>
    <row r="72" spans="1:3" x14ac:dyDescent="0.25">
      <c r="A72" t="s">
        <v>43</v>
      </c>
      <c r="B72">
        <v>359</v>
      </c>
      <c r="C72">
        <v>580</v>
      </c>
    </row>
    <row r="73" spans="1:3" x14ac:dyDescent="0.25">
      <c r="A73" t="s">
        <v>44</v>
      </c>
      <c r="B73">
        <v>359</v>
      </c>
      <c r="C73">
        <v>582</v>
      </c>
    </row>
    <row r="74" spans="1:3" x14ac:dyDescent="0.25">
      <c r="A74" t="s">
        <v>45</v>
      </c>
      <c r="B74">
        <v>360</v>
      </c>
      <c r="C74">
        <v>570</v>
      </c>
    </row>
    <row r="75" spans="1:3" x14ac:dyDescent="0.25">
      <c r="A75" t="s">
        <v>46</v>
      </c>
      <c r="B75">
        <v>359</v>
      </c>
      <c r="C75">
        <v>585</v>
      </c>
    </row>
    <row r="76" spans="1:3" x14ac:dyDescent="0.25">
      <c r="A76" t="s">
        <v>47</v>
      </c>
      <c r="B76">
        <v>361</v>
      </c>
      <c r="C76">
        <v>585</v>
      </c>
    </row>
    <row r="77" spans="1:3" x14ac:dyDescent="0.25">
      <c r="A77" t="s">
        <v>48</v>
      </c>
      <c r="B77">
        <v>357</v>
      </c>
      <c r="C77">
        <v>579</v>
      </c>
    </row>
    <row r="78" spans="1:3" x14ac:dyDescent="0.25">
      <c r="A78" t="s">
        <v>49</v>
      </c>
      <c r="B78">
        <v>359</v>
      </c>
      <c r="C78">
        <v>583</v>
      </c>
    </row>
    <row r="79" spans="1:3" x14ac:dyDescent="0.25">
      <c r="A79" t="s">
        <v>50</v>
      </c>
      <c r="B79">
        <v>359</v>
      </c>
      <c r="C79">
        <v>588</v>
      </c>
    </row>
    <row r="80" spans="1:3" x14ac:dyDescent="0.25">
      <c r="A80" t="s">
        <v>51</v>
      </c>
      <c r="B80">
        <v>358</v>
      </c>
      <c r="C80">
        <v>581</v>
      </c>
    </row>
    <row r="81" spans="1:3" x14ac:dyDescent="0.25">
      <c r="A81" t="s">
        <v>52</v>
      </c>
      <c r="B81">
        <v>364</v>
      </c>
      <c r="C81">
        <v>582</v>
      </c>
    </row>
    <row r="82" spans="1:3" x14ac:dyDescent="0.25">
      <c r="A82" t="s">
        <v>53</v>
      </c>
      <c r="B82">
        <v>367.5</v>
      </c>
      <c r="C82">
        <v>589.5</v>
      </c>
    </row>
    <row r="83" spans="1:3" x14ac:dyDescent="0.25">
      <c r="A83" t="s">
        <v>54</v>
      </c>
      <c r="B83">
        <v>365</v>
      </c>
      <c r="C83">
        <v>584</v>
      </c>
    </row>
    <row r="84" spans="1:3" x14ac:dyDescent="0.25">
      <c r="A84" t="s">
        <v>55</v>
      </c>
      <c r="B84">
        <v>357</v>
      </c>
      <c r="C84">
        <v>585</v>
      </c>
    </row>
    <row r="85" spans="1:3" x14ac:dyDescent="0.25">
      <c r="A85" t="s">
        <v>56</v>
      </c>
      <c r="B85">
        <v>361</v>
      </c>
      <c r="C85">
        <v>586</v>
      </c>
    </row>
    <row r="86" spans="1:3" x14ac:dyDescent="0.25">
      <c r="A86" t="s">
        <v>57</v>
      </c>
      <c r="B86">
        <v>365</v>
      </c>
      <c r="C86">
        <v>580</v>
      </c>
    </row>
    <row r="87" spans="1:3" x14ac:dyDescent="0.25">
      <c r="A87" t="s">
        <v>58</v>
      </c>
      <c r="B87">
        <v>361</v>
      </c>
      <c r="C87">
        <v>577</v>
      </c>
    </row>
    <row r="88" spans="1:3" x14ac:dyDescent="0.25">
      <c r="A88" t="s">
        <v>59</v>
      </c>
      <c r="B88">
        <v>364</v>
      </c>
      <c r="C88">
        <v>584</v>
      </c>
    </row>
    <row r="90" spans="1:3" x14ac:dyDescent="0.25">
      <c r="A90" t="s">
        <v>60</v>
      </c>
      <c r="B90">
        <f>SUM(B2:B88)</f>
        <v>31480</v>
      </c>
      <c r="C90">
        <f>SUM(C2:C88)</f>
        <v>50158.5</v>
      </c>
    </row>
    <row r="91" spans="1:3" x14ac:dyDescent="0.25">
      <c r="A91" t="s">
        <v>61</v>
      </c>
      <c r="B91">
        <f>AVERAGE(B2:B88)</f>
        <v>361.83908045977012</v>
      </c>
      <c r="C91">
        <f>AVERAGE(C2:C88)</f>
        <v>583.23837209302326</v>
      </c>
    </row>
    <row r="92" spans="1:3" x14ac:dyDescent="0.25">
      <c r="A92" t="s">
        <v>103</v>
      </c>
      <c r="B92">
        <f>STDEV(B2:B88)</f>
        <v>6.6780159343200429</v>
      </c>
      <c r="C92">
        <f>STDEV(C2:C88)</f>
        <v>10.859186066396676</v>
      </c>
    </row>
    <row r="93" spans="1:3" x14ac:dyDescent="0.25">
      <c r="A93" t="s">
        <v>62</v>
      </c>
      <c r="B93">
        <f>B91+B92</f>
        <v>368.51709639409017</v>
      </c>
      <c r="C93">
        <f>C91+C92</f>
        <v>594.09755815941992</v>
      </c>
    </row>
    <row r="94" spans="1:3" x14ac:dyDescent="0.25">
      <c r="A94" t="s">
        <v>63</v>
      </c>
      <c r="B94">
        <f>B93+B92</f>
        <v>375.19511232841023</v>
      </c>
      <c r="C94">
        <f>C93+C92</f>
        <v>604.95674422581658</v>
      </c>
    </row>
    <row r="95" spans="1:3" x14ac:dyDescent="0.25">
      <c r="A95" t="s">
        <v>64</v>
      </c>
      <c r="B95">
        <f>B94+B92</f>
        <v>381.87312826273029</v>
      </c>
      <c r="C95">
        <f>C94+C92</f>
        <v>615.81593029221324</v>
      </c>
    </row>
    <row r="96" spans="1:3" x14ac:dyDescent="0.25">
      <c r="A96" t="s">
        <v>65</v>
      </c>
      <c r="B96">
        <f>B91-B92</f>
        <v>355.16106452545006</v>
      </c>
      <c r="C96">
        <f>C91-C92</f>
        <v>572.3791860266266</v>
      </c>
    </row>
    <row r="97" spans="1:3" x14ac:dyDescent="0.25">
      <c r="A97" t="s">
        <v>66</v>
      </c>
      <c r="B97">
        <f>B96-B92</f>
        <v>348.48304859113</v>
      </c>
      <c r="C97">
        <f>C96-C92</f>
        <v>561.51999996022994</v>
      </c>
    </row>
    <row r="98" spans="1:3" x14ac:dyDescent="0.25">
      <c r="A98" t="s">
        <v>67</v>
      </c>
      <c r="B98">
        <f>B97-B92</f>
        <v>341.80503265680994</v>
      </c>
      <c r="C98">
        <f>C97-C92</f>
        <v>550.66081389383328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8"/>
  <sheetViews>
    <sheetView topLeftCell="A73" workbookViewId="0">
      <selection activeCell="A90" sqref="A90:C98"/>
    </sheetView>
  </sheetViews>
  <sheetFormatPr defaultRowHeight="15" x14ac:dyDescent="0.25"/>
  <cols>
    <col min="1" max="1" width="15.5703125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25.3</v>
      </c>
      <c r="C2">
        <v>112.9</v>
      </c>
    </row>
    <row r="3" spans="1:3" x14ac:dyDescent="0.25">
      <c r="A3" t="s">
        <v>73</v>
      </c>
      <c r="B3">
        <v>24.6</v>
      </c>
      <c r="C3">
        <v>112.3</v>
      </c>
    </row>
    <row r="4" spans="1:3" x14ac:dyDescent="0.25">
      <c r="A4" t="s">
        <v>74</v>
      </c>
      <c r="B4">
        <v>24.7</v>
      </c>
      <c r="C4">
        <v>113.3</v>
      </c>
    </row>
    <row r="5" spans="1:3" x14ac:dyDescent="0.25">
      <c r="A5" t="s">
        <v>75</v>
      </c>
      <c r="B5">
        <v>24.9</v>
      </c>
      <c r="C5">
        <v>113.7</v>
      </c>
    </row>
    <row r="6" spans="1:3" x14ac:dyDescent="0.25">
      <c r="A6" t="s">
        <v>76</v>
      </c>
      <c r="B6">
        <v>24.9</v>
      </c>
      <c r="C6">
        <v>109.8</v>
      </c>
    </row>
    <row r="7" spans="1:3" x14ac:dyDescent="0.25">
      <c r="A7" t="s">
        <v>77</v>
      </c>
      <c r="B7">
        <v>24.1</v>
      </c>
      <c r="C7">
        <v>111.2</v>
      </c>
    </row>
    <row r="8" spans="1:3" x14ac:dyDescent="0.25">
      <c r="A8" t="s">
        <v>78</v>
      </c>
      <c r="B8">
        <v>24.6</v>
      </c>
      <c r="C8">
        <v>111.9</v>
      </c>
    </row>
    <row r="9" spans="1:3" x14ac:dyDescent="0.25">
      <c r="A9" t="s">
        <v>79</v>
      </c>
      <c r="B9">
        <v>24.7</v>
      </c>
      <c r="C9">
        <v>111</v>
      </c>
    </row>
    <row r="10" spans="1:3" x14ac:dyDescent="0.25">
      <c r="A10" t="s">
        <v>80</v>
      </c>
      <c r="B10">
        <v>24.5</v>
      </c>
      <c r="C10">
        <v>111.9</v>
      </c>
    </row>
    <row r="11" spans="1:3" x14ac:dyDescent="0.25">
      <c r="A11" t="s">
        <v>81</v>
      </c>
      <c r="B11">
        <v>25.4</v>
      </c>
      <c r="C11">
        <v>114.9</v>
      </c>
    </row>
    <row r="12" spans="1:3" x14ac:dyDescent="0.25">
      <c r="A12" t="s">
        <v>82</v>
      </c>
      <c r="B12">
        <v>24.1</v>
      </c>
      <c r="C12">
        <v>114</v>
      </c>
    </row>
    <row r="13" spans="1:3" x14ac:dyDescent="0.25">
      <c r="A13" t="s">
        <v>83</v>
      </c>
      <c r="B13">
        <v>24</v>
      </c>
      <c r="C13">
        <v>113.5</v>
      </c>
    </row>
    <row r="14" spans="1:3" x14ac:dyDescent="0.25">
      <c r="A14" t="s">
        <v>84</v>
      </c>
      <c r="B14">
        <v>24.9</v>
      </c>
      <c r="C14">
        <v>112.9</v>
      </c>
    </row>
    <row r="15" spans="1:3" x14ac:dyDescent="0.25">
      <c r="A15" t="s">
        <v>85</v>
      </c>
      <c r="B15">
        <v>24.8</v>
      </c>
      <c r="C15">
        <v>109.8</v>
      </c>
    </row>
    <row r="16" spans="1:3" x14ac:dyDescent="0.25">
      <c r="A16" t="s">
        <v>86</v>
      </c>
      <c r="B16">
        <v>24.1</v>
      </c>
      <c r="C16">
        <v>107.7</v>
      </c>
    </row>
    <row r="17" spans="1:3" x14ac:dyDescent="0.25">
      <c r="A17" t="s">
        <v>87</v>
      </c>
      <c r="B17">
        <v>24</v>
      </c>
      <c r="C17">
        <v>108.6</v>
      </c>
    </row>
    <row r="18" spans="1:3" x14ac:dyDescent="0.25">
      <c r="A18" t="s">
        <v>88</v>
      </c>
      <c r="B18">
        <v>23.7</v>
      </c>
      <c r="C18">
        <v>107.2</v>
      </c>
    </row>
    <row r="19" spans="1:3" x14ac:dyDescent="0.25">
      <c r="A19" t="s">
        <v>89</v>
      </c>
      <c r="B19">
        <v>24.3</v>
      </c>
      <c r="C19">
        <v>107.4</v>
      </c>
    </row>
    <row r="20" spans="1:3" x14ac:dyDescent="0.25">
      <c r="A20" t="s">
        <v>90</v>
      </c>
      <c r="B20">
        <v>24</v>
      </c>
      <c r="C20">
        <v>107.4</v>
      </c>
    </row>
    <row r="21" spans="1:3" x14ac:dyDescent="0.25">
      <c r="A21" t="s">
        <v>91</v>
      </c>
      <c r="B21">
        <v>24.3</v>
      </c>
    </row>
    <row r="22" spans="1:3" x14ac:dyDescent="0.25">
      <c r="A22" t="s">
        <v>92</v>
      </c>
      <c r="B22">
        <v>24.2</v>
      </c>
      <c r="C22">
        <v>108</v>
      </c>
    </row>
    <row r="23" spans="1:3" x14ac:dyDescent="0.25">
      <c r="A23" t="s">
        <v>93</v>
      </c>
      <c r="B23">
        <v>23.9</v>
      </c>
      <c r="C23">
        <v>106.7</v>
      </c>
    </row>
    <row r="24" spans="1:3" x14ac:dyDescent="0.25">
      <c r="A24" t="s">
        <v>94</v>
      </c>
      <c r="B24">
        <v>24</v>
      </c>
      <c r="C24">
        <v>107.5</v>
      </c>
    </row>
    <row r="25" spans="1:3" x14ac:dyDescent="0.25">
      <c r="A25" t="s">
        <v>95</v>
      </c>
      <c r="B25">
        <v>23.6</v>
      </c>
      <c r="C25">
        <v>105.8</v>
      </c>
    </row>
    <row r="26" spans="1:3" x14ac:dyDescent="0.25">
      <c r="A26" t="s">
        <v>96</v>
      </c>
      <c r="B26">
        <v>24.9</v>
      </c>
      <c r="C26">
        <v>115.4</v>
      </c>
    </row>
    <row r="27" spans="1:3" x14ac:dyDescent="0.25">
      <c r="A27" t="s">
        <v>97</v>
      </c>
      <c r="B27">
        <v>25</v>
      </c>
      <c r="C27">
        <v>114.1</v>
      </c>
    </row>
    <row r="28" spans="1:3" x14ac:dyDescent="0.25">
      <c r="A28" t="s">
        <v>98</v>
      </c>
      <c r="B28">
        <v>24.9</v>
      </c>
      <c r="C28">
        <v>113.9</v>
      </c>
    </row>
    <row r="29" spans="1:3" x14ac:dyDescent="0.25">
      <c r="A29" t="s">
        <v>99</v>
      </c>
      <c r="B29">
        <v>24.6</v>
      </c>
      <c r="C29">
        <v>114.4</v>
      </c>
    </row>
    <row r="30" spans="1:3" x14ac:dyDescent="0.25">
      <c r="A30" t="s">
        <v>100</v>
      </c>
      <c r="B30">
        <v>24.9</v>
      </c>
      <c r="C30">
        <v>114.2</v>
      </c>
    </row>
    <row r="31" spans="1:3" x14ac:dyDescent="0.25">
      <c r="A31" t="s">
        <v>101</v>
      </c>
      <c r="B31">
        <v>25</v>
      </c>
      <c r="C31">
        <v>114.1</v>
      </c>
    </row>
    <row r="32" spans="1:3" x14ac:dyDescent="0.25">
      <c r="A32" t="s">
        <v>102</v>
      </c>
      <c r="B32">
        <v>24.6</v>
      </c>
      <c r="C32">
        <v>113.4</v>
      </c>
    </row>
    <row r="33" spans="1:3" x14ac:dyDescent="0.25">
      <c r="A33" t="s">
        <v>4</v>
      </c>
      <c r="B33">
        <v>25.1</v>
      </c>
      <c r="C33">
        <v>114.1</v>
      </c>
    </row>
    <row r="34" spans="1:3" x14ac:dyDescent="0.25">
      <c r="A34" t="s">
        <v>5</v>
      </c>
      <c r="B34">
        <v>24.9</v>
      </c>
      <c r="C34">
        <v>115.7</v>
      </c>
    </row>
    <row r="35" spans="1:3" x14ac:dyDescent="0.25">
      <c r="A35" t="s">
        <v>6</v>
      </c>
      <c r="B35">
        <v>24.9</v>
      </c>
      <c r="C35">
        <v>114.7</v>
      </c>
    </row>
    <row r="36" spans="1:3" x14ac:dyDescent="0.25">
      <c r="A36" t="s">
        <v>7</v>
      </c>
      <c r="B36">
        <v>25.2</v>
      </c>
      <c r="C36">
        <v>114.9</v>
      </c>
    </row>
    <row r="37" spans="1:3" x14ac:dyDescent="0.25">
      <c r="A37" t="s">
        <v>8</v>
      </c>
      <c r="B37">
        <v>25.4</v>
      </c>
      <c r="C37">
        <v>115.5</v>
      </c>
    </row>
    <row r="38" spans="1:3" x14ac:dyDescent="0.25">
      <c r="A38" t="s">
        <v>9</v>
      </c>
      <c r="B38">
        <v>24.6</v>
      </c>
      <c r="C38">
        <v>114.4</v>
      </c>
    </row>
    <row r="39" spans="1:3" x14ac:dyDescent="0.25">
      <c r="A39" t="s">
        <v>10</v>
      </c>
      <c r="B39">
        <v>24.9</v>
      </c>
      <c r="C39">
        <v>113</v>
      </c>
    </row>
    <row r="40" spans="1:3" x14ac:dyDescent="0.25">
      <c r="A40" t="s">
        <v>11</v>
      </c>
      <c r="B40">
        <v>24.7</v>
      </c>
      <c r="C40">
        <v>114.2</v>
      </c>
    </row>
    <row r="41" spans="1:3" x14ac:dyDescent="0.25">
      <c r="A41" t="s">
        <v>12</v>
      </c>
      <c r="B41">
        <v>25.6</v>
      </c>
      <c r="C41">
        <v>116.9</v>
      </c>
    </row>
    <row r="42" spans="1:3" x14ac:dyDescent="0.25">
      <c r="A42" t="s">
        <v>13</v>
      </c>
      <c r="B42">
        <v>24.6</v>
      </c>
      <c r="C42">
        <v>114.2</v>
      </c>
    </row>
    <row r="43" spans="1:3" x14ac:dyDescent="0.25">
      <c r="A43" t="s">
        <v>14</v>
      </c>
      <c r="B43">
        <v>25.5</v>
      </c>
      <c r="C43">
        <v>115.4</v>
      </c>
    </row>
    <row r="44" spans="1:3" x14ac:dyDescent="0.25">
      <c r="A44" t="s">
        <v>15</v>
      </c>
      <c r="B44">
        <v>25</v>
      </c>
      <c r="C44">
        <v>113.9</v>
      </c>
    </row>
    <row r="45" spans="1:3" x14ac:dyDescent="0.25">
      <c r="A45" t="s">
        <v>16</v>
      </c>
      <c r="B45">
        <v>23.9</v>
      </c>
      <c r="C45">
        <v>109.9</v>
      </c>
    </row>
    <row r="46" spans="1:3" x14ac:dyDescent="0.25">
      <c r="A46" t="s">
        <v>17</v>
      </c>
      <c r="B46">
        <v>24</v>
      </c>
      <c r="C46">
        <v>110.6</v>
      </c>
    </row>
    <row r="47" spans="1:3" x14ac:dyDescent="0.25">
      <c r="A47" t="s">
        <v>18</v>
      </c>
      <c r="B47">
        <v>23.6</v>
      </c>
      <c r="C47">
        <v>109.5</v>
      </c>
    </row>
    <row r="48" spans="1:3" x14ac:dyDescent="0.25">
      <c r="A48" t="s">
        <v>19</v>
      </c>
      <c r="B48">
        <v>24.1</v>
      </c>
      <c r="C48">
        <v>108.5</v>
      </c>
    </row>
    <row r="49" spans="1:3" x14ac:dyDescent="0.25">
      <c r="A49" t="s">
        <v>20</v>
      </c>
      <c r="B49">
        <v>23.8</v>
      </c>
      <c r="C49">
        <v>109.3</v>
      </c>
    </row>
    <row r="50" spans="1:3" x14ac:dyDescent="0.25">
      <c r="A50" t="s">
        <v>21</v>
      </c>
      <c r="B50">
        <v>24.3</v>
      </c>
      <c r="C50">
        <v>109.9</v>
      </c>
    </row>
    <row r="51" spans="1:3" x14ac:dyDescent="0.25">
      <c r="A51" t="s">
        <v>22</v>
      </c>
      <c r="B51">
        <v>24.4</v>
      </c>
      <c r="C51">
        <v>109.1</v>
      </c>
    </row>
    <row r="52" spans="1:3" x14ac:dyDescent="0.25">
      <c r="A52" t="s">
        <v>23</v>
      </c>
      <c r="B52">
        <v>23.8</v>
      </c>
      <c r="C52">
        <v>109.5</v>
      </c>
    </row>
    <row r="53" spans="1:3" x14ac:dyDescent="0.25">
      <c r="A53" t="s">
        <v>24</v>
      </c>
      <c r="B53">
        <v>23.8</v>
      </c>
      <c r="C53">
        <v>109.6</v>
      </c>
    </row>
    <row r="54" spans="1:3" x14ac:dyDescent="0.25">
      <c r="A54" t="s">
        <v>25</v>
      </c>
      <c r="B54">
        <v>24.1</v>
      </c>
      <c r="C54">
        <v>107.8</v>
      </c>
    </row>
    <row r="55" spans="1:3" x14ac:dyDescent="0.25">
      <c r="A55" t="s">
        <v>26</v>
      </c>
      <c r="B55">
        <v>23.8</v>
      </c>
      <c r="C55">
        <v>106.6</v>
      </c>
    </row>
    <row r="56" spans="1:3" x14ac:dyDescent="0.25">
      <c r="A56" t="s">
        <v>27</v>
      </c>
      <c r="B56">
        <v>24</v>
      </c>
      <c r="C56">
        <v>107.9</v>
      </c>
    </row>
    <row r="57" spans="1:3" x14ac:dyDescent="0.25">
      <c r="A57" t="s">
        <v>28</v>
      </c>
      <c r="B57">
        <v>24</v>
      </c>
      <c r="C57">
        <v>107.6</v>
      </c>
    </row>
    <row r="58" spans="1:3" x14ac:dyDescent="0.25">
      <c r="A58" t="s">
        <v>29</v>
      </c>
      <c r="B58">
        <v>23.7</v>
      </c>
      <c r="C58">
        <v>107.5</v>
      </c>
    </row>
    <row r="59" spans="1:3" x14ac:dyDescent="0.25">
      <c r="A59" t="s">
        <v>30</v>
      </c>
      <c r="B59">
        <v>24.3</v>
      </c>
      <c r="C59">
        <v>107.6</v>
      </c>
    </row>
    <row r="60" spans="1:3" x14ac:dyDescent="0.25">
      <c r="A60" t="s">
        <v>31</v>
      </c>
      <c r="B60">
        <v>23.9</v>
      </c>
      <c r="C60">
        <v>109.1</v>
      </c>
    </row>
    <row r="61" spans="1:3" x14ac:dyDescent="0.25">
      <c r="A61" t="s">
        <v>32</v>
      </c>
      <c r="B61">
        <v>24.1</v>
      </c>
      <c r="C61">
        <v>108.2</v>
      </c>
    </row>
    <row r="62" spans="1:3" x14ac:dyDescent="0.25">
      <c r="A62" t="s">
        <v>33</v>
      </c>
      <c r="B62">
        <v>23.8</v>
      </c>
      <c r="C62">
        <v>108.1</v>
      </c>
    </row>
    <row r="63" spans="1:3" x14ac:dyDescent="0.25">
      <c r="A63" t="s">
        <v>34</v>
      </c>
      <c r="B63">
        <v>24.1</v>
      </c>
      <c r="C63">
        <v>108</v>
      </c>
    </row>
    <row r="64" spans="1:3" x14ac:dyDescent="0.25">
      <c r="A64" t="s">
        <v>35</v>
      </c>
      <c r="B64">
        <v>24.2</v>
      </c>
      <c r="C64">
        <v>107.5</v>
      </c>
    </row>
    <row r="65" spans="1:3" x14ac:dyDescent="0.25">
      <c r="A65" t="s">
        <v>36</v>
      </c>
      <c r="B65">
        <v>24.2</v>
      </c>
      <c r="C65">
        <v>108</v>
      </c>
    </row>
    <row r="66" spans="1:3" x14ac:dyDescent="0.25">
      <c r="A66" t="s">
        <v>37</v>
      </c>
      <c r="B66">
        <v>24.8</v>
      </c>
      <c r="C66">
        <v>111.4</v>
      </c>
    </row>
    <row r="67" spans="1:3" x14ac:dyDescent="0.25">
      <c r="A67" t="s">
        <v>38</v>
      </c>
      <c r="B67">
        <v>24.6</v>
      </c>
      <c r="C67">
        <v>111</v>
      </c>
    </row>
    <row r="68" spans="1:3" x14ac:dyDescent="0.25">
      <c r="A68" t="s">
        <v>39</v>
      </c>
      <c r="B68">
        <v>24.7</v>
      </c>
      <c r="C68">
        <v>109.9</v>
      </c>
    </row>
    <row r="69" spans="1:3" x14ac:dyDescent="0.25">
      <c r="A69" t="s">
        <v>40</v>
      </c>
      <c r="B69">
        <v>24.7</v>
      </c>
      <c r="C69">
        <v>109.6</v>
      </c>
    </row>
    <row r="70" spans="1:3" x14ac:dyDescent="0.25">
      <c r="A70" t="s">
        <v>41</v>
      </c>
      <c r="B70">
        <v>24.1</v>
      </c>
      <c r="C70">
        <v>111.1</v>
      </c>
    </row>
    <row r="71" spans="1:3" x14ac:dyDescent="0.25">
      <c r="A71" t="s">
        <v>42</v>
      </c>
      <c r="B71">
        <v>24.5</v>
      </c>
      <c r="C71">
        <v>109.9</v>
      </c>
    </row>
    <row r="72" spans="1:3" x14ac:dyDescent="0.25">
      <c r="A72" t="s">
        <v>43</v>
      </c>
      <c r="B72">
        <v>24.5</v>
      </c>
      <c r="C72">
        <v>110.2</v>
      </c>
    </row>
    <row r="73" spans="1:3" x14ac:dyDescent="0.25">
      <c r="A73" t="s">
        <v>44</v>
      </c>
      <c r="B73">
        <v>24.3</v>
      </c>
      <c r="C73">
        <v>109.1</v>
      </c>
    </row>
    <row r="74" spans="1:3" x14ac:dyDescent="0.25">
      <c r="A74" t="s">
        <v>45</v>
      </c>
      <c r="B74">
        <v>24.7</v>
      </c>
      <c r="C74">
        <v>107.8</v>
      </c>
    </row>
    <row r="75" spans="1:3" x14ac:dyDescent="0.25">
      <c r="A75" t="s">
        <v>46</v>
      </c>
      <c r="B75">
        <v>24.7</v>
      </c>
      <c r="C75">
        <v>109.2</v>
      </c>
    </row>
    <row r="76" spans="1:3" x14ac:dyDescent="0.25">
      <c r="A76" t="s">
        <v>47</v>
      </c>
      <c r="B76">
        <v>24.6</v>
      </c>
      <c r="C76">
        <v>109.7</v>
      </c>
    </row>
    <row r="77" spans="1:3" x14ac:dyDescent="0.25">
      <c r="A77" t="s">
        <v>48</v>
      </c>
      <c r="B77">
        <v>24</v>
      </c>
      <c r="C77">
        <v>108.6</v>
      </c>
    </row>
    <row r="78" spans="1:3" x14ac:dyDescent="0.25">
      <c r="A78" t="s">
        <v>49</v>
      </c>
      <c r="B78">
        <v>24.6</v>
      </c>
      <c r="C78">
        <v>109.5</v>
      </c>
    </row>
    <row r="79" spans="1:3" x14ac:dyDescent="0.25">
      <c r="A79" t="s">
        <v>50</v>
      </c>
      <c r="B79">
        <v>24.4</v>
      </c>
      <c r="C79">
        <v>109.4</v>
      </c>
    </row>
    <row r="80" spans="1:3" x14ac:dyDescent="0.25">
      <c r="A80" t="s">
        <v>51</v>
      </c>
      <c r="B80">
        <v>24.9</v>
      </c>
      <c r="C80">
        <v>109.9</v>
      </c>
    </row>
    <row r="81" spans="1:3" x14ac:dyDescent="0.25">
      <c r="A81" t="s">
        <v>52</v>
      </c>
      <c r="B81">
        <v>23.5</v>
      </c>
      <c r="C81">
        <v>106.7</v>
      </c>
    </row>
    <row r="82" spans="1:3" x14ac:dyDescent="0.25">
      <c r="A82" t="s">
        <v>53</v>
      </c>
      <c r="B82">
        <v>24.6</v>
      </c>
      <c r="C82">
        <v>110.1</v>
      </c>
    </row>
    <row r="83" spans="1:3" x14ac:dyDescent="0.25">
      <c r="A83" t="s">
        <v>54</v>
      </c>
      <c r="B83">
        <v>24.9</v>
      </c>
      <c r="C83">
        <v>111.6</v>
      </c>
    </row>
    <row r="84" spans="1:3" x14ac:dyDescent="0.25">
      <c r="A84" t="s">
        <v>55</v>
      </c>
      <c r="B84">
        <v>24.9</v>
      </c>
      <c r="C84">
        <v>111.8</v>
      </c>
    </row>
    <row r="85" spans="1:3" x14ac:dyDescent="0.25">
      <c r="A85" t="s">
        <v>56</v>
      </c>
      <c r="B85">
        <v>25.1</v>
      </c>
      <c r="C85">
        <v>112</v>
      </c>
    </row>
    <row r="86" spans="1:3" x14ac:dyDescent="0.25">
      <c r="A86" t="s">
        <v>57</v>
      </c>
      <c r="B86">
        <v>25.1</v>
      </c>
      <c r="C86">
        <v>115.6</v>
      </c>
    </row>
    <row r="87" spans="1:3" x14ac:dyDescent="0.25">
      <c r="A87" t="s">
        <v>58</v>
      </c>
      <c r="B87">
        <v>24.9</v>
      </c>
      <c r="C87">
        <v>115.9</v>
      </c>
    </row>
    <row r="88" spans="1:3" x14ac:dyDescent="0.25">
      <c r="A88" t="s">
        <v>59</v>
      </c>
      <c r="B88">
        <v>24.9</v>
      </c>
      <c r="C88">
        <v>115.6</v>
      </c>
    </row>
    <row r="90" spans="1:3" x14ac:dyDescent="0.25">
      <c r="A90" t="s">
        <v>60</v>
      </c>
      <c r="B90">
        <f>SUM(B2:B88)</f>
        <v>2129.7999999999997</v>
      </c>
      <c r="C90">
        <f>SUM(C2:C88)</f>
        <v>9541.2000000000007</v>
      </c>
    </row>
    <row r="91" spans="1:3" x14ac:dyDescent="0.25">
      <c r="A91" t="s">
        <v>61</v>
      </c>
      <c r="B91">
        <f>AVERAGE(B2:B88)</f>
        <v>24.48045977011494</v>
      </c>
      <c r="C91">
        <f>AVERAGE(C2:C88)</f>
        <v>110.94418604651163</v>
      </c>
    </row>
    <row r="92" spans="1:3" x14ac:dyDescent="0.25">
      <c r="A92" t="s">
        <v>103</v>
      </c>
      <c r="B92">
        <f>STDEV(B2:B88)</f>
        <v>0.49128192078308569</v>
      </c>
      <c r="C92">
        <f>STDEV(C2:C88)</f>
        <v>2.8776871698175315</v>
      </c>
    </row>
    <row r="93" spans="1:3" x14ac:dyDescent="0.25">
      <c r="A93" t="s">
        <v>62</v>
      </c>
      <c r="B93">
        <f>B91+B92</f>
        <v>24.971741690898025</v>
      </c>
      <c r="C93">
        <f>C91+C92</f>
        <v>113.82187321632917</v>
      </c>
    </row>
    <row r="94" spans="1:3" x14ac:dyDescent="0.25">
      <c r="A94" t="s">
        <v>63</v>
      </c>
      <c r="B94">
        <f>B93+B92</f>
        <v>25.463023611681109</v>
      </c>
      <c r="C94">
        <f>C93+C92</f>
        <v>116.6995603861467</v>
      </c>
    </row>
    <row r="95" spans="1:3" x14ac:dyDescent="0.25">
      <c r="A95" t="s">
        <v>64</v>
      </c>
      <c r="B95">
        <f>B94+B92</f>
        <v>25.954305532464193</v>
      </c>
      <c r="C95">
        <f>C94+C92</f>
        <v>119.57724755596423</v>
      </c>
    </row>
    <row r="96" spans="1:3" x14ac:dyDescent="0.25">
      <c r="A96" t="s">
        <v>65</v>
      </c>
      <c r="B96">
        <f>B91-B92</f>
        <v>23.989177849331856</v>
      </c>
      <c r="C96">
        <f>C91-C92</f>
        <v>108.0664988766941</v>
      </c>
    </row>
    <row r="97" spans="1:3" x14ac:dyDescent="0.25">
      <c r="A97" t="s">
        <v>66</v>
      </c>
      <c r="B97">
        <f>B96-B92</f>
        <v>23.497895928548772</v>
      </c>
      <c r="C97">
        <f>C96-C92</f>
        <v>105.18881170687656</v>
      </c>
    </row>
    <row r="98" spans="1:3" x14ac:dyDescent="0.25">
      <c r="A98" t="s">
        <v>67</v>
      </c>
      <c r="B98">
        <f>B97-B92</f>
        <v>23.006614007765688</v>
      </c>
      <c r="C98">
        <f>C97-C92</f>
        <v>102.31112453705903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8"/>
  <sheetViews>
    <sheetView topLeftCell="A73" workbookViewId="0">
      <selection activeCell="A90" sqref="A90:C98"/>
    </sheetView>
  </sheetViews>
  <sheetFormatPr defaultRowHeight="15" x14ac:dyDescent="0.25"/>
  <cols>
    <col min="1" max="1" width="16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4</v>
      </c>
      <c r="C2">
        <v>7.77</v>
      </c>
    </row>
    <row r="3" spans="1:3" x14ac:dyDescent="0.25">
      <c r="A3" t="s">
        <v>73</v>
      </c>
      <c r="B3">
        <v>4.07</v>
      </c>
      <c r="C3">
        <v>7.77</v>
      </c>
    </row>
    <row r="4" spans="1:3" x14ac:dyDescent="0.25">
      <c r="A4" t="s">
        <v>74</v>
      </c>
      <c r="B4">
        <v>4.0199999999999996</v>
      </c>
      <c r="C4">
        <v>7.92</v>
      </c>
    </row>
    <row r="5" spans="1:3" x14ac:dyDescent="0.25">
      <c r="A5" t="s">
        <v>75</v>
      </c>
      <c r="B5">
        <v>4.0199999999999996</v>
      </c>
      <c r="C5">
        <v>7.78</v>
      </c>
    </row>
    <row r="6" spans="1:3" x14ac:dyDescent="0.25">
      <c r="A6" t="s">
        <v>76</v>
      </c>
      <c r="B6">
        <v>4.0599999999999996</v>
      </c>
      <c r="C6">
        <v>7.74</v>
      </c>
    </row>
    <row r="7" spans="1:3" x14ac:dyDescent="0.25">
      <c r="A7" t="s">
        <v>77</v>
      </c>
      <c r="B7">
        <v>4.0199999999999996</v>
      </c>
      <c r="C7">
        <v>7.8</v>
      </c>
    </row>
    <row r="8" spans="1:3" x14ac:dyDescent="0.25">
      <c r="A8" t="s">
        <v>78</v>
      </c>
      <c r="B8">
        <v>4.01</v>
      </c>
      <c r="C8">
        <v>7.87</v>
      </c>
    </row>
    <row r="9" spans="1:3" x14ac:dyDescent="0.25">
      <c r="A9" t="s">
        <v>79</v>
      </c>
      <c r="B9">
        <v>4.05</v>
      </c>
      <c r="C9">
        <v>7.79</v>
      </c>
    </row>
    <row r="10" spans="1:3" x14ac:dyDescent="0.25">
      <c r="A10" t="s">
        <v>80</v>
      </c>
      <c r="B10">
        <v>4.0199999999999996</v>
      </c>
      <c r="C10">
        <v>7.86</v>
      </c>
    </row>
    <row r="11" spans="1:3" x14ac:dyDescent="0.25">
      <c r="A11" t="s">
        <v>81</v>
      </c>
      <c r="B11">
        <v>4.09</v>
      </c>
      <c r="C11">
        <v>7.86</v>
      </c>
    </row>
    <row r="12" spans="1:3" x14ac:dyDescent="0.25">
      <c r="A12" t="s">
        <v>82</v>
      </c>
      <c r="B12">
        <v>4.01</v>
      </c>
      <c r="C12">
        <v>7.87</v>
      </c>
    </row>
    <row r="13" spans="1:3" x14ac:dyDescent="0.25">
      <c r="A13" t="s">
        <v>83</v>
      </c>
      <c r="B13">
        <v>4.05</v>
      </c>
      <c r="C13">
        <v>7.82</v>
      </c>
    </row>
    <row r="14" spans="1:3" x14ac:dyDescent="0.25">
      <c r="A14" t="s">
        <v>84</v>
      </c>
      <c r="B14">
        <v>4.0449999999999999</v>
      </c>
      <c r="C14">
        <v>8.01</v>
      </c>
    </row>
    <row r="15" spans="1:3" x14ac:dyDescent="0.25">
      <c r="A15" t="s">
        <v>85</v>
      </c>
      <c r="B15">
        <v>4.03</v>
      </c>
      <c r="C15">
        <v>7.78</v>
      </c>
    </row>
    <row r="16" spans="1:3" x14ac:dyDescent="0.25">
      <c r="A16" t="s">
        <v>86</v>
      </c>
      <c r="B16">
        <v>4.07</v>
      </c>
      <c r="C16">
        <v>7.75</v>
      </c>
    </row>
    <row r="17" spans="1:3" x14ac:dyDescent="0.25">
      <c r="A17" t="s">
        <v>87</v>
      </c>
      <c r="B17">
        <v>4.0599999999999996</v>
      </c>
      <c r="C17">
        <v>7.85</v>
      </c>
    </row>
    <row r="18" spans="1:3" x14ac:dyDescent="0.25">
      <c r="A18" t="s">
        <v>88</v>
      </c>
      <c r="B18">
        <v>4.05</v>
      </c>
      <c r="C18">
        <v>7.88</v>
      </c>
    </row>
    <row r="19" spans="1:3" x14ac:dyDescent="0.25">
      <c r="A19" t="s">
        <v>89</v>
      </c>
      <c r="B19">
        <v>4.01</v>
      </c>
      <c r="C19">
        <v>7.85</v>
      </c>
    </row>
    <row r="20" spans="1:3" x14ac:dyDescent="0.25">
      <c r="A20" t="s">
        <v>90</v>
      </c>
      <c r="B20">
        <v>4.03</v>
      </c>
      <c r="C20">
        <v>7.89</v>
      </c>
    </row>
    <row r="21" spans="1:3" x14ac:dyDescent="0.25">
      <c r="A21" t="s">
        <v>91</v>
      </c>
      <c r="B21">
        <v>4.1100000000000003</v>
      </c>
    </row>
    <row r="22" spans="1:3" x14ac:dyDescent="0.25">
      <c r="A22" t="s">
        <v>92</v>
      </c>
      <c r="B22">
        <v>4.16</v>
      </c>
      <c r="C22">
        <v>7.94</v>
      </c>
    </row>
    <row r="23" spans="1:3" x14ac:dyDescent="0.25">
      <c r="A23" t="s">
        <v>93</v>
      </c>
      <c r="B23">
        <v>4.01</v>
      </c>
      <c r="C23">
        <v>7.85</v>
      </c>
    </row>
    <row r="24" spans="1:3" x14ac:dyDescent="0.25">
      <c r="A24" t="s">
        <v>94</v>
      </c>
      <c r="B24">
        <v>4.05</v>
      </c>
      <c r="C24">
        <v>7.82</v>
      </c>
    </row>
    <row r="25" spans="1:3" x14ac:dyDescent="0.25">
      <c r="A25" t="s">
        <v>95</v>
      </c>
      <c r="B25">
        <v>4.12</v>
      </c>
      <c r="C25">
        <v>7.86</v>
      </c>
    </row>
    <row r="26" spans="1:3" x14ac:dyDescent="0.25">
      <c r="A26" t="s">
        <v>96</v>
      </c>
      <c r="B26">
        <v>4.0199999999999996</v>
      </c>
      <c r="C26">
        <v>7.82</v>
      </c>
    </row>
    <row r="27" spans="1:3" x14ac:dyDescent="0.25">
      <c r="A27" t="s">
        <v>97</v>
      </c>
      <c r="B27">
        <v>4.0599999999999996</v>
      </c>
      <c r="C27">
        <v>7.95</v>
      </c>
    </row>
    <row r="28" spans="1:3" x14ac:dyDescent="0.25">
      <c r="A28" t="s">
        <v>98</v>
      </c>
      <c r="B28">
        <v>4.08</v>
      </c>
      <c r="C28">
        <v>7.96</v>
      </c>
    </row>
    <row r="29" spans="1:3" x14ac:dyDescent="0.25">
      <c r="A29" t="s">
        <v>99</v>
      </c>
      <c r="B29">
        <v>4.03</v>
      </c>
      <c r="C29">
        <v>7.85</v>
      </c>
    </row>
    <row r="30" spans="1:3" x14ac:dyDescent="0.25">
      <c r="A30" t="s">
        <v>100</v>
      </c>
      <c r="B30">
        <v>4.05</v>
      </c>
      <c r="C30">
        <v>7.76</v>
      </c>
    </row>
    <row r="31" spans="1:3" x14ac:dyDescent="0.25">
      <c r="A31" t="s">
        <v>101</v>
      </c>
      <c r="B31">
        <v>4.01</v>
      </c>
      <c r="C31">
        <v>7.86</v>
      </c>
    </row>
    <row r="32" spans="1:3" x14ac:dyDescent="0.25">
      <c r="A32" t="s">
        <v>102</v>
      </c>
      <c r="B32">
        <v>4.08</v>
      </c>
      <c r="C32">
        <v>7.64</v>
      </c>
    </row>
    <row r="33" spans="1:3" x14ac:dyDescent="0.25">
      <c r="A33" t="s">
        <v>4</v>
      </c>
      <c r="B33">
        <v>4.09</v>
      </c>
      <c r="C33">
        <v>7.76</v>
      </c>
    </row>
    <row r="34" spans="1:3" x14ac:dyDescent="0.25">
      <c r="A34" t="s">
        <v>5</v>
      </c>
      <c r="B34">
        <v>4.08</v>
      </c>
      <c r="C34">
        <v>7.81</v>
      </c>
    </row>
    <row r="35" spans="1:3" x14ac:dyDescent="0.25">
      <c r="A35" t="s">
        <v>6</v>
      </c>
      <c r="B35">
        <v>4.05</v>
      </c>
      <c r="C35">
        <v>7.84</v>
      </c>
    </row>
    <row r="36" spans="1:3" x14ac:dyDescent="0.25">
      <c r="A36" t="s">
        <v>7</v>
      </c>
      <c r="B36">
        <v>4.09</v>
      </c>
      <c r="C36">
        <v>7.8</v>
      </c>
    </row>
    <row r="37" spans="1:3" x14ac:dyDescent="0.25">
      <c r="A37" t="s">
        <v>8</v>
      </c>
      <c r="B37">
        <v>4.0199999999999996</v>
      </c>
      <c r="C37">
        <v>7.78</v>
      </c>
    </row>
    <row r="38" spans="1:3" x14ac:dyDescent="0.25">
      <c r="A38" t="s">
        <v>9</v>
      </c>
      <c r="B38">
        <v>3.98</v>
      </c>
      <c r="C38">
        <v>7.82</v>
      </c>
    </row>
    <row r="39" spans="1:3" x14ac:dyDescent="0.25">
      <c r="A39" t="s">
        <v>10</v>
      </c>
      <c r="B39">
        <v>4.05</v>
      </c>
      <c r="C39">
        <v>7.81</v>
      </c>
    </row>
    <row r="40" spans="1:3" x14ac:dyDescent="0.25">
      <c r="A40" t="s">
        <v>11</v>
      </c>
      <c r="B40">
        <v>4.07</v>
      </c>
      <c r="C40">
        <v>7.91</v>
      </c>
    </row>
    <row r="41" spans="1:3" x14ac:dyDescent="0.25">
      <c r="A41" t="s">
        <v>12</v>
      </c>
      <c r="B41">
        <v>4.17</v>
      </c>
      <c r="C41">
        <v>8</v>
      </c>
    </row>
    <row r="42" spans="1:3" x14ac:dyDescent="0.25">
      <c r="A42" t="s">
        <v>13</v>
      </c>
      <c r="B42">
        <v>4.05</v>
      </c>
      <c r="C42">
        <v>7.87</v>
      </c>
    </row>
    <row r="43" spans="1:3" x14ac:dyDescent="0.25">
      <c r="A43" t="s">
        <v>14</v>
      </c>
      <c r="B43">
        <v>4.12</v>
      </c>
      <c r="C43">
        <v>7.89</v>
      </c>
    </row>
    <row r="44" spans="1:3" x14ac:dyDescent="0.25">
      <c r="A44" t="s">
        <v>15</v>
      </c>
      <c r="B44">
        <v>4.03</v>
      </c>
      <c r="C44">
        <v>7.72</v>
      </c>
    </row>
    <row r="45" spans="1:3" x14ac:dyDescent="0.25">
      <c r="A45" t="s">
        <v>16</v>
      </c>
      <c r="B45">
        <v>4</v>
      </c>
      <c r="C45">
        <v>7.74</v>
      </c>
    </row>
    <row r="46" spans="1:3" x14ac:dyDescent="0.25">
      <c r="A46" t="s">
        <v>17</v>
      </c>
      <c r="B46">
        <v>3.98</v>
      </c>
      <c r="C46">
        <v>7.94</v>
      </c>
    </row>
    <row r="47" spans="1:3" x14ac:dyDescent="0.25">
      <c r="A47" t="s">
        <v>18</v>
      </c>
      <c r="B47">
        <v>4.04</v>
      </c>
      <c r="C47">
        <v>7.85</v>
      </c>
    </row>
    <row r="48" spans="1:3" x14ac:dyDescent="0.25">
      <c r="A48" t="s">
        <v>19</v>
      </c>
      <c r="B48">
        <v>4.04</v>
      </c>
      <c r="C48">
        <v>7.82</v>
      </c>
    </row>
    <row r="49" spans="1:3" x14ac:dyDescent="0.25">
      <c r="A49" t="s">
        <v>20</v>
      </c>
      <c r="B49">
        <v>4.05</v>
      </c>
      <c r="C49">
        <v>7.82</v>
      </c>
    </row>
    <row r="50" spans="1:3" x14ac:dyDescent="0.25">
      <c r="A50" t="s">
        <v>21</v>
      </c>
      <c r="B50">
        <v>4.0599999999999996</v>
      </c>
      <c r="C50">
        <v>7.82</v>
      </c>
    </row>
    <row r="51" spans="1:3" x14ac:dyDescent="0.25">
      <c r="A51" t="s">
        <v>22</v>
      </c>
      <c r="B51">
        <v>4.1100000000000003</v>
      </c>
      <c r="C51">
        <v>7.8789999999999996</v>
      </c>
    </row>
    <row r="52" spans="1:3" x14ac:dyDescent="0.25">
      <c r="A52" t="s">
        <v>23</v>
      </c>
      <c r="B52">
        <v>4.0199999999999996</v>
      </c>
      <c r="C52">
        <v>7.92</v>
      </c>
    </row>
    <row r="53" spans="1:3" x14ac:dyDescent="0.25">
      <c r="A53" t="s">
        <v>24</v>
      </c>
      <c r="B53">
        <v>4.16</v>
      </c>
      <c r="C53">
        <v>7.88</v>
      </c>
    </row>
    <row r="54" spans="1:3" x14ac:dyDescent="0.25">
      <c r="A54" t="s">
        <v>25</v>
      </c>
      <c r="B54">
        <v>4.08</v>
      </c>
      <c r="C54">
        <v>7.87</v>
      </c>
    </row>
    <row r="55" spans="1:3" x14ac:dyDescent="0.25">
      <c r="A55" t="s">
        <v>26</v>
      </c>
      <c r="B55">
        <v>4.1100000000000003</v>
      </c>
      <c r="C55">
        <v>7.79</v>
      </c>
    </row>
    <row r="56" spans="1:3" x14ac:dyDescent="0.25">
      <c r="A56" t="s">
        <v>27</v>
      </c>
      <c r="B56">
        <v>4.07</v>
      </c>
      <c r="C56">
        <v>7.86</v>
      </c>
    </row>
    <row r="57" spans="1:3" x14ac:dyDescent="0.25">
      <c r="A57" t="s">
        <v>28</v>
      </c>
      <c r="B57">
        <v>4.1100000000000003</v>
      </c>
      <c r="C57">
        <v>7.79</v>
      </c>
    </row>
    <row r="58" spans="1:3" x14ac:dyDescent="0.25">
      <c r="A58" t="s">
        <v>29</v>
      </c>
      <c r="B58">
        <v>4.08</v>
      </c>
      <c r="C58">
        <v>7.86</v>
      </c>
    </row>
    <row r="59" spans="1:3" x14ac:dyDescent="0.25">
      <c r="A59" t="s">
        <v>30</v>
      </c>
      <c r="B59">
        <v>4.05</v>
      </c>
      <c r="C59">
        <v>7.83</v>
      </c>
    </row>
    <row r="60" spans="1:3" x14ac:dyDescent="0.25">
      <c r="A60" t="s">
        <v>31</v>
      </c>
      <c r="B60">
        <v>4.04</v>
      </c>
      <c r="C60">
        <v>7.89</v>
      </c>
    </row>
    <row r="61" spans="1:3" x14ac:dyDescent="0.25">
      <c r="A61" t="s">
        <v>32</v>
      </c>
      <c r="B61">
        <v>4.09</v>
      </c>
      <c r="C61">
        <v>7.95</v>
      </c>
    </row>
    <row r="62" spans="1:3" x14ac:dyDescent="0.25">
      <c r="A62" t="s">
        <v>33</v>
      </c>
      <c r="B62">
        <v>4.1100000000000003</v>
      </c>
      <c r="C62">
        <v>7.86</v>
      </c>
    </row>
    <row r="63" spans="1:3" x14ac:dyDescent="0.25">
      <c r="A63" t="s">
        <v>34</v>
      </c>
      <c r="B63">
        <v>4.1100000000000003</v>
      </c>
      <c r="C63">
        <v>7.81</v>
      </c>
    </row>
    <row r="64" spans="1:3" x14ac:dyDescent="0.25">
      <c r="A64" t="s">
        <v>35</v>
      </c>
      <c r="B64">
        <v>4.0599999999999996</v>
      </c>
      <c r="C64">
        <v>7.89</v>
      </c>
    </row>
    <row r="65" spans="1:3" x14ac:dyDescent="0.25">
      <c r="A65" t="s">
        <v>36</v>
      </c>
      <c r="B65">
        <v>4.12</v>
      </c>
      <c r="C65">
        <v>7.93</v>
      </c>
    </row>
    <row r="66" spans="1:3" x14ac:dyDescent="0.25">
      <c r="A66" t="s">
        <v>37</v>
      </c>
      <c r="B66">
        <v>4.0199999999999996</v>
      </c>
      <c r="C66">
        <v>7.73</v>
      </c>
    </row>
    <row r="67" spans="1:3" x14ac:dyDescent="0.25">
      <c r="A67" t="s">
        <v>38</v>
      </c>
      <c r="B67">
        <v>4.0599999999999996</v>
      </c>
      <c r="C67">
        <v>7.78</v>
      </c>
    </row>
    <row r="68" spans="1:3" x14ac:dyDescent="0.25">
      <c r="A68" t="s">
        <v>39</v>
      </c>
      <c r="B68">
        <v>4.05</v>
      </c>
      <c r="C68">
        <v>7.9</v>
      </c>
    </row>
    <row r="69" spans="1:3" x14ac:dyDescent="0.25">
      <c r="A69" t="s">
        <v>40</v>
      </c>
      <c r="B69">
        <v>4.1100000000000003</v>
      </c>
      <c r="C69">
        <v>8.0500000000000007</v>
      </c>
    </row>
    <row r="70" spans="1:3" x14ac:dyDescent="0.25">
      <c r="A70" t="s">
        <v>41</v>
      </c>
      <c r="B70">
        <v>4.0199999999999996</v>
      </c>
      <c r="C70">
        <v>7.93</v>
      </c>
    </row>
    <row r="71" spans="1:3" x14ac:dyDescent="0.25">
      <c r="A71" t="s">
        <v>42</v>
      </c>
      <c r="B71">
        <v>4.08</v>
      </c>
      <c r="C71">
        <v>7.89</v>
      </c>
    </row>
    <row r="72" spans="1:3" x14ac:dyDescent="0.25">
      <c r="A72" t="s">
        <v>43</v>
      </c>
      <c r="B72">
        <v>4.12</v>
      </c>
      <c r="C72">
        <v>7.91</v>
      </c>
    </row>
    <row r="73" spans="1:3" x14ac:dyDescent="0.25">
      <c r="A73" t="s">
        <v>44</v>
      </c>
      <c r="B73">
        <v>4.0199999999999996</v>
      </c>
      <c r="C73">
        <v>7.79</v>
      </c>
    </row>
    <row r="74" spans="1:3" x14ac:dyDescent="0.25">
      <c r="A74" t="s">
        <v>45</v>
      </c>
      <c r="B74">
        <v>4.07</v>
      </c>
      <c r="C74">
        <v>7.54</v>
      </c>
    </row>
    <row r="75" spans="1:3" x14ac:dyDescent="0.25">
      <c r="A75" t="s">
        <v>46</v>
      </c>
      <c r="B75">
        <v>4.0599999999999996</v>
      </c>
      <c r="C75">
        <v>7.83</v>
      </c>
    </row>
    <row r="76" spans="1:3" x14ac:dyDescent="0.25">
      <c r="A76" t="s">
        <v>47</v>
      </c>
      <c r="B76">
        <v>4.0599999999999996</v>
      </c>
      <c r="C76">
        <v>7.94</v>
      </c>
    </row>
    <row r="77" spans="1:3" x14ac:dyDescent="0.25">
      <c r="A77" t="s">
        <v>48</v>
      </c>
      <c r="B77">
        <v>4.0599999999999996</v>
      </c>
      <c r="C77">
        <v>7.86</v>
      </c>
    </row>
    <row r="78" spans="1:3" x14ac:dyDescent="0.25">
      <c r="A78" t="s">
        <v>49</v>
      </c>
      <c r="B78">
        <v>4.07</v>
      </c>
      <c r="C78">
        <v>7.84</v>
      </c>
    </row>
    <row r="79" spans="1:3" x14ac:dyDescent="0.25">
      <c r="A79" t="s">
        <v>50</v>
      </c>
      <c r="B79">
        <v>4.05</v>
      </c>
      <c r="C79">
        <v>7.86</v>
      </c>
    </row>
    <row r="80" spans="1:3" x14ac:dyDescent="0.25">
      <c r="A80" t="s">
        <v>51</v>
      </c>
      <c r="B80">
        <v>4.0199999999999996</v>
      </c>
      <c r="C80">
        <v>7.97</v>
      </c>
    </row>
    <row r="81" spans="1:3" x14ac:dyDescent="0.25">
      <c r="A81" t="s">
        <v>52</v>
      </c>
      <c r="B81">
        <v>4.1399999999999997</v>
      </c>
      <c r="C81">
        <v>7.82</v>
      </c>
    </row>
    <row r="82" spans="1:3" x14ac:dyDescent="0.25">
      <c r="A82" t="s">
        <v>53</v>
      </c>
      <c r="B82">
        <v>4.0999999999999996</v>
      </c>
      <c r="C82">
        <v>7.9</v>
      </c>
    </row>
    <row r="83" spans="1:3" x14ac:dyDescent="0.25">
      <c r="A83" t="s">
        <v>54</v>
      </c>
      <c r="B83">
        <v>4.08</v>
      </c>
      <c r="C83">
        <v>7.91</v>
      </c>
    </row>
    <row r="84" spans="1:3" x14ac:dyDescent="0.25">
      <c r="A84" t="s">
        <v>55</v>
      </c>
      <c r="B84">
        <v>4.0599999999999996</v>
      </c>
      <c r="C84">
        <v>7.87</v>
      </c>
    </row>
    <row r="85" spans="1:3" x14ac:dyDescent="0.25">
      <c r="A85" t="s">
        <v>56</v>
      </c>
      <c r="B85">
        <v>4.07</v>
      </c>
      <c r="C85">
        <v>7.84</v>
      </c>
    </row>
    <row r="86" spans="1:3" x14ac:dyDescent="0.25">
      <c r="A86" t="s">
        <v>57</v>
      </c>
      <c r="B86">
        <v>4.08</v>
      </c>
      <c r="C86">
        <v>7.88</v>
      </c>
    </row>
    <row r="87" spans="1:3" x14ac:dyDescent="0.25">
      <c r="A87" t="s">
        <v>58</v>
      </c>
      <c r="B87">
        <v>4.04</v>
      </c>
      <c r="C87">
        <v>7.84</v>
      </c>
    </row>
    <row r="88" spans="1:3" x14ac:dyDescent="0.25">
      <c r="A88" t="s">
        <v>59</v>
      </c>
      <c r="B88">
        <v>4.05</v>
      </c>
      <c r="C88">
        <v>7.94</v>
      </c>
    </row>
    <row r="90" spans="1:3" x14ac:dyDescent="0.25">
      <c r="A90" t="s">
        <v>60</v>
      </c>
      <c r="B90">
        <f>SUM(B2:B88)</f>
        <v>353.27500000000009</v>
      </c>
      <c r="C90">
        <f>SUM(C2:C88)</f>
        <v>674.99900000000014</v>
      </c>
    </row>
    <row r="91" spans="1:3" x14ac:dyDescent="0.25">
      <c r="A91" t="s">
        <v>61</v>
      </c>
      <c r="B91">
        <f>AVERAGE(B2:B88)</f>
        <v>4.060632183908047</v>
      </c>
      <c r="C91">
        <f>AVERAGE(C2:C88)</f>
        <v>7.8488255813953502</v>
      </c>
    </row>
    <row r="92" spans="1:3" x14ac:dyDescent="0.25">
      <c r="A92" t="s">
        <v>103</v>
      </c>
      <c r="B92">
        <f>STDEV(B2:B88)</f>
        <v>3.9809171241593784E-2</v>
      </c>
      <c r="C92">
        <f>STDEV(C2:C88)</f>
        <v>7.7202741777046377E-2</v>
      </c>
    </row>
    <row r="93" spans="1:3" x14ac:dyDescent="0.25">
      <c r="A93" t="s">
        <v>62</v>
      </c>
      <c r="B93">
        <f>B91+B92</f>
        <v>4.1004413551496413</v>
      </c>
      <c r="C93">
        <f>C91+C92</f>
        <v>7.9260283231723969</v>
      </c>
    </row>
    <row r="94" spans="1:3" x14ac:dyDescent="0.25">
      <c r="A94" t="s">
        <v>63</v>
      </c>
      <c r="B94">
        <f>B93+B92</f>
        <v>4.1402505263912355</v>
      </c>
      <c r="C94">
        <f>C93+C92</f>
        <v>8.0032310649494427</v>
      </c>
    </row>
    <row r="95" spans="1:3" x14ac:dyDescent="0.25">
      <c r="A95" t="s">
        <v>64</v>
      </c>
      <c r="B95">
        <f>B94+B92</f>
        <v>4.1800596976328297</v>
      </c>
      <c r="C95">
        <f>C94+C92</f>
        <v>8.0804338067264894</v>
      </c>
    </row>
    <row r="96" spans="1:3" x14ac:dyDescent="0.25">
      <c r="A96" t="s">
        <v>65</v>
      </c>
      <c r="B96">
        <f>B91-B92</f>
        <v>4.0208230126664528</v>
      </c>
      <c r="C96">
        <f>C91-C92</f>
        <v>7.7716228396183036</v>
      </c>
    </row>
    <row r="97" spans="1:3" x14ac:dyDescent="0.25">
      <c r="A97" t="s">
        <v>66</v>
      </c>
      <c r="B97">
        <f>B96-B92</f>
        <v>3.981013841424859</v>
      </c>
      <c r="C97">
        <f>C96-C92</f>
        <v>7.6944200978412569</v>
      </c>
    </row>
    <row r="98" spans="1:3" x14ac:dyDescent="0.25">
      <c r="A98" t="s">
        <v>67</v>
      </c>
      <c r="B98">
        <f>B97-B92</f>
        <v>3.9412046701832653</v>
      </c>
      <c r="C98">
        <f>C97-C92</f>
        <v>7.6172173560642102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8"/>
  <sheetViews>
    <sheetView topLeftCell="A70" workbookViewId="0">
      <selection activeCell="A90" sqref="A90:C98"/>
    </sheetView>
  </sheetViews>
  <sheetFormatPr defaultRowHeight="15" x14ac:dyDescent="0.25"/>
  <cols>
    <col min="1" max="1" width="16.140625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6.65</v>
      </c>
      <c r="C2">
        <v>28.37</v>
      </c>
    </row>
    <row r="3" spans="1:3" x14ac:dyDescent="0.25">
      <c r="A3" t="s">
        <v>73</v>
      </c>
      <c r="B3">
        <v>6.55</v>
      </c>
      <c r="C3">
        <v>28.5</v>
      </c>
    </row>
    <row r="4" spans="1:3" x14ac:dyDescent="0.25">
      <c r="A4" t="s">
        <v>74</v>
      </c>
      <c r="B4">
        <v>6.67</v>
      </c>
      <c r="C4">
        <v>28.9</v>
      </c>
    </row>
    <row r="5" spans="1:3" x14ac:dyDescent="0.25">
      <c r="A5" t="s">
        <v>75</v>
      </c>
      <c r="B5">
        <v>6.64</v>
      </c>
      <c r="C5">
        <v>28.91</v>
      </c>
    </row>
    <row r="6" spans="1:3" x14ac:dyDescent="0.25">
      <c r="A6" t="s">
        <v>76</v>
      </c>
      <c r="B6">
        <v>6.59</v>
      </c>
      <c r="C6">
        <v>28.51</v>
      </c>
    </row>
    <row r="7" spans="1:3" x14ac:dyDescent="0.25">
      <c r="A7" t="s">
        <v>77</v>
      </c>
      <c r="B7">
        <v>6.54</v>
      </c>
      <c r="C7">
        <v>28.62</v>
      </c>
    </row>
    <row r="8" spans="1:3" x14ac:dyDescent="0.25">
      <c r="A8" t="s">
        <v>78</v>
      </c>
      <c r="B8">
        <v>6.47</v>
      </c>
      <c r="C8">
        <v>28.43</v>
      </c>
    </row>
    <row r="9" spans="1:3" x14ac:dyDescent="0.25">
      <c r="A9" t="s">
        <v>79</v>
      </c>
      <c r="B9">
        <v>6.58</v>
      </c>
      <c r="C9">
        <v>28.5</v>
      </c>
    </row>
    <row r="10" spans="1:3" x14ac:dyDescent="0.25">
      <c r="A10" t="s">
        <v>80</v>
      </c>
      <c r="B10">
        <v>6.52</v>
      </c>
      <c r="C10">
        <v>28.16</v>
      </c>
    </row>
    <row r="11" spans="1:3" x14ac:dyDescent="0.25">
      <c r="A11" t="s">
        <v>81</v>
      </c>
      <c r="B11">
        <v>6.55</v>
      </c>
      <c r="C11">
        <v>28.59</v>
      </c>
    </row>
    <row r="12" spans="1:3" x14ac:dyDescent="0.25">
      <c r="A12" t="s">
        <v>82</v>
      </c>
      <c r="B12">
        <v>6.37</v>
      </c>
      <c r="C12">
        <v>27.99</v>
      </c>
    </row>
    <row r="13" spans="1:3" x14ac:dyDescent="0.25">
      <c r="A13" t="s">
        <v>83</v>
      </c>
      <c r="B13">
        <v>6.3</v>
      </c>
      <c r="C13">
        <v>28.2</v>
      </c>
    </row>
    <row r="14" spans="1:3" x14ac:dyDescent="0.25">
      <c r="A14" t="s">
        <v>84</v>
      </c>
      <c r="B14">
        <v>6.5</v>
      </c>
      <c r="C14">
        <v>28.44</v>
      </c>
    </row>
    <row r="15" spans="1:3" x14ac:dyDescent="0.25">
      <c r="A15" t="s">
        <v>85</v>
      </c>
      <c r="B15">
        <v>6.54</v>
      </c>
      <c r="C15">
        <v>28.49</v>
      </c>
    </row>
    <row r="16" spans="1:3" x14ac:dyDescent="0.25">
      <c r="A16" t="s">
        <v>86</v>
      </c>
      <c r="B16">
        <v>6.53</v>
      </c>
      <c r="C16">
        <v>28.35</v>
      </c>
    </row>
    <row r="17" spans="1:3" x14ac:dyDescent="0.25">
      <c r="A17" t="s">
        <v>87</v>
      </c>
      <c r="B17">
        <v>6.41</v>
      </c>
      <c r="C17">
        <v>28.19</v>
      </c>
    </row>
    <row r="18" spans="1:3" x14ac:dyDescent="0.25">
      <c r="A18" t="s">
        <v>88</v>
      </c>
      <c r="B18">
        <v>6.29</v>
      </c>
      <c r="C18">
        <v>28.56</v>
      </c>
    </row>
    <row r="19" spans="1:3" x14ac:dyDescent="0.25">
      <c r="A19" t="s">
        <v>89</v>
      </c>
      <c r="B19">
        <v>6.54</v>
      </c>
      <c r="C19">
        <v>28.19</v>
      </c>
    </row>
    <row r="20" spans="1:3" x14ac:dyDescent="0.25">
      <c r="A20" t="s">
        <v>90</v>
      </c>
      <c r="B20">
        <v>6.91</v>
      </c>
      <c r="C20">
        <v>29.97</v>
      </c>
    </row>
    <row r="21" spans="1:3" x14ac:dyDescent="0.25">
      <c r="A21" t="s">
        <v>91</v>
      </c>
      <c r="B21">
        <v>6.86</v>
      </c>
    </row>
    <row r="22" spans="1:3" x14ac:dyDescent="0.25">
      <c r="A22" t="s">
        <v>92</v>
      </c>
      <c r="B22">
        <v>6.87</v>
      </c>
      <c r="C22">
        <v>29.55</v>
      </c>
    </row>
    <row r="23" spans="1:3" x14ac:dyDescent="0.25">
      <c r="A23" t="s">
        <v>93</v>
      </c>
      <c r="B23">
        <v>6.78</v>
      </c>
      <c r="C23">
        <v>29.47</v>
      </c>
    </row>
    <row r="24" spans="1:3" x14ac:dyDescent="0.25">
      <c r="A24" t="s">
        <v>94</v>
      </c>
      <c r="B24">
        <v>6.75</v>
      </c>
      <c r="C24">
        <v>29.1</v>
      </c>
    </row>
    <row r="25" spans="1:3" x14ac:dyDescent="0.25">
      <c r="A25" t="s">
        <v>95</v>
      </c>
      <c r="B25">
        <v>6.8</v>
      </c>
      <c r="C25">
        <v>29.51</v>
      </c>
    </row>
    <row r="26" spans="1:3" x14ac:dyDescent="0.25">
      <c r="A26" t="s">
        <v>96</v>
      </c>
      <c r="B26">
        <v>6.65</v>
      </c>
      <c r="C26">
        <v>29.06</v>
      </c>
    </row>
    <row r="27" spans="1:3" x14ac:dyDescent="0.25">
      <c r="A27" t="s">
        <v>97</v>
      </c>
      <c r="B27">
        <v>6.67</v>
      </c>
      <c r="C27">
        <v>29.29</v>
      </c>
    </row>
    <row r="28" spans="1:3" x14ac:dyDescent="0.25">
      <c r="A28" t="s">
        <v>98</v>
      </c>
      <c r="B28">
        <v>6.62</v>
      </c>
      <c r="C28">
        <v>29.1</v>
      </c>
    </row>
    <row r="29" spans="1:3" x14ac:dyDescent="0.25">
      <c r="A29" t="s">
        <v>99</v>
      </c>
      <c r="B29">
        <v>6.66</v>
      </c>
      <c r="C29">
        <v>28.51</v>
      </c>
    </row>
    <row r="30" spans="1:3" x14ac:dyDescent="0.25">
      <c r="A30" t="s">
        <v>100</v>
      </c>
      <c r="B30">
        <v>5.585</v>
      </c>
      <c r="C30">
        <v>27.47</v>
      </c>
    </row>
    <row r="31" spans="1:3" x14ac:dyDescent="0.25">
      <c r="A31" t="s">
        <v>101</v>
      </c>
      <c r="B31">
        <v>6.22</v>
      </c>
      <c r="C31">
        <v>29.3</v>
      </c>
    </row>
    <row r="32" spans="1:3" x14ac:dyDescent="0.25">
      <c r="A32" t="s">
        <v>102</v>
      </c>
      <c r="B32">
        <v>6.3</v>
      </c>
      <c r="C32">
        <v>30.27</v>
      </c>
    </row>
    <row r="33" spans="1:3" x14ac:dyDescent="0.25">
      <c r="A33" t="s">
        <v>4</v>
      </c>
      <c r="B33">
        <v>6.67</v>
      </c>
      <c r="C33">
        <v>30.43</v>
      </c>
    </row>
    <row r="34" spans="1:3" x14ac:dyDescent="0.25">
      <c r="A34" t="s">
        <v>5</v>
      </c>
      <c r="B34">
        <v>6.72</v>
      </c>
      <c r="C34">
        <v>31.65</v>
      </c>
    </row>
    <row r="35" spans="1:3" x14ac:dyDescent="0.25">
      <c r="A35" t="s">
        <v>6</v>
      </c>
      <c r="B35">
        <v>6.83</v>
      </c>
      <c r="C35">
        <v>30.79</v>
      </c>
    </row>
    <row r="36" spans="1:3" x14ac:dyDescent="0.25">
      <c r="A36" t="s">
        <v>7</v>
      </c>
      <c r="B36">
        <v>7.04</v>
      </c>
      <c r="C36">
        <v>32.229999999999997</v>
      </c>
    </row>
    <row r="37" spans="1:3" x14ac:dyDescent="0.25">
      <c r="A37" t="s">
        <v>8</v>
      </c>
      <c r="B37">
        <v>7.07</v>
      </c>
      <c r="C37">
        <v>32.659999999999997</v>
      </c>
    </row>
    <row r="38" spans="1:3" x14ac:dyDescent="0.25">
      <c r="A38" t="s">
        <v>9</v>
      </c>
      <c r="B38">
        <v>7.03</v>
      </c>
      <c r="C38">
        <v>32.36</v>
      </c>
    </row>
    <row r="39" spans="1:3" x14ac:dyDescent="0.25">
      <c r="A39" t="s">
        <v>10</v>
      </c>
      <c r="B39">
        <v>7.29</v>
      </c>
      <c r="C39">
        <v>32.64</v>
      </c>
    </row>
    <row r="40" spans="1:3" x14ac:dyDescent="0.25">
      <c r="A40" t="s">
        <v>11</v>
      </c>
      <c r="B40">
        <v>7.37</v>
      </c>
      <c r="C40">
        <v>33.270000000000003</v>
      </c>
    </row>
    <row r="41" spans="1:3" x14ac:dyDescent="0.25">
      <c r="A41" t="s">
        <v>12</v>
      </c>
      <c r="B41">
        <v>7.41</v>
      </c>
      <c r="C41">
        <v>33.520000000000003</v>
      </c>
    </row>
    <row r="42" spans="1:3" x14ac:dyDescent="0.25">
      <c r="A42" t="s">
        <v>13</v>
      </c>
      <c r="B42">
        <v>7.15</v>
      </c>
      <c r="C42">
        <v>32.630000000000003</v>
      </c>
    </row>
    <row r="43" spans="1:3" x14ac:dyDescent="0.25">
      <c r="A43" t="s">
        <v>14</v>
      </c>
      <c r="B43">
        <v>7.34</v>
      </c>
      <c r="C43">
        <v>33.6</v>
      </c>
    </row>
    <row r="44" spans="1:3" x14ac:dyDescent="0.25">
      <c r="A44" t="s">
        <v>15</v>
      </c>
      <c r="B44">
        <v>7.37</v>
      </c>
      <c r="C44">
        <v>33.18</v>
      </c>
    </row>
    <row r="45" spans="1:3" x14ac:dyDescent="0.25">
      <c r="A45" t="s">
        <v>16</v>
      </c>
      <c r="B45">
        <v>7.48</v>
      </c>
      <c r="C45">
        <v>33.369999999999997</v>
      </c>
    </row>
    <row r="46" spans="1:3" x14ac:dyDescent="0.25">
      <c r="A46" t="s">
        <v>17</v>
      </c>
      <c r="B46">
        <v>7.56</v>
      </c>
      <c r="C46">
        <v>34.43</v>
      </c>
    </row>
    <row r="47" spans="1:3" x14ac:dyDescent="0.25">
      <c r="A47" t="s">
        <v>18</v>
      </c>
      <c r="B47">
        <v>6.99</v>
      </c>
      <c r="C47">
        <v>31.11</v>
      </c>
    </row>
    <row r="48" spans="1:3" x14ac:dyDescent="0.25">
      <c r="A48" t="s">
        <v>19</v>
      </c>
      <c r="B48">
        <v>6.5</v>
      </c>
      <c r="C48">
        <v>29.27</v>
      </c>
    </row>
    <row r="49" spans="1:3" x14ac:dyDescent="0.25">
      <c r="A49" t="s">
        <v>20</v>
      </c>
      <c r="B49">
        <v>6.55</v>
      </c>
      <c r="C49">
        <v>29.19</v>
      </c>
    </row>
    <row r="50" spans="1:3" x14ac:dyDescent="0.25">
      <c r="A50" t="s">
        <v>21</v>
      </c>
      <c r="B50">
        <v>6.61</v>
      </c>
      <c r="C50">
        <v>29.09</v>
      </c>
    </row>
    <row r="51" spans="1:3" x14ac:dyDescent="0.25">
      <c r="A51" t="s">
        <v>22</v>
      </c>
      <c r="B51">
        <v>6.62</v>
      </c>
      <c r="C51">
        <v>29.67</v>
      </c>
    </row>
    <row r="52" spans="1:3" x14ac:dyDescent="0.25">
      <c r="A52" t="s">
        <v>23</v>
      </c>
      <c r="B52">
        <v>6.39</v>
      </c>
      <c r="C52">
        <v>29.24</v>
      </c>
    </row>
    <row r="53" spans="1:3" x14ac:dyDescent="0.25">
      <c r="A53" t="s">
        <v>24</v>
      </c>
      <c r="B53">
        <v>6.8</v>
      </c>
      <c r="C53">
        <v>29.37</v>
      </c>
    </row>
    <row r="54" spans="1:3" x14ac:dyDescent="0.25">
      <c r="A54" t="s">
        <v>25</v>
      </c>
      <c r="B54">
        <v>6.52</v>
      </c>
      <c r="C54">
        <v>28.84</v>
      </c>
    </row>
    <row r="55" spans="1:3" x14ac:dyDescent="0.25">
      <c r="A55" t="s">
        <v>26</v>
      </c>
      <c r="B55">
        <v>6.74</v>
      </c>
      <c r="C55">
        <v>29.05</v>
      </c>
    </row>
    <row r="56" spans="1:3" x14ac:dyDescent="0.25">
      <c r="A56" t="s">
        <v>27</v>
      </c>
      <c r="B56">
        <v>6.6</v>
      </c>
      <c r="C56">
        <v>29.36</v>
      </c>
    </row>
    <row r="57" spans="1:3" x14ac:dyDescent="0.25">
      <c r="A57" t="s">
        <v>28</v>
      </c>
      <c r="B57">
        <v>6.19</v>
      </c>
      <c r="C57">
        <v>27.58</v>
      </c>
    </row>
    <row r="58" spans="1:3" x14ac:dyDescent="0.25">
      <c r="A58" t="s">
        <v>29</v>
      </c>
      <c r="B58">
        <v>6.41</v>
      </c>
      <c r="C58">
        <v>28.4</v>
      </c>
    </row>
    <row r="59" spans="1:3" x14ac:dyDescent="0.25">
      <c r="A59" t="s">
        <v>30</v>
      </c>
      <c r="B59">
        <v>6.39</v>
      </c>
      <c r="C59">
        <v>28.7</v>
      </c>
    </row>
    <row r="60" spans="1:3" x14ac:dyDescent="0.25">
      <c r="A60" t="s">
        <v>31</v>
      </c>
      <c r="B60">
        <v>6.64</v>
      </c>
      <c r="C60">
        <v>29.8</v>
      </c>
    </row>
    <row r="61" spans="1:3" x14ac:dyDescent="0.25">
      <c r="A61" t="s">
        <v>32</v>
      </c>
      <c r="B61">
        <v>6.7</v>
      </c>
      <c r="C61">
        <v>29.57</v>
      </c>
    </row>
    <row r="62" spans="1:3" x14ac:dyDescent="0.25">
      <c r="A62" t="s">
        <v>33</v>
      </c>
      <c r="B62">
        <v>6.82</v>
      </c>
      <c r="C62">
        <v>29.7</v>
      </c>
    </row>
    <row r="63" spans="1:3" x14ac:dyDescent="0.25">
      <c r="A63" t="s">
        <v>34</v>
      </c>
      <c r="B63">
        <v>6.91</v>
      </c>
      <c r="C63">
        <v>30.52</v>
      </c>
    </row>
    <row r="64" spans="1:3" x14ac:dyDescent="0.25">
      <c r="A64" t="s">
        <v>35</v>
      </c>
      <c r="B64">
        <v>7.07</v>
      </c>
      <c r="C64">
        <v>30.35</v>
      </c>
    </row>
    <row r="65" spans="1:3" x14ac:dyDescent="0.25">
      <c r="A65" t="s">
        <v>36</v>
      </c>
      <c r="B65">
        <v>7.11</v>
      </c>
      <c r="C65">
        <v>31</v>
      </c>
    </row>
    <row r="66" spans="1:3" x14ac:dyDescent="0.25">
      <c r="A66" t="s">
        <v>37</v>
      </c>
      <c r="B66">
        <v>6.94</v>
      </c>
      <c r="C66">
        <v>30.31</v>
      </c>
    </row>
    <row r="67" spans="1:3" x14ac:dyDescent="0.25">
      <c r="A67" t="s">
        <v>38</v>
      </c>
      <c r="B67">
        <v>7.16</v>
      </c>
      <c r="C67">
        <v>31.16</v>
      </c>
    </row>
    <row r="68" spans="1:3" x14ac:dyDescent="0.25">
      <c r="A68" t="s">
        <v>39</v>
      </c>
      <c r="B68">
        <v>7.15</v>
      </c>
      <c r="C68">
        <v>30.86</v>
      </c>
    </row>
    <row r="69" spans="1:3" x14ac:dyDescent="0.25">
      <c r="A69" t="s">
        <v>40</v>
      </c>
      <c r="B69">
        <v>7.25</v>
      </c>
      <c r="C69">
        <v>31.83</v>
      </c>
    </row>
    <row r="70" spans="1:3" x14ac:dyDescent="0.25">
      <c r="A70" t="s">
        <v>41</v>
      </c>
      <c r="B70">
        <v>7.22</v>
      </c>
      <c r="C70">
        <v>31.77</v>
      </c>
    </row>
    <row r="71" spans="1:3" x14ac:dyDescent="0.25">
      <c r="A71" t="s">
        <v>42</v>
      </c>
      <c r="B71">
        <v>7.24</v>
      </c>
      <c r="C71">
        <v>31.65</v>
      </c>
    </row>
    <row r="72" spans="1:3" x14ac:dyDescent="0.25">
      <c r="A72" t="s">
        <v>43</v>
      </c>
      <c r="B72">
        <v>7.24</v>
      </c>
      <c r="C72">
        <v>31.93</v>
      </c>
    </row>
    <row r="73" spans="1:3" x14ac:dyDescent="0.25">
      <c r="A73" t="s">
        <v>44</v>
      </c>
      <c r="B73">
        <v>7.3</v>
      </c>
      <c r="C73">
        <v>31.65</v>
      </c>
    </row>
    <row r="74" spans="1:3" x14ac:dyDescent="0.25">
      <c r="A74" t="s">
        <v>45</v>
      </c>
      <c r="B74">
        <v>7.63</v>
      </c>
      <c r="C74">
        <v>31.69</v>
      </c>
    </row>
    <row r="75" spans="1:3" x14ac:dyDescent="0.25">
      <c r="A75" t="s">
        <v>46</v>
      </c>
      <c r="B75">
        <v>7.58</v>
      </c>
      <c r="C75">
        <v>32.49</v>
      </c>
    </row>
    <row r="76" spans="1:3" x14ac:dyDescent="0.25">
      <c r="A76" t="s">
        <v>47</v>
      </c>
      <c r="B76">
        <v>7.65</v>
      </c>
      <c r="C76">
        <v>32.67</v>
      </c>
    </row>
    <row r="77" spans="1:3" x14ac:dyDescent="0.25">
      <c r="A77" t="s">
        <v>48</v>
      </c>
      <c r="B77">
        <v>7.63</v>
      </c>
      <c r="C77">
        <v>32.65</v>
      </c>
    </row>
    <row r="78" spans="1:3" x14ac:dyDescent="0.25">
      <c r="A78" t="s">
        <v>49</v>
      </c>
      <c r="B78">
        <v>7.57</v>
      </c>
      <c r="C78">
        <v>32.53</v>
      </c>
    </row>
    <row r="79" spans="1:3" x14ac:dyDescent="0.25">
      <c r="A79" t="s">
        <v>50</v>
      </c>
      <c r="B79">
        <v>7.59</v>
      </c>
      <c r="C79">
        <v>32.83</v>
      </c>
    </row>
    <row r="80" spans="1:3" x14ac:dyDescent="0.25">
      <c r="A80" t="s">
        <v>51</v>
      </c>
      <c r="B80">
        <v>7.54</v>
      </c>
      <c r="C80">
        <v>32.1</v>
      </c>
    </row>
    <row r="81" spans="1:3" x14ac:dyDescent="0.25">
      <c r="A81" t="s">
        <v>52</v>
      </c>
      <c r="B81">
        <v>7.8</v>
      </c>
      <c r="C81">
        <v>32.94</v>
      </c>
    </row>
    <row r="82" spans="1:3" x14ac:dyDescent="0.25">
      <c r="A82" t="s">
        <v>53</v>
      </c>
      <c r="B82">
        <v>7.1269999999999998</v>
      </c>
      <c r="C82">
        <v>29.812999999999999</v>
      </c>
    </row>
    <row r="83" spans="1:3" x14ac:dyDescent="0.25">
      <c r="A83" t="s">
        <v>54</v>
      </c>
      <c r="B83">
        <v>6.72</v>
      </c>
      <c r="C83">
        <v>29.05</v>
      </c>
    </row>
    <row r="84" spans="1:3" x14ac:dyDescent="0.25">
      <c r="A84" t="s">
        <v>55</v>
      </c>
      <c r="B84">
        <v>6.52</v>
      </c>
      <c r="C84">
        <v>28.95</v>
      </c>
    </row>
    <row r="85" spans="1:3" x14ac:dyDescent="0.25">
      <c r="A85" t="s">
        <v>56</v>
      </c>
      <c r="B85">
        <v>6.84</v>
      </c>
      <c r="C85">
        <v>28.47</v>
      </c>
    </row>
    <row r="86" spans="1:3" x14ac:dyDescent="0.25">
      <c r="A86" t="s">
        <v>57</v>
      </c>
      <c r="B86">
        <v>6.73</v>
      </c>
      <c r="C86">
        <v>29.53</v>
      </c>
    </row>
    <row r="87" spans="1:3" x14ac:dyDescent="0.25">
      <c r="A87" t="s">
        <v>58</v>
      </c>
      <c r="B87">
        <v>6.84</v>
      </c>
      <c r="C87">
        <v>29.92</v>
      </c>
    </row>
    <row r="88" spans="1:3" x14ac:dyDescent="0.25">
      <c r="A88" t="s">
        <v>59</v>
      </c>
      <c r="B88">
        <v>6.88</v>
      </c>
      <c r="C88">
        <v>30.16</v>
      </c>
    </row>
    <row r="90" spans="1:3" x14ac:dyDescent="0.25">
      <c r="A90" t="s">
        <v>60</v>
      </c>
      <c r="B90">
        <f>SUM(B2:B88)</f>
        <v>595.95200000000011</v>
      </c>
      <c r="C90">
        <f>SUM(C2:C88)</f>
        <v>2596.0229999999992</v>
      </c>
    </row>
    <row r="91" spans="1:3" x14ac:dyDescent="0.25">
      <c r="A91" t="s">
        <v>61</v>
      </c>
      <c r="B91">
        <f>AVERAGE(B2:B88)</f>
        <v>6.8500229885057484</v>
      </c>
      <c r="C91">
        <f>AVERAGE(C2:C88)</f>
        <v>30.186313953488362</v>
      </c>
    </row>
    <row r="92" spans="1:3" x14ac:dyDescent="0.25">
      <c r="A92" t="s">
        <v>103</v>
      </c>
      <c r="B92">
        <f>STDEV(B2:B88)</f>
        <v>0.41749605142295149</v>
      </c>
      <c r="C92">
        <f>STDEV(C2:C88)</f>
        <v>1.7452684287836335</v>
      </c>
    </row>
    <row r="93" spans="1:3" x14ac:dyDescent="0.25">
      <c r="A93" t="s">
        <v>62</v>
      </c>
      <c r="B93">
        <f>B91+B92</f>
        <v>7.2675190399286995</v>
      </c>
      <c r="C93">
        <f>C91+C92</f>
        <v>31.931582382271994</v>
      </c>
    </row>
    <row r="94" spans="1:3" x14ac:dyDescent="0.25">
      <c r="A94" t="s">
        <v>63</v>
      </c>
      <c r="B94">
        <f>B93+B92</f>
        <v>7.6850150913516506</v>
      </c>
      <c r="C94">
        <f>C93+C92</f>
        <v>33.67685081105563</v>
      </c>
    </row>
    <row r="95" spans="1:3" x14ac:dyDescent="0.25">
      <c r="A95" t="s">
        <v>64</v>
      </c>
      <c r="B95">
        <f>B94+B92</f>
        <v>8.1025111427746026</v>
      </c>
      <c r="C95">
        <f>C94+C92</f>
        <v>35.422119239839262</v>
      </c>
    </row>
    <row r="96" spans="1:3" x14ac:dyDescent="0.25">
      <c r="A96" t="s">
        <v>65</v>
      </c>
      <c r="B96">
        <f>B91-B92</f>
        <v>6.4325269370827973</v>
      </c>
      <c r="C96">
        <f>C91-C92</f>
        <v>28.44104552470473</v>
      </c>
    </row>
    <row r="97" spans="1:3" x14ac:dyDescent="0.25">
      <c r="A97" t="s">
        <v>66</v>
      </c>
      <c r="B97">
        <f>B96-B92</f>
        <v>6.0150308856598462</v>
      </c>
      <c r="C97">
        <f>C96-C92</f>
        <v>26.695777095921098</v>
      </c>
    </row>
    <row r="98" spans="1:3" x14ac:dyDescent="0.25">
      <c r="A98" t="s">
        <v>67</v>
      </c>
      <c r="B98">
        <f>B97-B92</f>
        <v>5.5975348342368951</v>
      </c>
      <c r="C98">
        <f>C97-C92</f>
        <v>24.950508667137466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8"/>
  <sheetViews>
    <sheetView topLeftCell="A70" workbookViewId="0">
      <selection activeCell="E96" sqref="E96"/>
    </sheetView>
  </sheetViews>
  <sheetFormatPr defaultRowHeight="15" x14ac:dyDescent="0.25"/>
  <cols>
    <col min="1" max="1" width="15.140625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110</v>
      </c>
      <c r="C2">
        <v>465</v>
      </c>
    </row>
    <row r="3" spans="1:3" x14ac:dyDescent="0.25">
      <c r="A3" t="s">
        <v>73</v>
      </c>
      <c r="B3">
        <v>110</v>
      </c>
      <c r="C3">
        <v>471</v>
      </c>
    </row>
    <row r="4" spans="1:3" x14ac:dyDescent="0.25">
      <c r="A4" t="s">
        <v>74</v>
      </c>
      <c r="B4">
        <v>112</v>
      </c>
      <c r="C4">
        <v>474</v>
      </c>
    </row>
    <row r="5" spans="1:3" x14ac:dyDescent="0.25">
      <c r="A5" t="s">
        <v>75</v>
      </c>
      <c r="B5">
        <v>109</v>
      </c>
      <c r="C5">
        <v>469</v>
      </c>
    </row>
    <row r="6" spans="1:3" x14ac:dyDescent="0.25">
      <c r="A6" t="s">
        <v>76</v>
      </c>
      <c r="B6">
        <v>111</v>
      </c>
      <c r="C6">
        <v>474</v>
      </c>
    </row>
    <row r="7" spans="1:3" x14ac:dyDescent="0.25">
      <c r="A7" t="s">
        <v>77</v>
      </c>
      <c r="B7">
        <v>109</v>
      </c>
      <c r="C7">
        <v>480</v>
      </c>
    </row>
    <row r="8" spans="1:3" x14ac:dyDescent="0.25">
      <c r="A8" t="s">
        <v>78</v>
      </c>
      <c r="B8">
        <v>112</v>
      </c>
      <c r="C8">
        <v>486</v>
      </c>
    </row>
    <row r="9" spans="1:3" x14ac:dyDescent="0.25">
      <c r="A9" t="s">
        <v>79</v>
      </c>
      <c r="B9">
        <v>111</v>
      </c>
      <c r="C9">
        <v>475</v>
      </c>
    </row>
    <row r="10" spans="1:3" x14ac:dyDescent="0.25">
      <c r="A10" t="s">
        <v>80</v>
      </c>
      <c r="B10">
        <v>111</v>
      </c>
      <c r="C10">
        <v>478</v>
      </c>
    </row>
    <row r="11" spans="1:3" x14ac:dyDescent="0.25">
      <c r="A11" t="s">
        <v>81</v>
      </c>
      <c r="B11">
        <v>112</v>
      </c>
      <c r="C11">
        <v>472</v>
      </c>
    </row>
    <row r="12" spans="1:3" x14ac:dyDescent="0.25">
      <c r="A12" t="s">
        <v>82</v>
      </c>
      <c r="B12">
        <v>111</v>
      </c>
      <c r="C12">
        <v>468</v>
      </c>
    </row>
    <row r="13" spans="1:3" x14ac:dyDescent="0.25">
      <c r="A13" t="s">
        <v>83</v>
      </c>
      <c r="B13">
        <v>111</v>
      </c>
      <c r="C13">
        <v>469</v>
      </c>
    </row>
    <row r="14" spans="1:3" x14ac:dyDescent="0.25">
      <c r="A14" t="s">
        <v>84</v>
      </c>
      <c r="B14">
        <v>110</v>
      </c>
      <c r="C14">
        <v>473</v>
      </c>
    </row>
    <row r="15" spans="1:3" x14ac:dyDescent="0.25">
      <c r="A15" t="s">
        <v>85</v>
      </c>
      <c r="B15">
        <v>110</v>
      </c>
      <c r="C15">
        <v>478</v>
      </c>
    </row>
    <row r="16" spans="1:3" x14ac:dyDescent="0.25">
      <c r="A16" t="s">
        <v>86</v>
      </c>
      <c r="B16">
        <v>112</v>
      </c>
      <c r="C16">
        <v>468</v>
      </c>
    </row>
    <row r="17" spans="1:3" x14ac:dyDescent="0.25">
      <c r="A17" t="s">
        <v>87</v>
      </c>
      <c r="B17">
        <v>112</v>
      </c>
      <c r="C17">
        <v>473</v>
      </c>
    </row>
    <row r="18" spans="1:3" x14ac:dyDescent="0.25">
      <c r="A18" t="s">
        <v>88</v>
      </c>
      <c r="B18">
        <v>110.5</v>
      </c>
      <c r="C18">
        <v>473</v>
      </c>
    </row>
    <row r="19" spans="1:3" x14ac:dyDescent="0.25">
      <c r="A19" t="s">
        <v>89</v>
      </c>
      <c r="B19">
        <v>113</v>
      </c>
      <c r="C19">
        <v>473</v>
      </c>
    </row>
    <row r="20" spans="1:3" x14ac:dyDescent="0.25">
      <c r="A20" t="s">
        <v>90</v>
      </c>
      <c r="B20">
        <v>110</v>
      </c>
      <c r="C20">
        <v>475</v>
      </c>
    </row>
    <row r="21" spans="1:3" x14ac:dyDescent="0.25">
      <c r="A21" t="s">
        <v>91</v>
      </c>
      <c r="B21">
        <v>113</v>
      </c>
    </row>
    <row r="22" spans="1:3" x14ac:dyDescent="0.25">
      <c r="A22" t="s">
        <v>92</v>
      </c>
      <c r="B22">
        <v>112</v>
      </c>
      <c r="C22">
        <v>467</v>
      </c>
    </row>
    <row r="23" spans="1:3" x14ac:dyDescent="0.25">
      <c r="A23" t="s">
        <v>93</v>
      </c>
      <c r="B23">
        <v>110</v>
      </c>
      <c r="C23">
        <v>469</v>
      </c>
    </row>
    <row r="24" spans="1:3" x14ac:dyDescent="0.25">
      <c r="A24" t="s">
        <v>94</v>
      </c>
      <c r="B24">
        <v>112</v>
      </c>
      <c r="C24">
        <v>473</v>
      </c>
    </row>
    <row r="25" spans="1:3" x14ac:dyDescent="0.25">
      <c r="A25" t="s">
        <v>95</v>
      </c>
      <c r="B25">
        <v>112</v>
      </c>
      <c r="C25">
        <v>468</v>
      </c>
    </row>
    <row r="26" spans="1:3" x14ac:dyDescent="0.25">
      <c r="A26" t="s">
        <v>96</v>
      </c>
      <c r="B26">
        <v>111</v>
      </c>
      <c r="C26">
        <v>471</v>
      </c>
    </row>
    <row r="27" spans="1:3" x14ac:dyDescent="0.25">
      <c r="A27" t="s">
        <v>97</v>
      </c>
      <c r="B27">
        <v>110</v>
      </c>
      <c r="C27">
        <v>468</v>
      </c>
    </row>
    <row r="28" spans="1:3" x14ac:dyDescent="0.25">
      <c r="A28" t="s">
        <v>98</v>
      </c>
      <c r="B28">
        <v>110</v>
      </c>
      <c r="C28">
        <v>465</v>
      </c>
    </row>
    <row r="29" spans="1:3" x14ac:dyDescent="0.25">
      <c r="A29" t="s">
        <v>99</v>
      </c>
      <c r="B29">
        <v>116</v>
      </c>
      <c r="C29">
        <v>486</v>
      </c>
    </row>
    <row r="30" spans="1:3" x14ac:dyDescent="0.25">
      <c r="A30" t="s">
        <v>100</v>
      </c>
      <c r="B30">
        <v>109</v>
      </c>
      <c r="C30">
        <v>476</v>
      </c>
    </row>
    <row r="31" spans="1:3" x14ac:dyDescent="0.25">
      <c r="A31" t="s">
        <v>101</v>
      </c>
      <c r="B31">
        <v>109</v>
      </c>
      <c r="C31">
        <v>463</v>
      </c>
    </row>
    <row r="32" spans="1:3" x14ac:dyDescent="0.25">
      <c r="A32" t="s">
        <v>102</v>
      </c>
      <c r="B32">
        <v>112</v>
      </c>
      <c r="C32">
        <v>474</v>
      </c>
    </row>
    <row r="33" spans="1:3" x14ac:dyDescent="0.25">
      <c r="A33" t="s">
        <v>4</v>
      </c>
      <c r="B33">
        <v>110</v>
      </c>
      <c r="C33">
        <v>473</v>
      </c>
    </row>
    <row r="34" spans="1:3" x14ac:dyDescent="0.25">
      <c r="A34" t="s">
        <v>5</v>
      </c>
      <c r="B34">
        <v>111</v>
      </c>
      <c r="C34">
        <v>472</v>
      </c>
    </row>
    <row r="35" spans="1:3" x14ac:dyDescent="0.25">
      <c r="A35" t="s">
        <v>6</v>
      </c>
      <c r="B35">
        <v>108</v>
      </c>
      <c r="C35">
        <v>469</v>
      </c>
    </row>
    <row r="36" spans="1:3" x14ac:dyDescent="0.25">
      <c r="A36" t="s">
        <v>7</v>
      </c>
      <c r="B36">
        <v>111</v>
      </c>
      <c r="C36">
        <v>472</v>
      </c>
    </row>
    <row r="37" spans="1:3" x14ac:dyDescent="0.25">
      <c r="A37" t="s">
        <v>8</v>
      </c>
      <c r="B37">
        <v>113</v>
      </c>
      <c r="C37">
        <v>476</v>
      </c>
    </row>
    <row r="38" spans="1:3" x14ac:dyDescent="0.25">
      <c r="A38" t="s">
        <v>9</v>
      </c>
      <c r="B38">
        <v>111</v>
      </c>
      <c r="C38">
        <v>470</v>
      </c>
    </row>
    <row r="39" spans="1:3" x14ac:dyDescent="0.25">
      <c r="A39" t="s">
        <v>10</v>
      </c>
      <c r="B39">
        <v>112</v>
      </c>
      <c r="C39">
        <v>471</v>
      </c>
    </row>
    <row r="40" spans="1:3" x14ac:dyDescent="0.25">
      <c r="A40" t="s">
        <v>11</v>
      </c>
      <c r="B40">
        <v>113</v>
      </c>
      <c r="C40">
        <v>475</v>
      </c>
    </row>
    <row r="41" spans="1:3" x14ac:dyDescent="0.25">
      <c r="A41" t="s">
        <v>12</v>
      </c>
      <c r="B41">
        <v>115</v>
      </c>
      <c r="C41">
        <v>475</v>
      </c>
    </row>
    <row r="42" spans="1:3" x14ac:dyDescent="0.25">
      <c r="A42" t="s">
        <v>13</v>
      </c>
      <c r="B42">
        <v>115</v>
      </c>
      <c r="C42">
        <v>475</v>
      </c>
    </row>
    <row r="43" spans="1:3" x14ac:dyDescent="0.25">
      <c r="A43" t="s">
        <v>14</v>
      </c>
      <c r="B43">
        <v>114</v>
      </c>
      <c r="C43">
        <v>462</v>
      </c>
    </row>
    <row r="44" spans="1:3" x14ac:dyDescent="0.25">
      <c r="A44" t="s">
        <v>15</v>
      </c>
      <c r="B44">
        <v>111</v>
      </c>
      <c r="C44">
        <v>469</v>
      </c>
    </row>
    <row r="45" spans="1:3" x14ac:dyDescent="0.25">
      <c r="A45" t="s">
        <v>16</v>
      </c>
      <c r="B45">
        <v>111</v>
      </c>
      <c r="C45">
        <v>468</v>
      </c>
    </row>
    <row r="46" spans="1:3" x14ac:dyDescent="0.25">
      <c r="A46" t="s">
        <v>17</v>
      </c>
      <c r="B46">
        <v>111</v>
      </c>
      <c r="C46">
        <v>479</v>
      </c>
    </row>
    <row r="47" spans="1:3" x14ac:dyDescent="0.25">
      <c r="A47" t="s">
        <v>18</v>
      </c>
      <c r="B47">
        <v>112</v>
      </c>
      <c r="C47">
        <v>476</v>
      </c>
    </row>
    <row r="48" spans="1:3" x14ac:dyDescent="0.25">
      <c r="A48" t="s">
        <v>19</v>
      </c>
      <c r="B48">
        <v>108</v>
      </c>
      <c r="C48">
        <v>466</v>
      </c>
    </row>
    <row r="49" spans="1:3" x14ac:dyDescent="0.25">
      <c r="A49" t="s">
        <v>20</v>
      </c>
      <c r="B49">
        <v>111</v>
      </c>
      <c r="C49">
        <v>471</v>
      </c>
    </row>
    <row r="50" spans="1:3" x14ac:dyDescent="0.25">
      <c r="A50" t="s">
        <v>21</v>
      </c>
      <c r="B50">
        <v>110</v>
      </c>
      <c r="C50">
        <v>468</v>
      </c>
    </row>
    <row r="51" spans="1:3" x14ac:dyDescent="0.25">
      <c r="A51" t="s">
        <v>22</v>
      </c>
      <c r="B51">
        <v>111</v>
      </c>
      <c r="C51">
        <v>471</v>
      </c>
    </row>
    <row r="52" spans="1:3" x14ac:dyDescent="0.25">
      <c r="A52" t="s">
        <v>23</v>
      </c>
      <c r="B52">
        <v>112</v>
      </c>
      <c r="C52">
        <v>474</v>
      </c>
    </row>
    <row r="53" spans="1:3" x14ac:dyDescent="0.25">
      <c r="A53" t="s">
        <v>24</v>
      </c>
      <c r="B53">
        <v>111</v>
      </c>
      <c r="C53">
        <v>467</v>
      </c>
    </row>
    <row r="54" spans="1:3" x14ac:dyDescent="0.25">
      <c r="A54" t="s">
        <v>25</v>
      </c>
      <c r="B54">
        <v>113</v>
      </c>
      <c r="C54">
        <v>472</v>
      </c>
    </row>
    <row r="55" spans="1:3" x14ac:dyDescent="0.25">
      <c r="A55" t="s">
        <v>26</v>
      </c>
      <c r="B55">
        <v>108</v>
      </c>
      <c r="C55">
        <v>456</v>
      </c>
    </row>
    <row r="56" spans="1:3" x14ac:dyDescent="0.25">
      <c r="A56" t="s">
        <v>27</v>
      </c>
      <c r="B56">
        <v>114</v>
      </c>
      <c r="C56">
        <v>477</v>
      </c>
    </row>
    <row r="57" spans="1:3" x14ac:dyDescent="0.25">
      <c r="A57" t="s">
        <v>28</v>
      </c>
      <c r="B57">
        <v>111</v>
      </c>
      <c r="C57">
        <v>470</v>
      </c>
    </row>
    <row r="58" spans="1:3" x14ac:dyDescent="0.25">
      <c r="A58" t="s">
        <v>29</v>
      </c>
      <c r="B58">
        <v>111</v>
      </c>
      <c r="C58">
        <v>482</v>
      </c>
    </row>
    <row r="59" spans="1:3" x14ac:dyDescent="0.25">
      <c r="A59" t="s">
        <v>30</v>
      </c>
      <c r="B59">
        <v>111</v>
      </c>
      <c r="C59">
        <v>472</v>
      </c>
    </row>
    <row r="60" spans="1:3" x14ac:dyDescent="0.25">
      <c r="A60" t="s">
        <v>31</v>
      </c>
      <c r="B60">
        <v>110</v>
      </c>
      <c r="C60">
        <v>466</v>
      </c>
    </row>
    <row r="61" spans="1:3" x14ac:dyDescent="0.25">
      <c r="A61" t="s">
        <v>32</v>
      </c>
      <c r="B61">
        <v>109</v>
      </c>
      <c r="C61">
        <v>468</v>
      </c>
    </row>
    <row r="62" spans="1:3" x14ac:dyDescent="0.25">
      <c r="A62" t="s">
        <v>33</v>
      </c>
      <c r="B62">
        <v>111</v>
      </c>
      <c r="C62">
        <v>477</v>
      </c>
    </row>
    <row r="63" spans="1:3" x14ac:dyDescent="0.25">
      <c r="A63" t="s">
        <v>34</v>
      </c>
      <c r="B63">
        <v>110</v>
      </c>
      <c r="C63">
        <v>467</v>
      </c>
    </row>
    <row r="64" spans="1:3" x14ac:dyDescent="0.25">
      <c r="A64" t="s">
        <v>35</v>
      </c>
      <c r="B64">
        <v>113</v>
      </c>
      <c r="C64">
        <v>474</v>
      </c>
    </row>
    <row r="65" spans="1:3" x14ac:dyDescent="0.25">
      <c r="A65" t="s">
        <v>36</v>
      </c>
      <c r="B65">
        <v>111</v>
      </c>
      <c r="C65">
        <v>464</v>
      </c>
    </row>
    <row r="66" spans="1:3" x14ac:dyDescent="0.25">
      <c r="A66" t="s">
        <v>37</v>
      </c>
      <c r="B66">
        <v>111</v>
      </c>
      <c r="C66">
        <v>473</v>
      </c>
    </row>
    <row r="67" spans="1:3" x14ac:dyDescent="0.25">
      <c r="A67" t="s">
        <v>38</v>
      </c>
      <c r="B67">
        <v>112</v>
      </c>
      <c r="C67">
        <v>471</v>
      </c>
    </row>
    <row r="68" spans="1:3" x14ac:dyDescent="0.25">
      <c r="A68" t="s">
        <v>39</v>
      </c>
      <c r="B68">
        <v>113</v>
      </c>
      <c r="C68">
        <v>484</v>
      </c>
    </row>
    <row r="69" spans="1:3" x14ac:dyDescent="0.25">
      <c r="A69" t="s">
        <v>40</v>
      </c>
      <c r="B69">
        <v>109</v>
      </c>
      <c r="C69">
        <v>459</v>
      </c>
    </row>
    <row r="70" spans="1:3" x14ac:dyDescent="0.25">
      <c r="A70" t="s">
        <v>41</v>
      </c>
      <c r="B70">
        <v>110</v>
      </c>
      <c r="C70">
        <v>474</v>
      </c>
    </row>
    <row r="71" spans="1:3" x14ac:dyDescent="0.25">
      <c r="A71" t="s">
        <v>42</v>
      </c>
      <c r="B71">
        <v>111</v>
      </c>
      <c r="C71">
        <v>473</v>
      </c>
    </row>
    <row r="72" spans="1:3" x14ac:dyDescent="0.25">
      <c r="A72" t="s">
        <v>43</v>
      </c>
      <c r="B72">
        <v>111</v>
      </c>
      <c r="C72">
        <v>471</v>
      </c>
    </row>
    <row r="73" spans="1:3" x14ac:dyDescent="0.25">
      <c r="A73" t="s">
        <v>44</v>
      </c>
      <c r="B73">
        <v>111</v>
      </c>
      <c r="C73">
        <v>473</v>
      </c>
    </row>
    <row r="74" spans="1:3" x14ac:dyDescent="0.25">
      <c r="A74" t="s">
        <v>45</v>
      </c>
      <c r="B74">
        <v>110</v>
      </c>
      <c r="C74">
        <v>459</v>
      </c>
    </row>
    <row r="75" spans="1:3" x14ac:dyDescent="0.25">
      <c r="A75" t="s">
        <v>46</v>
      </c>
      <c r="B75">
        <v>109</v>
      </c>
      <c r="C75">
        <v>469</v>
      </c>
    </row>
    <row r="76" spans="1:3" x14ac:dyDescent="0.25">
      <c r="A76" t="s">
        <v>47</v>
      </c>
      <c r="B76">
        <v>110</v>
      </c>
      <c r="C76">
        <v>464</v>
      </c>
    </row>
    <row r="77" spans="1:3" x14ac:dyDescent="0.25">
      <c r="A77" t="s">
        <v>48</v>
      </c>
      <c r="B77">
        <v>110</v>
      </c>
      <c r="C77">
        <v>470</v>
      </c>
    </row>
    <row r="78" spans="1:3" x14ac:dyDescent="0.25">
      <c r="A78" t="s">
        <v>49</v>
      </c>
      <c r="B78">
        <v>113</v>
      </c>
      <c r="C78">
        <v>478</v>
      </c>
    </row>
    <row r="79" spans="1:3" x14ac:dyDescent="0.25">
      <c r="A79" t="s">
        <v>50</v>
      </c>
      <c r="B79">
        <v>110</v>
      </c>
      <c r="C79">
        <v>474</v>
      </c>
    </row>
    <row r="80" spans="1:3" x14ac:dyDescent="0.25">
      <c r="A80" t="s">
        <v>51</v>
      </c>
      <c r="B80">
        <v>113</v>
      </c>
      <c r="C80">
        <v>485</v>
      </c>
    </row>
    <row r="81" spans="1:3" x14ac:dyDescent="0.25">
      <c r="A81" t="s">
        <v>52</v>
      </c>
      <c r="B81">
        <v>113</v>
      </c>
      <c r="C81">
        <v>468.5</v>
      </c>
    </row>
    <row r="82" spans="1:3" x14ac:dyDescent="0.25">
      <c r="A82" t="s">
        <v>53</v>
      </c>
      <c r="B82">
        <v>111</v>
      </c>
      <c r="C82">
        <v>475</v>
      </c>
    </row>
    <row r="83" spans="1:3" x14ac:dyDescent="0.25">
      <c r="A83" t="s">
        <v>54</v>
      </c>
      <c r="B83">
        <v>113</v>
      </c>
      <c r="C83">
        <v>478</v>
      </c>
    </row>
    <row r="84" spans="1:3" x14ac:dyDescent="0.25">
      <c r="A84" t="s">
        <v>55</v>
      </c>
      <c r="B84">
        <v>109</v>
      </c>
      <c r="C84">
        <v>469</v>
      </c>
    </row>
    <row r="85" spans="1:3" x14ac:dyDescent="0.25">
      <c r="A85" t="s">
        <v>56</v>
      </c>
      <c r="B85">
        <v>113</v>
      </c>
      <c r="C85">
        <v>474</v>
      </c>
    </row>
    <row r="86" spans="1:3" x14ac:dyDescent="0.25">
      <c r="A86" t="s">
        <v>57</v>
      </c>
      <c r="B86">
        <v>110</v>
      </c>
      <c r="C86">
        <v>474</v>
      </c>
    </row>
    <row r="87" spans="1:3" x14ac:dyDescent="0.25">
      <c r="A87" t="s">
        <v>58</v>
      </c>
      <c r="B87">
        <v>112</v>
      </c>
      <c r="C87">
        <v>489</v>
      </c>
    </row>
    <row r="88" spans="1:3" x14ac:dyDescent="0.25">
      <c r="A88" t="s">
        <v>59</v>
      </c>
      <c r="B88">
        <v>112</v>
      </c>
      <c r="C88">
        <v>476</v>
      </c>
    </row>
    <row r="90" spans="1:3" x14ac:dyDescent="0.25">
      <c r="A90" t="s">
        <v>60</v>
      </c>
      <c r="B90">
        <f>SUM(B2:B88)</f>
        <v>9671.5</v>
      </c>
      <c r="C90">
        <f>SUM(C2:C88)</f>
        <v>40598.5</v>
      </c>
    </row>
    <row r="91" spans="1:3" x14ac:dyDescent="0.25">
      <c r="A91" t="s">
        <v>61</v>
      </c>
      <c r="B91">
        <f>AVERAGE(B2:B88)</f>
        <v>111.16666666666667</v>
      </c>
      <c r="C91">
        <f>AVERAGE(C2:C88)</f>
        <v>472.07558139534882</v>
      </c>
    </row>
    <row r="92" spans="1:3" x14ac:dyDescent="0.25">
      <c r="A92" t="s">
        <v>103</v>
      </c>
      <c r="B92">
        <f>STDEV(B2:B88)</f>
        <v>1.5731516778589356</v>
      </c>
      <c r="C92">
        <f>STDEV(C2:C88)</f>
        <v>5.8588883917868326</v>
      </c>
    </row>
    <row r="93" spans="1:3" x14ac:dyDescent="0.25">
      <c r="A93" t="s">
        <v>62</v>
      </c>
      <c r="B93">
        <f>B91+B92</f>
        <v>112.7398183445256</v>
      </c>
      <c r="C93">
        <f>C91+C92</f>
        <v>477.93446978713564</v>
      </c>
    </row>
    <row r="94" spans="1:3" x14ac:dyDescent="0.25">
      <c r="A94" t="s">
        <v>63</v>
      </c>
      <c r="B94">
        <f>B93+B92</f>
        <v>114.31297002238453</v>
      </c>
      <c r="C94">
        <f>C93+C92</f>
        <v>483.79335817892246</v>
      </c>
    </row>
    <row r="95" spans="1:3" x14ac:dyDescent="0.25">
      <c r="A95" t="s">
        <v>64</v>
      </c>
      <c r="B95">
        <f>B94+B92</f>
        <v>115.88612170024346</v>
      </c>
      <c r="C95">
        <f>C94+C92</f>
        <v>489.65224657070928</v>
      </c>
    </row>
    <row r="96" spans="1:3" x14ac:dyDescent="0.25">
      <c r="A96" t="s">
        <v>65</v>
      </c>
      <c r="B96">
        <f>B91-B92</f>
        <v>109.59351498880774</v>
      </c>
      <c r="C96">
        <f>C91-C92</f>
        <v>466.216693003562</v>
      </c>
    </row>
    <row r="97" spans="1:3" x14ac:dyDescent="0.25">
      <c r="A97" t="s">
        <v>66</v>
      </c>
      <c r="B97">
        <f>B96-B92</f>
        <v>108.02036331094881</v>
      </c>
      <c r="C97">
        <f>C96-C92</f>
        <v>460.35780461177518</v>
      </c>
    </row>
    <row r="98" spans="1:3" x14ac:dyDescent="0.25">
      <c r="A98" t="s">
        <v>67</v>
      </c>
      <c r="B98">
        <f>B97-B92</f>
        <v>106.44721163308988</v>
      </c>
      <c r="C98">
        <f>C97-C92</f>
        <v>454.49891621998836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98"/>
  <sheetViews>
    <sheetView topLeftCell="A64" workbookViewId="0">
      <selection activeCell="F75" sqref="F75"/>
    </sheetView>
  </sheetViews>
  <sheetFormatPr defaultRowHeight="15" x14ac:dyDescent="0.25"/>
  <cols>
    <col min="1" max="1" width="16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 t="s">
        <v>72</v>
      </c>
      <c r="B2">
        <v>21.3</v>
      </c>
      <c r="C2">
        <v>98.6</v>
      </c>
    </row>
    <row r="3" spans="1:3" x14ac:dyDescent="0.25">
      <c r="A3" t="s">
        <v>73</v>
      </c>
      <c r="B3">
        <v>21</v>
      </c>
      <c r="C3">
        <v>98.4</v>
      </c>
    </row>
    <row r="4" spans="1:3" x14ac:dyDescent="0.25">
      <c r="A4" t="s">
        <v>74</v>
      </c>
      <c r="B4">
        <v>20.8</v>
      </c>
      <c r="C4">
        <v>97.1</v>
      </c>
    </row>
    <row r="5" spans="1:3" x14ac:dyDescent="0.25">
      <c r="A5" t="s">
        <v>75</v>
      </c>
      <c r="B5">
        <v>21.2</v>
      </c>
      <c r="C5">
        <v>98.2</v>
      </c>
    </row>
    <row r="6" spans="1:3" x14ac:dyDescent="0.25">
      <c r="A6" t="s">
        <v>76</v>
      </c>
      <c r="B6">
        <v>21.4</v>
      </c>
      <c r="C6">
        <v>96.8</v>
      </c>
    </row>
    <row r="7" spans="1:3" x14ac:dyDescent="0.25">
      <c r="A7" t="s">
        <v>77</v>
      </c>
      <c r="B7">
        <v>20.7</v>
      </c>
      <c r="C7">
        <v>98.6</v>
      </c>
    </row>
    <row r="8" spans="1:3" x14ac:dyDescent="0.25">
      <c r="A8" t="s">
        <v>78</v>
      </c>
      <c r="B8">
        <v>21.2</v>
      </c>
      <c r="C8">
        <v>99</v>
      </c>
    </row>
    <row r="9" spans="1:3" x14ac:dyDescent="0.25">
      <c r="A9" t="s">
        <v>79</v>
      </c>
      <c r="B9">
        <v>21.3</v>
      </c>
      <c r="C9">
        <v>98.1</v>
      </c>
    </row>
    <row r="10" spans="1:3" x14ac:dyDescent="0.25">
      <c r="A10" t="s">
        <v>80</v>
      </c>
      <c r="B10">
        <v>21.1</v>
      </c>
      <c r="C10">
        <v>98.2</v>
      </c>
    </row>
    <row r="11" spans="1:3" x14ac:dyDescent="0.25">
      <c r="A11" t="s">
        <v>81</v>
      </c>
      <c r="B11">
        <v>22.5</v>
      </c>
      <c r="C11">
        <v>103.3</v>
      </c>
    </row>
    <row r="12" spans="1:3" x14ac:dyDescent="0.25">
      <c r="A12" t="s">
        <v>82</v>
      </c>
      <c r="B12">
        <v>21</v>
      </c>
      <c r="C12">
        <v>100.8</v>
      </c>
    </row>
    <row r="13" spans="1:3" x14ac:dyDescent="0.25">
      <c r="A13" t="s">
        <v>83</v>
      </c>
      <c r="B13">
        <v>20.7</v>
      </c>
      <c r="C13">
        <v>99.2</v>
      </c>
    </row>
    <row r="14" spans="1:3" x14ac:dyDescent="0.25">
      <c r="A14" t="s">
        <v>84</v>
      </c>
      <c r="B14">
        <v>21.6</v>
      </c>
      <c r="C14">
        <v>97.9</v>
      </c>
    </row>
    <row r="15" spans="1:3" x14ac:dyDescent="0.25">
      <c r="A15" t="s">
        <v>85</v>
      </c>
      <c r="B15">
        <v>21.1</v>
      </c>
      <c r="C15">
        <v>95.5</v>
      </c>
    </row>
    <row r="16" spans="1:3" x14ac:dyDescent="0.25">
      <c r="A16" t="s">
        <v>86</v>
      </c>
      <c r="B16">
        <v>20.3</v>
      </c>
      <c r="C16">
        <v>93.9</v>
      </c>
    </row>
    <row r="17" spans="1:3" x14ac:dyDescent="0.25">
      <c r="A17" t="s">
        <v>87</v>
      </c>
      <c r="B17">
        <v>19.8</v>
      </c>
      <c r="C17">
        <v>92.6</v>
      </c>
    </row>
    <row r="18" spans="1:3" x14ac:dyDescent="0.25">
      <c r="A18" t="s">
        <v>88</v>
      </c>
      <c r="B18">
        <v>19.899999999999999</v>
      </c>
      <c r="C18">
        <v>91.7</v>
      </c>
    </row>
    <row r="19" spans="1:3" x14ac:dyDescent="0.25">
      <c r="A19" t="s">
        <v>89</v>
      </c>
      <c r="B19">
        <v>20.5</v>
      </c>
      <c r="C19">
        <v>93.55</v>
      </c>
    </row>
    <row r="20" spans="1:3" x14ac:dyDescent="0.25">
      <c r="A20" t="s">
        <v>90</v>
      </c>
      <c r="B20">
        <v>20.3</v>
      </c>
      <c r="C20">
        <v>92.7</v>
      </c>
    </row>
    <row r="21" spans="1:3" x14ac:dyDescent="0.25">
      <c r="A21" t="s">
        <v>91</v>
      </c>
      <c r="B21">
        <v>20.399999999999999</v>
      </c>
    </row>
    <row r="22" spans="1:3" x14ac:dyDescent="0.25">
      <c r="A22" t="s">
        <v>92</v>
      </c>
      <c r="B22">
        <v>20.5</v>
      </c>
      <c r="C22">
        <v>93.5</v>
      </c>
    </row>
    <row r="23" spans="1:3" x14ac:dyDescent="0.25">
      <c r="A23" t="s">
        <v>93</v>
      </c>
      <c r="B23">
        <v>20.2</v>
      </c>
      <c r="C23">
        <v>93</v>
      </c>
    </row>
    <row r="24" spans="1:3" x14ac:dyDescent="0.25">
      <c r="A24" t="s">
        <v>94</v>
      </c>
      <c r="B24">
        <v>20.3</v>
      </c>
      <c r="C24">
        <v>93.1</v>
      </c>
    </row>
    <row r="25" spans="1:3" x14ac:dyDescent="0.25">
      <c r="A25" t="s">
        <v>95</v>
      </c>
      <c r="B25">
        <v>20.100000000000001</v>
      </c>
      <c r="C25">
        <v>93.3</v>
      </c>
    </row>
    <row r="26" spans="1:3" x14ac:dyDescent="0.25">
      <c r="A26" t="s">
        <v>96</v>
      </c>
      <c r="B26">
        <v>22</v>
      </c>
      <c r="C26">
        <v>101.9</v>
      </c>
    </row>
    <row r="27" spans="1:3" x14ac:dyDescent="0.25">
      <c r="A27" t="s">
        <v>97</v>
      </c>
      <c r="B27">
        <v>21.9</v>
      </c>
      <c r="C27">
        <v>101</v>
      </c>
    </row>
    <row r="28" spans="1:3" x14ac:dyDescent="0.25">
      <c r="A28" t="s">
        <v>98</v>
      </c>
      <c r="B28">
        <v>22.3</v>
      </c>
      <c r="C28">
        <v>100.6</v>
      </c>
    </row>
    <row r="29" spans="1:3" x14ac:dyDescent="0.25">
      <c r="A29" t="s">
        <v>99</v>
      </c>
      <c r="B29">
        <v>21.3</v>
      </c>
      <c r="C29">
        <v>100.2</v>
      </c>
    </row>
    <row r="30" spans="1:3" x14ac:dyDescent="0.25">
      <c r="A30" t="s">
        <v>100</v>
      </c>
      <c r="B30">
        <v>21.8</v>
      </c>
      <c r="C30">
        <v>101.3</v>
      </c>
    </row>
    <row r="31" spans="1:3" x14ac:dyDescent="0.25">
      <c r="A31" t="s">
        <v>101</v>
      </c>
      <c r="B31">
        <v>21.9</v>
      </c>
      <c r="C31">
        <v>101.3</v>
      </c>
    </row>
    <row r="32" spans="1:3" x14ac:dyDescent="0.25">
      <c r="A32" t="s">
        <v>102</v>
      </c>
      <c r="B32">
        <v>19.600000000000001</v>
      </c>
      <c r="C32">
        <v>93.4</v>
      </c>
    </row>
    <row r="33" spans="1:3" x14ac:dyDescent="0.25">
      <c r="A33" t="s">
        <v>4</v>
      </c>
      <c r="B33">
        <v>19.899999999999999</v>
      </c>
      <c r="C33">
        <v>93.4</v>
      </c>
    </row>
    <row r="34" spans="1:3" x14ac:dyDescent="0.25">
      <c r="A34" t="s">
        <v>5</v>
      </c>
      <c r="B34">
        <v>20.100000000000001</v>
      </c>
      <c r="C34">
        <v>92.8</v>
      </c>
    </row>
    <row r="35" spans="1:3" x14ac:dyDescent="0.25">
      <c r="A35" t="s">
        <v>6</v>
      </c>
      <c r="B35">
        <v>19.8</v>
      </c>
      <c r="C35">
        <v>93.9</v>
      </c>
    </row>
    <row r="36" spans="1:3" x14ac:dyDescent="0.25">
      <c r="A36" t="s">
        <v>7</v>
      </c>
      <c r="B36">
        <v>20.2</v>
      </c>
      <c r="C36">
        <v>93.8</v>
      </c>
    </row>
    <row r="37" spans="1:3" x14ac:dyDescent="0.25">
      <c r="A37" t="s">
        <v>8</v>
      </c>
      <c r="B37">
        <v>19.899999999999999</v>
      </c>
      <c r="C37">
        <v>93.5</v>
      </c>
    </row>
    <row r="38" spans="1:3" x14ac:dyDescent="0.25">
      <c r="A38" t="s">
        <v>9</v>
      </c>
      <c r="B38">
        <v>19.5</v>
      </c>
      <c r="C38">
        <v>92.4</v>
      </c>
    </row>
    <row r="39" spans="1:3" x14ac:dyDescent="0.25">
      <c r="A39" t="s">
        <v>10</v>
      </c>
      <c r="B39">
        <v>19.7</v>
      </c>
      <c r="C39">
        <v>91.9</v>
      </c>
    </row>
    <row r="40" spans="1:3" x14ac:dyDescent="0.25">
      <c r="A40" t="s">
        <v>11</v>
      </c>
      <c r="B40">
        <v>19.5</v>
      </c>
      <c r="C40">
        <v>93.8</v>
      </c>
    </row>
    <row r="41" spans="1:3" x14ac:dyDescent="0.25">
      <c r="A41" t="s">
        <v>12</v>
      </c>
      <c r="B41">
        <v>20</v>
      </c>
      <c r="C41">
        <v>94.1</v>
      </c>
    </row>
    <row r="42" spans="1:3" x14ac:dyDescent="0.25">
      <c r="A42" t="s">
        <v>13</v>
      </c>
      <c r="B42">
        <v>19.399999999999999</v>
      </c>
      <c r="C42">
        <v>91.4</v>
      </c>
    </row>
    <row r="43" spans="1:3" x14ac:dyDescent="0.25">
      <c r="A43" t="s">
        <v>14</v>
      </c>
      <c r="B43">
        <v>20</v>
      </c>
      <c r="C43">
        <v>93.3</v>
      </c>
    </row>
    <row r="44" spans="1:3" x14ac:dyDescent="0.25">
      <c r="A44" t="s">
        <v>15</v>
      </c>
      <c r="B44">
        <v>20.100000000000001</v>
      </c>
      <c r="C44">
        <v>92</v>
      </c>
    </row>
    <row r="45" spans="1:3" x14ac:dyDescent="0.25">
      <c r="A45" t="s">
        <v>16</v>
      </c>
      <c r="B45">
        <v>20</v>
      </c>
      <c r="C45">
        <v>92.7</v>
      </c>
    </row>
    <row r="46" spans="1:3" x14ac:dyDescent="0.25">
      <c r="A46" t="s">
        <v>17</v>
      </c>
      <c r="B46">
        <v>19.600000000000001</v>
      </c>
      <c r="C46">
        <v>92.8</v>
      </c>
    </row>
    <row r="47" spans="1:3" x14ac:dyDescent="0.25">
      <c r="A47" t="s">
        <v>18</v>
      </c>
      <c r="B47">
        <v>19.2</v>
      </c>
      <c r="C47">
        <v>90.8</v>
      </c>
    </row>
    <row r="48" spans="1:3" x14ac:dyDescent="0.25">
      <c r="A48" t="s">
        <v>19</v>
      </c>
      <c r="B48">
        <v>19.899999999999999</v>
      </c>
      <c r="C48">
        <v>91.5</v>
      </c>
    </row>
    <row r="49" spans="1:3" x14ac:dyDescent="0.25">
      <c r="A49" t="s">
        <v>20</v>
      </c>
      <c r="B49">
        <v>19.600000000000001</v>
      </c>
      <c r="C49">
        <v>92.5</v>
      </c>
    </row>
    <row r="50" spans="1:3" x14ac:dyDescent="0.25">
      <c r="A50" t="s">
        <v>21</v>
      </c>
      <c r="B50">
        <v>20.3</v>
      </c>
      <c r="C50">
        <v>92.7</v>
      </c>
    </row>
    <row r="51" spans="1:3" x14ac:dyDescent="0.25">
      <c r="A51" t="s">
        <v>22</v>
      </c>
      <c r="B51">
        <v>20.399999999999999</v>
      </c>
      <c r="C51">
        <v>92.3</v>
      </c>
    </row>
    <row r="52" spans="1:3" x14ac:dyDescent="0.25">
      <c r="A52" t="s">
        <v>23</v>
      </c>
      <c r="B52">
        <v>19.7</v>
      </c>
      <c r="C52">
        <v>92.5</v>
      </c>
    </row>
    <row r="53" spans="1:3" x14ac:dyDescent="0.25">
      <c r="A53" t="s">
        <v>24</v>
      </c>
      <c r="B53">
        <v>21.6</v>
      </c>
      <c r="C53">
        <v>99.5</v>
      </c>
    </row>
    <row r="54" spans="1:3" x14ac:dyDescent="0.25">
      <c r="A54" t="s">
        <v>25</v>
      </c>
      <c r="B54">
        <v>22.1</v>
      </c>
      <c r="C54">
        <v>99.8</v>
      </c>
    </row>
    <row r="55" spans="1:3" x14ac:dyDescent="0.25">
      <c r="A55" t="s">
        <v>26</v>
      </c>
      <c r="B55">
        <v>21.9</v>
      </c>
      <c r="C55">
        <v>99.5</v>
      </c>
    </row>
    <row r="56" spans="1:3" x14ac:dyDescent="0.25">
      <c r="A56" t="s">
        <v>27</v>
      </c>
      <c r="B56">
        <v>21.7</v>
      </c>
      <c r="C56">
        <v>99.6</v>
      </c>
    </row>
    <row r="57" spans="1:3" x14ac:dyDescent="0.25">
      <c r="A57" t="s">
        <v>28</v>
      </c>
      <c r="B57">
        <v>21.6</v>
      </c>
      <c r="C57">
        <v>99.8</v>
      </c>
    </row>
    <row r="58" spans="1:3" x14ac:dyDescent="0.25">
      <c r="A58" t="s">
        <v>29</v>
      </c>
      <c r="B58">
        <v>21.5</v>
      </c>
      <c r="C58">
        <v>100.3</v>
      </c>
    </row>
    <row r="59" spans="1:3" x14ac:dyDescent="0.25">
      <c r="A59" t="s">
        <v>30</v>
      </c>
      <c r="B59">
        <v>21.5</v>
      </c>
      <c r="C59">
        <v>99.9</v>
      </c>
    </row>
    <row r="60" spans="1:3" x14ac:dyDescent="0.25">
      <c r="A60" t="s">
        <v>31</v>
      </c>
      <c r="B60">
        <v>21.6</v>
      </c>
      <c r="C60">
        <v>100.3</v>
      </c>
    </row>
    <row r="61" spans="1:3" x14ac:dyDescent="0.25">
      <c r="A61" t="s">
        <v>32</v>
      </c>
      <c r="B61">
        <v>21.8</v>
      </c>
      <c r="C61">
        <v>100.5</v>
      </c>
    </row>
    <row r="62" spans="1:3" x14ac:dyDescent="0.25">
      <c r="A62" t="s">
        <v>33</v>
      </c>
      <c r="B62">
        <v>21.7</v>
      </c>
      <c r="C62">
        <v>99.1</v>
      </c>
    </row>
    <row r="63" spans="1:3" x14ac:dyDescent="0.25">
      <c r="A63" t="s">
        <v>34</v>
      </c>
      <c r="B63">
        <v>21.7</v>
      </c>
      <c r="C63">
        <v>100.7</v>
      </c>
    </row>
    <row r="64" spans="1:3" x14ac:dyDescent="0.25">
      <c r="A64" t="s">
        <v>35</v>
      </c>
      <c r="B64">
        <v>21.7</v>
      </c>
      <c r="C64">
        <v>99.2</v>
      </c>
    </row>
    <row r="65" spans="1:3" x14ac:dyDescent="0.25">
      <c r="A65" t="s">
        <v>36</v>
      </c>
      <c r="B65">
        <v>21.8</v>
      </c>
      <c r="C65">
        <v>99.5</v>
      </c>
    </row>
    <row r="66" spans="1:3" x14ac:dyDescent="0.25">
      <c r="A66" t="s">
        <v>37</v>
      </c>
      <c r="B66">
        <v>21.6</v>
      </c>
      <c r="C66">
        <v>100.9</v>
      </c>
    </row>
    <row r="67" spans="1:3" x14ac:dyDescent="0.25">
      <c r="A67" t="s">
        <v>38</v>
      </c>
      <c r="B67">
        <v>21.8</v>
      </c>
      <c r="C67">
        <v>99.9</v>
      </c>
    </row>
    <row r="68" spans="1:3" x14ac:dyDescent="0.25">
      <c r="A68" t="s">
        <v>39</v>
      </c>
      <c r="B68">
        <v>21.7</v>
      </c>
      <c r="C68">
        <v>99.7</v>
      </c>
    </row>
    <row r="69" spans="1:3" x14ac:dyDescent="0.25">
      <c r="A69" t="s">
        <v>40</v>
      </c>
      <c r="B69">
        <v>20.7</v>
      </c>
      <c r="C69">
        <v>93.5</v>
      </c>
    </row>
    <row r="70" spans="1:3" x14ac:dyDescent="0.25">
      <c r="A70" t="s">
        <v>41</v>
      </c>
      <c r="B70">
        <v>20.100000000000001</v>
      </c>
      <c r="C70">
        <v>92.8</v>
      </c>
    </row>
    <row r="71" spans="1:3" x14ac:dyDescent="0.25">
      <c r="A71" t="s">
        <v>42</v>
      </c>
      <c r="B71">
        <v>20.6</v>
      </c>
      <c r="C71">
        <v>93.2</v>
      </c>
    </row>
    <row r="72" spans="1:3" x14ac:dyDescent="0.25">
      <c r="A72" t="s">
        <v>43</v>
      </c>
      <c r="B72">
        <v>20.7</v>
      </c>
      <c r="C72">
        <v>93.8</v>
      </c>
    </row>
    <row r="73" spans="1:3" x14ac:dyDescent="0.25">
      <c r="A73" t="s">
        <v>44</v>
      </c>
      <c r="B73">
        <v>20.3</v>
      </c>
      <c r="C73">
        <v>92.2</v>
      </c>
    </row>
    <row r="74" spans="1:3" x14ac:dyDescent="0.25">
      <c r="A74" t="s">
        <v>45</v>
      </c>
      <c r="B74">
        <v>20.8</v>
      </c>
      <c r="C74">
        <v>89.9</v>
      </c>
    </row>
    <row r="75" spans="1:3" x14ac:dyDescent="0.25">
      <c r="A75" t="s">
        <v>46</v>
      </c>
      <c r="B75">
        <v>20.7</v>
      </c>
      <c r="C75">
        <v>93</v>
      </c>
    </row>
    <row r="76" spans="1:3" x14ac:dyDescent="0.25">
      <c r="A76" t="s">
        <v>47</v>
      </c>
      <c r="B76">
        <v>20.7</v>
      </c>
      <c r="C76">
        <v>91.3</v>
      </c>
    </row>
    <row r="77" spans="1:3" x14ac:dyDescent="0.25">
      <c r="A77" t="s">
        <v>48</v>
      </c>
      <c r="B77">
        <v>20</v>
      </c>
      <c r="C77">
        <v>91.5</v>
      </c>
    </row>
    <row r="78" spans="1:3" x14ac:dyDescent="0.25">
      <c r="A78" t="s">
        <v>49</v>
      </c>
      <c r="B78">
        <v>20.5</v>
      </c>
      <c r="C78">
        <v>92.8</v>
      </c>
    </row>
    <row r="79" spans="1:3" x14ac:dyDescent="0.25">
      <c r="A79" t="s">
        <v>50</v>
      </c>
      <c r="B79">
        <v>19.899999999999999</v>
      </c>
      <c r="C79">
        <v>93.6</v>
      </c>
    </row>
    <row r="80" spans="1:3" x14ac:dyDescent="0.25">
      <c r="A80" t="s">
        <v>51</v>
      </c>
      <c r="B80">
        <v>20.8</v>
      </c>
      <c r="C80">
        <v>93.2</v>
      </c>
    </row>
    <row r="81" spans="1:3" x14ac:dyDescent="0.25">
      <c r="A81" t="s">
        <v>52</v>
      </c>
      <c r="B81">
        <v>19</v>
      </c>
      <c r="C81">
        <v>90.3</v>
      </c>
    </row>
    <row r="82" spans="1:3" x14ac:dyDescent="0.25">
      <c r="A82" t="s">
        <v>53</v>
      </c>
      <c r="B82">
        <v>20.100000000000001</v>
      </c>
      <c r="C82">
        <v>92.7</v>
      </c>
    </row>
    <row r="83" spans="1:3" x14ac:dyDescent="0.25">
      <c r="A83" t="s">
        <v>54</v>
      </c>
      <c r="B83">
        <v>19.8</v>
      </c>
      <c r="C83">
        <v>92.3</v>
      </c>
    </row>
    <row r="84" spans="1:3" x14ac:dyDescent="0.25">
      <c r="A84" t="s">
        <v>55</v>
      </c>
      <c r="B84">
        <v>20.100000000000001</v>
      </c>
      <c r="C84">
        <v>92.2</v>
      </c>
    </row>
    <row r="85" spans="1:3" x14ac:dyDescent="0.25">
      <c r="A85" t="s">
        <v>56</v>
      </c>
      <c r="B85">
        <v>19.899999999999999</v>
      </c>
      <c r="C85">
        <v>92.7</v>
      </c>
    </row>
    <row r="86" spans="1:3" x14ac:dyDescent="0.25">
      <c r="A86" t="s">
        <v>57</v>
      </c>
      <c r="B86">
        <v>20</v>
      </c>
      <c r="C86">
        <v>96.5</v>
      </c>
    </row>
    <row r="87" spans="1:3" x14ac:dyDescent="0.25">
      <c r="A87" t="s">
        <v>58</v>
      </c>
      <c r="B87">
        <v>19.899999999999999</v>
      </c>
      <c r="C87">
        <v>96.8</v>
      </c>
    </row>
    <row r="88" spans="1:3" x14ac:dyDescent="0.25">
      <c r="A88" t="s">
        <v>59</v>
      </c>
      <c r="B88">
        <v>20</v>
      </c>
      <c r="C88">
        <v>94.4</v>
      </c>
    </row>
    <row r="90" spans="1:3" x14ac:dyDescent="0.25">
      <c r="A90" t="s">
        <v>60</v>
      </c>
      <c r="B90">
        <f>SUM(B2:B88)</f>
        <v>1798.6999999999996</v>
      </c>
      <c r="C90">
        <f>SUM(C2:C88)</f>
        <v>8227.7500000000018</v>
      </c>
    </row>
    <row r="91" spans="1:3" x14ac:dyDescent="0.25">
      <c r="A91" t="s">
        <v>61</v>
      </c>
      <c r="B91">
        <f>AVERAGE(B2:B88)</f>
        <v>20.674712643678156</v>
      </c>
      <c r="C91">
        <f>AVERAGE(C2:C88)</f>
        <v>95.671511627906995</v>
      </c>
    </row>
    <row r="92" spans="1:3" x14ac:dyDescent="0.25">
      <c r="A92" t="s">
        <v>103</v>
      </c>
      <c r="B92">
        <f>STDEV(B2:B88)</f>
        <v>0.83835641956964091</v>
      </c>
      <c r="C92">
        <f>STDEV(C2:C88)</f>
        <v>3.5803757664908535</v>
      </c>
    </row>
    <row r="93" spans="1:3" x14ac:dyDescent="0.25">
      <c r="A93" t="s">
        <v>62</v>
      </c>
      <c r="B93">
        <f>B91+B92</f>
        <v>21.513069063247798</v>
      </c>
      <c r="C93">
        <f>C91+C92</f>
        <v>99.251887394397855</v>
      </c>
    </row>
    <row r="94" spans="1:3" x14ac:dyDescent="0.25">
      <c r="A94" t="s">
        <v>63</v>
      </c>
      <c r="B94">
        <f>B93+B92</f>
        <v>22.35142548281744</v>
      </c>
      <c r="C94">
        <f>C93+C92</f>
        <v>102.83226316088871</v>
      </c>
    </row>
    <row r="95" spans="1:3" x14ac:dyDescent="0.25">
      <c r="A95" t="s">
        <v>64</v>
      </c>
      <c r="B95">
        <f>B94+B92</f>
        <v>23.189781902387082</v>
      </c>
      <c r="C95">
        <f>C94+C92</f>
        <v>106.41263892737958</v>
      </c>
    </row>
    <row r="96" spans="1:3" x14ac:dyDescent="0.25">
      <c r="A96" t="s">
        <v>65</v>
      </c>
      <c r="B96">
        <f>B91-B92</f>
        <v>19.836356224108513</v>
      </c>
      <c r="C96">
        <f>C91-C92</f>
        <v>92.091135861416134</v>
      </c>
    </row>
    <row r="97" spans="1:3" x14ac:dyDescent="0.25">
      <c r="A97" t="s">
        <v>66</v>
      </c>
      <c r="B97">
        <f>B96-B92</f>
        <v>18.997999804538871</v>
      </c>
      <c r="C97">
        <f>C96-C92</f>
        <v>88.510760094925274</v>
      </c>
    </row>
    <row r="98" spans="1:3" x14ac:dyDescent="0.25">
      <c r="A98" t="s">
        <v>67</v>
      </c>
      <c r="B98">
        <f>B97-B92</f>
        <v>18.159643384969229</v>
      </c>
      <c r="C98">
        <f>C97-C92</f>
        <v>84.930384328434414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белок</vt:lpstr>
      <vt:lpstr>АСТ</vt:lpstr>
      <vt:lpstr>АЛТ</vt:lpstr>
      <vt:lpstr>Амилаза</vt:lpstr>
      <vt:lpstr>ALPO</vt:lpstr>
      <vt:lpstr>UA</vt:lpstr>
      <vt:lpstr>TBIL</vt:lpstr>
      <vt:lpstr>CHOL</vt:lpstr>
      <vt:lpstr>UREA</vt:lpstr>
      <vt:lpstr>CRES</vt:lpstr>
      <vt:lpstr>DBIL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2018-12-30T06:38:25Z</dcterms:modified>
</cp:coreProperties>
</file>