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2260" windowHeight="12645"/>
  </bookViews>
  <sheets>
    <sheet name="белок" sheetId="1" r:id="rId1"/>
    <sheet name="АСТ" sheetId="2" r:id="rId2"/>
    <sheet name="АЛТ" sheetId="3" r:id="rId3"/>
    <sheet name="Амилаза" sheetId="4" r:id="rId4"/>
    <sheet name="ALPO" sheetId="5" r:id="rId5"/>
    <sheet name="UA" sheetId="6" r:id="rId6"/>
    <sheet name="TBIL" sheetId="7" r:id="rId7"/>
    <sheet name="CHOL" sheetId="8" r:id="rId8"/>
    <sheet name="UREA" sheetId="9" r:id="rId9"/>
    <sheet name="CRES" sheetId="10" r:id="rId10"/>
    <sheet name="DBIL" sheetId="11" r:id="rId11"/>
  </sheets>
  <calcPr calcId="124519"/>
  <fileRecoveryPr repairLoad="1"/>
</workbook>
</file>

<file path=xl/calcChain.xml><?xml version="1.0" encoding="utf-8"?>
<calcChain xmlns="http://schemas.openxmlformats.org/spreadsheetml/2006/main">
  <c r="C93" i="11"/>
  <c r="B93"/>
  <c r="C92"/>
  <c r="B92"/>
  <c r="C91"/>
  <c r="B91"/>
  <c r="C90"/>
  <c r="B90"/>
  <c r="C98" i="10" s="1"/>
  <c r="B98" s="1"/>
  <c r="C97" s="1"/>
  <c r="B97" s="1"/>
  <c r="C96" s="1"/>
  <c r="B96" s="1"/>
  <c r="C95" s="1"/>
  <c r="B95" s="1"/>
  <c r="C94"/>
  <c r="B94" s="1"/>
  <c r="C93"/>
  <c r="B93"/>
  <c r="C92"/>
  <c r="B92"/>
  <c r="C91"/>
  <c r="B91"/>
  <c r="C90"/>
  <c r="B90"/>
  <c r="C98" i="9" s="1"/>
  <c r="B98" s="1"/>
  <c r="C97" s="1"/>
  <c r="B97" s="1"/>
  <c r="C96"/>
  <c r="B96" s="1"/>
  <c r="C95" s="1"/>
  <c r="B95" s="1"/>
  <c r="C94" s="1"/>
  <c r="B94" s="1"/>
  <c r="C93"/>
  <c r="B93" s="1"/>
  <c r="C92"/>
  <c r="B92"/>
  <c r="C91"/>
  <c r="B91"/>
  <c r="C90"/>
  <c r="B90"/>
  <c r="C98" i="8" s="1"/>
  <c r="B98" s="1"/>
  <c r="C97" s="1"/>
  <c r="B97" s="1"/>
  <c r="C96"/>
  <c r="B96" s="1"/>
  <c r="C95" s="1"/>
  <c r="B95" s="1"/>
  <c r="C94" s="1"/>
  <c r="B94" s="1"/>
  <c r="C93" s="1"/>
  <c r="B93"/>
  <c r="C92"/>
  <c r="B92"/>
  <c r="C91"/>
  <c r="B91"/>
  <c r="C90"/>
  <c r="B90"/>
  <c r="C98" i="7" s="1"/>
  <c r="B98" s="1"/>
  <c r="C97" s="1"/>
  <c r="B97" s="1"/>
  <c r="C96" s="1"/>
  <c r="B96" s="1"/>
  <c r="C95" s="1"/>
  <c r="B95" s="1"/>
  <c r="C94" s="1"/>
  <c r="B94" s="1"/>
  <c r="C93" s="1"/>
  <c r="B93" s="1"/>
  <c r="C92"/>
  <c r="B92"/>
  <c r="C91"/>
  <c r="B91"/>
  <c r="C90"/>
  <c r="B90"/>
  <c r="C98" i="6" s="1"/>
  <c r="B98" s="1"/>
  <c r="C97" s="1"/>
  <c r="B97" s="1"/>
  <c r="C96" s="1"/>
  <c r="B96" s="1"/>
  <c r="C95" s="1"/>
  <c r="B95" s="1"/>
  <c r="C94" s="1"/>
  <c r="B94" s="1"/>
  <c r="C93"/>
  <c r="B93"/>
  <c r="C92"/>
  <c r="B92"/>
  <c r="C91"/>
  <c r="B91"/>
  <c r="C90"/>
  <c r="B90"/>
  <c r="C98" i="5" s="1"/>
  <c r="B98" s="1"/>
  <c r="C97" s="1"/>
  <c r="B97" s="1"/>
  <c r="C96" s="1"/>
  <c r="B96" s="1"/>
  <c r="C95" s="1"/>
  <c r="B95" s="1"/>
  <c r="C94" s="1"/>
  <c r="B94" s="1"/>
  <c r="C93" s="1"/>
  <c r="B93"/>
  <c r="C92"/>
  <c r="B92"/>
  <c r="C91"/>
  <c r="B91"/>
  <c r="C90"/>
  <c r="B90"/>
  <c r="C98" i="4" s="1"/>
  <c r="B98" s="1"/>
  <c r="C97" s="1"/>
  <c r="B97" s="1"/>
  <c r="C96" s="1"/>
  <c r="B96" s="1"/>
  <c r="C95" s="1"/>
  <c r="B95" s="1"/>
  <c r="C94"/>
  <c r="B94" s="1"/>
  <c r="C93"/>
  <c r="B93" s="1"/>
  <c r="C92"/>
  <c r="B92"/>
  <c r="C91"/>
  <c r="B91"/>
  <c r="C90"/>
  <c r="B90"/>
  <c r="C98" i="3" s="1"/>
  <c r="B98"/>
  <c r="C97" s="1"/>
  <c r="B97"/>
  <c r="C96"/>
  <c r="B96"/>
  <c r="C95" s="1"/>
  <c r="B95"/>
  <c r="C94" s="1"/>
  <c r="B94"/>
  <c r="C93"/>
  <c r="B93"/>
  <c r="C92"/>
  <c r="B92"/>
  <c r="C91"/>
  <c r="B91"/>
  <c r="C90"/>
  <c r="B90"/>
  <c r="C98" i="2" s="1"/>
  <c r="B98" s="1"/>
  <c r="C97" s="1"/>
  <c r="B97" s="1"/>
  <c r="C96" s="1"/>
  <c r="B96" s="1"/>
  <c r="C95" s="1"/>
  <c r="B95" s="1"/>
  <c r="C94" s="1"/>
  <c r="B94" s="1"/>
  <c r="C93"/>
  <c r="B93"/>
  <c r="C92"/>
  <c r="B92"/>
  <c r="C91"/>
  <c r="B91"/>
  <c r="C90"/>
  <c r="B90"/>
  <c r="G100" i="1" s="1"/>
  <c r="F100" s="1"/>
  <c r="G99" s="1"/>
  <c r="F99" s="1"/>
  <c r="G98" s="1"/>
  <c r="F98" s="1"/>
  <c r="G97" s="1"/>
  <c r="F97" s="1"/>
  <c r="G96" s="1"/>
  <c r="F96" s="1"/>
  <c r="G95" s="1"/>
  <c r="F95" l="1"/>
  <c r="G94"/>
  <c r="F94"/>
  <c r="G93"/>
  <c r="F93"/>
  <c r="G92"/>
  <c r="F92"/>
</calcChain>
</file>

<file path=xl/sharedStrings.xml><?xml version="1.0" encoding="utf-8"?>
<sst xmlns="http://schemas.openxmlformats.org/spreadsheetml/2006/main" count="1089" uniqueCount="104">
  <si>
    <t>Белок</t>
  </si>
  <si>
    <t>Qlow</t>
  </si>
  <si>
    <t>Qhigh</t>
  </si>
  <si>
    <t>31 Октебря</t>
  </si>
  <si>
    <t>1 Ноября</t>
  </si>
  <si>
    <t>2 Ноября</t>
  </si>
  <si>
    <t>3 Ноября</t>
  </si>
  <si>
    <t>4 Ноября</t>
  </si>
  <si>
    <t>5 Ноября</t>
  </si>
  <si>
    <t>6 Ноября</t>
  </si>
  <si>
    <t>7 Ноября</t>
  </si>
  <si>
    <t>8 Ноября</t>
  </si>
  <si>
    <t>9 Ноября</t>
  </si>
  <si>
    <t>10 Ноября</t>
  </si>
  <si>
    <t>11 Ноября</t>
  </si>
  <si>
    <t>12 Ноября</t>
  </si>
  <si>
    <t>13 Ноября</t>
  </si>
  <si>
    <t>14 Ноября</t>
  </si>
  <si>
    <t>15 Ноября</t>
  </si>
  <si>
    <t>16 Ноября</t>
  </si>
  <si>
    <t>17 Ноября</t>
  </si>
  <si>
    <t>18 Ноября</t>
  </si>
  <si>
    <t>19 Ноября</t>
  </si>
  <si>
    <t>20 Ноября</t>
  </si>
  <si>
    <t>21 Ноября</t>
  </si>
  <si>
    <t>22 Ноября</t>
  </si>
  <si>
    <t>23 Ноября</t>
  </si>
  <si>
    <t>24 Ноября</t>
  </si>
  <si>
    <t>25 Ноября</t>
  </si>
  <si>
    <t>26 Ноября</t>
  </si>
  <si>
    <t>27 Ноября</t>
  </si>
  <si>
    <t>28 Ноября</t>
  </si>
  <si>
    <t>29 Ноября</t>
  </si>
  <si>
    <t>30 Ноября</t>
  </si>
  <si>
    <t>1 декабря</t>
  </si>
  <si>
    <t>2 декабря</t>
  </si>
  <si>
    <t>3 декабря</t>
  </si>
  <si>
    <t>4 декабря</t>
  </si>
  <si>
    <t>5 декабря</t>
  </si>
  <si>
    <t>6 декабря</t>
  </si>
  <si>
    <t>7 декабря</t>
  </si>
  <si>
    <t>8 декабря</t>
  </si>
  <si>
    <t>9 декабря</t>
  </si>
  <si>
    <t>10 декабря</t>
  </si>
  <si>
    <t>11 декабря</t>
  </si>
  <si>
    <t>12 декабря</t>
  </si>
  <si>
    <t>13 декабря</t>
  </si>
  <si>
    <t>14 декабря</t>
  </si>
  <si>
    <t>15 декабря</t>
  </si>
  <si>
    <t>16 декабря</t>
  </si>
  <si>
    <t>17 декабря</t>
  </si>
  <si>
    <t>18 декабря</t>
  </si>
  <si>
    <t>19 декабря</t>
  </si>
  <si>
    <t>20 декабря</t>
  </si>
  <si>
    <t>21 декабря</t>
  </si>
  <si>
    <t>22 декабря</t>
  </si>
  <si>
    <t>23 декабря</t>
  </si>
  <si>
    <t>24 декабря</t>
  </si>
  <si>
    <t>25 декабря</t>
  </si>
  <si>
    <t>26 декабря</t>
  </si>
  <si>
    <t xml:space="preserve">Сумма </t>
  </si>
  <si>
    <t>Средне арф</t>
  </si>
  <si>
    <t>1s</t>
  </si>
  <si>
    <t>2s</t>
  </si>
  <si>
    <t>3s</t>
  </si>
  <si>
    <t>(-1s)</t>
  </si>
  <si>
    <t>(-2s)</t>
  </si>
  <si>
    <t>(-3s)</t>
  </si>
  <si>
    <t>Дата</t>
  </si>
  <si>
    <t>L</t>
  </si>
  <si>
    <t>H</t>
  </si>
  <si>
    <t>дата</t>
  </si>
  <si>
    <t>1 Октября</t>
  </si>
  <si>
    <t>2 Октября</t>
  </si>
  <si>
    <t>3 Октября</t>
  </si>
  <si>
    <t>4 Октября</t>
  </si>
  <si>
    <t>5 Октября</t>
  </si>
  <si>
    <t>6 Октября</t>
  </si>
  <si>
    <t>7 Октября</t>
  </si>
  <si>
    <t>8 Октября</t>
  </si>
  <si>
    <t>9 Октября</t>
  </si>
  <si>
    <t>10 Октября</t>
  </si>
  <si>
    <t>11 Октября</t>
  </si>
  <si>
    <t>12 Октября</t>
  </si>
  <si>
    <t>13 Октября</t>
  </si>
  <si>
    <t>14 Октября</t>
  </si>
  <si>
    <t>15 Октября</t>
  </si>
  <si>
    <t>16 Октября</t>
  </si>
  <si>
    <t>17 Октября</t>
  </si>
  <si>
    <t>18 Октября</t>
  </si>
  <si>
    <t>19 Октября</t>
  </si>
  <si>
    <t>20 Октября</t>
  </si>
  <si>
    <t>21 Октября</t>
  </si>
  <si>
    <t>22 Октября</t>
  </si>
  <si>
    <t>23 Октября</t>
  </si>
  <si>
    <t>24 Октября</t>
  </si>
  <si>
    <t>25 Октября</t>
  </si>
  <si>
    <t>26 Октября</t>
  </si>
  <si>
    <t>27 Октября</t>
  </si>
  <si>
    <t>28 Октября</t>
  </si>
  <si>
    <t>29 Октября</t>
  </si>
  <si>
    <t>30 Октября</t>
  </si>
  <si>
    <t>31 Октября</t>
  </si>
  <si>
    <t>ср квадрат отклонение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</si>
</sst>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0"/>
  <sheetViews>
    <sheetView tabSelected="1" topLeftCell="A38" zoomScale="75" zoomScaleNormal="75" workbookViewId="0">
      <selection activeCell="L59" sqref="L59"/>
    </sheetView>
  </sheetViews>
  <sheetFormatPr defaultRowHeight="15"/>
  <cols>
    <col min="1" max="1" width="10.28515625" bestFit="1" customWidth="1"/>
    <col min="4" max="4" width="5.7109375" customWidth="1"/>
    <col min="5" max="5" width="24.5703125" customWidth="1"/>
    <col min="6" max="6" width="13.140625" customWidth="1"/>
    <col min="8" max="8" width="17.28515625" customWidth="1"/>
    <col min="9" max="9" width="23" customWidth="1"/>
  </cols>
  <sheetData>
    <row r="2" spans="5:9">
      <c r="F2" t="s">
        <v>0</v>
      </c>
    </row>
    <row r="3" spans="5:9">
      <c r="F3" t="s">
        <v>1</v>
      </c>
      <c r="G3" t="s">
        <v>2</v>
      </c>
    </row>
    <row r="4" spans="5:9">
      <c r="E4" t="s">
        <v>72</v>
      </c>
      <c r="F4">
        <v>36</v>
      </c>
      <c r="G4">
        <v>77</v>
      </c>
      <c r="I4" s="2"/>
    </row>
    <row r="5" spans="5:9">
      <c r="E5" t="s">
        <v>73</v>
      </c>
      <c r="F5">
        <v>36</v>
      </c>
      <c r="G5">
        <v>77</v>
      </c>
      <c r="I5" s="2"/>
    </row>
    <row r="6" spans="5:9">
      <c r="E6" t="s">
        <v>74</v>
      </c>
      <c r="F6">
        <v>37</v>
      </c>
      <c r="G6">
        <v>77</v>
      </c>
      <c r="I6" s="2"/>
    </row>
    <row r="7" spans="5:9">
      <c r="E7" t="s">
        <v>75</v>
      </c>
      <c r="F7">
        <v>37</v>
      </c>
      <c r="G7">
        <v>77</v>
      </c>
      <c r="I7" s="2"/>
    </row>
    <row r="8" spans="5:9">
      <c r="E8" t="s">
        <v>76</v>
      </c>
      <c r="F8">
        <v>36</v>
      </c>
      <c r="G8">
        <v>75</v>
      </c>
      <c r="I8" s="2"/>
    </row>
    <row r="9" spans="5:9">
      <c r="E9" t="s">
        <v>77</v>
      </c>
      <c r="F9">
        <v>36</v>
      </c>
      <c r="G9">
        <v>75</v>
      </c>
      <c r="I9" s="2"/>
    </row>
    <row r="10" spans="5:9">
      <c r="E10" t="s">
        <v>78</v>
      </c>
      <c r="F10">
        <v>35</v>
      </c>
      <c r="G10">
        <v>75</v>
      </c>
      <c r="I10" s="2"/>
    </row>
    <row r="11" spans="5:9">
      <c r="E11" t="s">
        <v>79</v>
      </c>
      <c r="F11">
        <v>35</v>
      </c>
      <c r="G11">
        <v>73</v>
      </c>
      <c r="I11" s="2"/>
    </row>
    <row r="12" spans="5:9">
      <c r="E12" t="s">
        <v>80</v>
      </c>
      <c r="F12">
        <v>38</v>
      </c>
      <c r="G12">
        <v>79</v>
      </c>
      <c r="I12" s="2"/>
    </row>
    <row r="13" spans="5:9">
      <c r="E13" t="s">
        <v>81</v>
      </c>
      <c r="F13">
        <v>38</v>
      </c>
      <c r="G13">
        <v>78</v>
      </c>
      <c r="I13" s="2"/>
    </row>
    <row r="14" spans="5:9">
      <c r="E14" t="s">
        <v>82</v>
      </c>
      <c r="F14">
        <v>37</v>
      </c>
      <c r="G14">
        <v>77</v>
      </c>
      <c r="I14" s="2"/>
    </row>
    <row r="15" spans="5:9">
      <c r="E15" t="s">
        <v>83</v>
      </c>
      <c r="F15">
        <v>37</v>
      </c>
      <c r="G15">
        <v>79</v>
      </c>
      <c r="I15" s="2"/>
    </row>
    <row r="16" spans="5:9">
      <c r="E16" t="s">
        <v>84</v>
      </c>
      <c r="F16">
        <v>37</v>
      </c>
      <c r="G16">
        <v>78</v>
      </c>
      <c r="I16" s="2"/>
    </row>
    <row r="17" spans="5:9">
      <c r="E17" t="s">
        <v>85</v>
      </c>
      <c r="F17">
        <v>37</v>
      </c>
      <c r="G17">
        <v>78</v>
      </c>
      <c r="I17" s="2"/>
    </row>
    <row r="18" spans="5:9">
      <c r="E18" t="s">
        <v>86</v>
      </c>
      <c r="F18">
        <v>37</v>
      </c>
      <c r="G18">
        <v>78</v>
      </c>
      <c r="I18" s="2"/>
    </row>
    <row r="19" spans="5:9">
      <c r="E19" t="s">
        <v>87</v>
      </c>
      <c r="F19">
        <v>37</v>
      </c>
      <c r="G19">
        <v>78</v>
      </c>
      <c r="I19" s="2"/>
    </row>
    <row r="20" spans="5:9">
      <c r="E20" t="s">
        <v>88</v>
      </c>
      <c r="F20">
        <v>37</v>
      </c>
      <c r="G20">
        <v>78</v>
      </c>
      <c r="I20" s="2"/>
    </row>
    <row r="21" spans="5:9">
      <c r="E21" t="s">
        <v>89</v>
      </c>
      <c r="F21">
        <v>37</v>
      </c>
      <c r="G21">
        <v>77</v>
      </c>
      <c r="I21" s="2"/>
    </row>
    <row r="22" spans="5:9">
      <c r="E22" t="s">
        <v>90</v>
      </c>
      <c r="F22">
        <v>37</v>
      </c>
      <c r="G22">
        <v>78</v>
      </c>
      <c r="I22" s="2"/>
    </row>
    <row r="23" spans="5:9">
      <c r="E23" t="s">
        <v>91</v>
      </c>
      <c r="F23">
        <v>37</v>
      </c>
      <c r="G23">
        <v>78</v>
      </c>
      <c r="I23" s="2"/>
    </row>
    <row r="24" spans="5:9">
      <c r="E24" t="s">
        <v>92</v>
      </c>
      <c r="F24">
        <v>38</v>
      </c>
      <c r="G24">
        <v>78</v>
      </c>
      <c r="I24" s="2"/>
    </row>
    <row r="25" spans="5:9">
      <c r="E25" t="s">
        <v>93</v>
      </c>
      <c r="F25">
        <v>37</v>
      </c>
      <c r="G25">
        <v>78</v>
      </c>
      <c r="I25" s="2"/>
    </row>
    <row r="26" spans="5:9">
      <c r="E26" t="s">
        <v>94</v>
      </c>
      <c r="F26">
        <v>37</v>
      </c>
      <c r="G26">
        <v>77</v>
      </c>
      <c r="I26" s="2"/>
    </row>
    <row r="27" spans="5:9">
      <c r="E27" t="s">
        <v>95</v>
      </c>
      <c r="F27">
        <v>39</v>
      </c>
      <c r="G27">
        <v>81</v>
      </c>
      <c r="I27" s="2"/>
    </row>
    <row r="28" spans="5:9">
      <c r="E28" t="s">
        <v>96</v>
      </c>
      <c r="F28">
        <v>39</v>
      </c>
      <c r="G28">
        <v>80</v>
      </c>
      <c r="I28" s="2"/>
    </row>
    <row r="29" spans="5:9">
      <c r="E29" t="s">
        <v>97</v>
      </c>
      <c r="F29">
        <v>38</v>
      </c>
      <c r="G29">
        <v>80</v>
      </c>
      <c r="I29" s="2"/>
    </row>
    <row r="30" spans="5:9">
      <c r="E30" t="s">
        <v>98</v>
      </c>
      <c r="F30">
        <v>38</v>
      </c>
      <c r="G30">
        <v>80</v>
      </c>
      <c r="I30" s="2"/>
    </row>
    <row r="31" spans="5:9">
      <c r="E31" t="s">
        <v>99</v>
      </c>
      <c r="F31">
        <v>38</v>
      </c>
      <c r="G31">
        <v>79</v>
      </c>
      <c r="I31" s="2"/>
    </row>
    <row r="32" spans="5:9">
      <c r="E32" t="s">
        <v>100</v>
      </c>
      <c r="F32">
        <v>38</v>
      </c>
      <c r="G32">
        <v>79</v>
      </c>
      <c r="I32" s="2"/>
    </row>
    <row r="33" spans="5:9">
      <c r="E33" t="s">
        <v>101</v>
      </c>
      <c r="F33">
        <v>38</v>
      </c>
      <c r="G33">
        <v>79</v>
      </c>
      <c r="I33" s="2"/>
    </row>
    <row r="34" spans="5:9">
      <c r="E34" t="s">
        <v>102</v>
      </c>
      <c r="F34">
        <v>38</v>
      </c>
      <c r="G34">
        <v>79</v>
      </c>
      <c r="I34" s="2"/>
    </row>
    <row r="35" spans="5:9">
      <c r="E35" t="s">
        <v>4</v>
      </c>
      <c r="F35">
        <v>37</v>
      </c>
      <c r="G35">
        <v>78</v>
      </c>
      <c r="I35" s="2"/>
    </row>
    <row r="36" spans="5:9">
      <c r="E36" t="s">
        <v>5</v>
      </c>
      <c r="F36">
        <v>37</v>
      </c>
      <c r="G36">
        <v>79</v>
      </c>
      <c r="I36" s="2"/>
    </row>
    <row r="37" spans="5:9">
      <c r="E37" t="s">
        <v>6</v>
      </c>
      <c r="F37">
        <v>38</v>
      </c>
      <c r="G37">
        <v>78</v>
      </c>
      <c r="I37" s="2"/>
    </row>
    <row r="38" spans="5:9">
      <c r="E38" t="s">
        <v>7</v>
      </c>
      <c r="F38">
        <v>37</v>
      </c>
      <c r="G38">
        <v>77</v>
      </c>
      <c r="I38" s="2"/>
    </row>
    <row r="39" spans="5:9">
      <c r="E39" t="s">
        <v>8</v>
      </c>
      <c r="F39">
        <v>37</v>
      </c>
      <c r="G39">
        <v>78</v>
      </c>
      <c r="I39" s="2"/>
    </row>
    <row r="40" spans="5:9">
      <c r="E40" t="s">
        <v>9</v>
      </c>
      <c r="F40">
        <v>37</v>
      </c>
      <c r="G40">
        <v>77</v>
      </c>
      <c r="I40" s="2"/>
    </row>
    <row r="41" spans="5:9">
      <c r="E41" t="s">
        <v>10</v>
      </c>
      <c r="F41">
        <v>37</v>
      </c>
      <c r="G41">
        <v>77</v>
      </c>
      <c r="I41" s="2"/>
    </row>
    <row r="42" spans="5:9">
      <c r="E42" t="s">
        <v>11</v>
      </c>
      <c r="F42">
        <v>37</v>
      </c>
      <c r="G42">
        <v>77</v>
      </c>
      <c r="I42" s="2"/>
    </row>
    <row r="43" spans="5:9">
      <c r="E43" t="s">
        <v>12</v>
      </c>
      <c r="F43">
        <v>39</v>
      </c>
      <c r="G43">
        <v>79</v>
      </c>
      <c r="I43" s="2"/>
    </row>
    <row r="44" spans="5:9">
      <c r="E44" t="s">
        <v>13</v>
      </c>
      <c r="F44">
        <v>37</v>
      </c>
      <c r="G44">
        <v>76</v>
      </c>
      <c r="I44" s="2"/>
    </row>
    <row r="45" spans="5:9">
      <c r="E45" t="s">
        <v>14</v>
      </c>
      <c r="F45">
        <v>37</v>
      </c>
      <c r="G45">
        <v>77</v>
      </c>
      <c r="I45" s="2"/>
    </row>
    <row r="46" spans="5:9">
      <c r="E46" t="s">
        <v>15</v>
      </c>
      <c r="F46">
        <v>36</v>
      </c>
      <c r="G46">
        <v>76</v>
      </c>
      <c r="I46" s="2"/>
    </row>
    <row r="47" spans="5:9">
      <c r="E47" t="s">
        <v>16</v>
      </c>
      <c r="F47">
        <v>37</v>
      </c>
      <c r="G47">
        <v>78</v>
      </c>
      <c r="I47" s="2"/>
    </row>
    <row r="48" spans="5:9">
      <c r="E48" t="s">
        <v>17</v>
      </c>
      <c r="F48">
        <v>37</v>
      </c>
      <c r="G48">
        <v>80</v>
      </c>
      <c r="I48" s="2"/>
    </row>
    <row r="49" spans="5:9">
      <c r="E49" t="s">
        <v>18</v>
      </c>
      <c r="F49">
        <v>37</v>
      </c>
      <c r="G49">
        <v>78</v>
      </c>
      <c r="I49" s="2"/>
    </row>
    <row r="50" spans="5:9">
      <c r="E50" t="s">
        <v>19</v>
      </c>
      <c r="F50">
        <v>37</v>
      </c>
      <c r="G50">
        <v>78</v>
      </c>
      <c r="I50" s="2"/>
    </row>
    <row r="51" spans="5:9">
      <c r="E51" t="s">
        <v>20</v>
      </c>
      <c r="F51">
        <v>37</v>
      </c>
      <c r="G51">
        <v>78</v>
      </c>
      <c r="I51" s="2"/>
    </row>
    <row r="52" spans="5:9">
      <c r="E52" t="s">
        <v>21</v>
      </c>
      <c r="F52">
        <v>37</v>
      </c>
      <c r="G52">
        <v>78</v>
      </c>
      <c r="I52" s="2"/>
    </row>
    <row r="53" spans="5:9">
      <c r="E53" t="s">
        <v>22</v>
      </c>
      <c r="F53">
        <v>37</v>
      </c>
      <c r="G53">
        <v>78</v>
      </c>
      <c r="I53" s="2"/>
    </row>
    <row r="54" spans="5:9">
      <c r="E54" t="s">
        <v>23</v>
      </c>
      <c r="F54">
        <v>37</v>
      </c>
      <c r="G54">
        <v>79</v>
      </c>
      <c r="I54" s="2"/>
    </row>
    <row r="55" spans="5:9">
      <c r="E55" t="s">
        <v>24</v>
      </c>
      <c r="F55">
        <v>37</v>
      </c>
      <c r="G55">
        <v>78</v>
      </c>
      <c r="I55" s="2"/>
    </row>
    <row r="56" spans="5:9">
      <c r="E56" t="s">
        <v>25</v>
      </c>
      <c r="F56">
        <v>37</v>
      </c>
      <c r="G56">
        <v>77</v>
      </c>
      <c r="I56" s="2"/>
    </row>
    <row r="57" spans="5:9">
      <c r="E57" t="s">
        <v>26</v>
      </c>
      <c r="F57">
        <v>37</v>
      </c>
      <c r="G57">
        <v>76</v>
      </c>
      <c r="I57" s="2"/>
    </row>
    <row r="58" spans="5:9">
      <c r="E58" t="s">
        <v>27</v>
      </c>
      <c r="F58">
        <v>37</v>
      </c>
      <c r="G58">
        <v>78</v>
      </c>
      <c r="I58" s="2"/>
    </row>
    <row r="59" spans="5:9">
      <c r="E59" t="s">
        <v>28</v>
      </c>
      <c r="F59">
        <v>37</v>
      </c>
      <c r="G59">
        <v>77</v>
      </c>
      <c r="I59" s="2"/>
    </row>
    <row r="60" spans="5:9">
      <c r="E60" t="s">
        <v>29</v>
      </c>
      <c r="F60">
        <v>36</v>
      </c>
      <c r="G60">
        <v>77</v>
      </c>
      <c r="I60" s="2"/>
    </row>
    <row r="61" spans="5:9">
      <c r="E61" t="s">
        <v>30</v>
      </c>
      <c r="F61">
        <v>38</v>
      </c>
      <c r="G61">
        <v>79</v>
      </c>
      <c r="I61" s="2"/>
    </row>
    <row r="62" spans="5:9">
      <c r="E62" t="s">
        <v>31</v>
      </c>
      <c r="F62">
        <v>38</v>
      </c>
      <c r="G62">
        <v>79</v>
      </c>
      <c r="I62" s="2"/>
    </row>
    <row r="63" spans="5:9">
      <c r="E63" t="s">
        <v>32</v>
      </c>
      <c r="F63">
        <v>38</v>
      </c>
      <c r="G63">
        <v>79</v>
      </c>
      <c r="I63" s="2"/>
    </row>
    <row r="64" spans="5:9">
      <c r="E64" t="s">
        <v>33</v>
      </c>
      <c r="F64">
        <v>38</v>
      </c>
      <c r="G64">
        <v>78</v>
      </c>
      <c r="I64" s="2"/>
    </row>
    <row r="65" spans="5:9">
      <c r="E65" t="s">
        <v>34</v>
      </c>
      <c r="F65">
        <v>37</v>
      </c>
      <c r="G65">
        <v>78</v>
      </c>
      <c r="I65" s="2"/>
    </row>
    <row r="66" spans="5:9">
      <c r="E66" t="s">
        <v>35</v>
      </c>
      <c r="F66">
        <v>37</v>
      </c>
      <c r="G66">
        <v>77</v>
      </c>
      <c r="I66" s="2"/>
    </row>
    <row r="67" spans="5:9">
      <c r="E67" t="s">
        <v>36</v>
      </c>
      <c r="F67">
        <v>37</v>
      </c>
      <c r="G67">
        <v>78</v>
      </c>
      <c r="I67" s="2"/>
    </row>
    <row r="68" spans="5:9">
      <c r="E68" t="s">
        <v>37</v>
      </c>
      <c r="F68">
        <v>38</v>
      </c>
      <c r="G68">
        <v>79</v>
      </c>
      <c r="I68" s="2"/>
    </row>
    <row r="69" spans="5:9">
      <c r="E69" t="s">
        <v>38</v>
      </c>
      <c r="F69">
        <v>37</v>
      </c>
      <c r="G69">
        <v>79</v>
      </c>
      <c r="I69" s="2"/>
    </row>
    <row r="70" spans="5:9">
      <c r="E70" t="s">
        <v>39</v>
      </c>
      <c r="F70">
        <v>37</v>
      </c>
      <c r="G70">
        <v>79</v>
      </c>
      <c r="I70" s="2"/>
    </row>
    <row r="71" spans="5:9">
      <c r="E71" t="s">
        <v>40</v>
      </c>
      <c r="F71">
        <v>37</v>
      </c>
      <c r="G71">
        <v>79</v>
      </c>
      <c r="I71" s="2"/>
    </row>
    <row r="72" spans="5:9">
      <c r="E72" t="s">
        <v>41</v>
      </c>
      <c r="F72">
        <v>37</v>
      </c>
      <c r="G72">
        <v>79</v>
      </c>
      <c r="I72" s="2"/>
    </row>
    <row r="73" spans="5:9">
      <c r="E73" t="s">
        <v>42</v>
      </c>
      <c r="F73">
        <v>37</v>
      </c>
      <c r="G73">
        <v>78</v>
      </c>
      <c r="I73" s="2"/>
    </row>
    <row r="74" spans="5:9">
      <c r="E74" t="s">
        <v>43</v>
      </c>
      <c r="F74">
        <v>37</v>
      </c>
      <c r="G74">
        <v>78</v>
      </c>
      <c r="I74" s="2"/>
    </row>
    <row r="75" spans="5:9">
      <c r="E75" t="s">
        <v>44</v>
      </c>
      <c r="F75">
        <v>37</v>
      </c>
      <c r="G75">
        <v>77</v>
      </c>
      <c r="I75" s="2"/>
    </row>
    <row r="76" spans="5:9">
      <c r="E76" t="s">
        <v>45</v>
      </c>
      <c r="F76">
        <v>37</v>
      </c>
      <c r="G76">
        <v>78</v>
      </c>
      <c r="I76" s="2"/>
    </row>
    <row r="77" spans="5:9">
      <c r="E77" t="s">
        <v>46</v>
      </c>
      <c r="F77">
        <v>37</v>
      </c>
      <c r="G77">
        <v>77</v>
      </c>
      <c r="I77" s="2"/>
    </row>
    <row r="78" spans="5:9">
      <c r="E78" t="s">
        <v>47</v>
      </c>
      <c r="F78">
        <v>36</v>
      </c>
      <c r="G78">
        <v>77</v>
      </c>
      <c r="I78" s="2"/>
    </row>
    <row r="79" spans="5:9">
      <c r="E79" t="s">
        <v>48</v>
      </c>
      <c r="F79">
        <v>36</v>
      </c>
      <c r="G79">
        <v>76</v>
      </c>
      <c r="I79" s="2"/>
    </row>
    <row r="80" spans="5:9">
      <c r="E80" t="s">
        <v>49</v>
      </c>
      <c r="F80">
        <v>38</v>
      </c>
      <c r="G80">
        <v>80</v>
      </c>
      <c r="I80" s="2"/>
    </row>
    <row r="81" spans="1:9">
      <c r="E81" t="s">
        <v>50</v>
      </c>
      <c r="F81">
        <v>38</v>
      </c>
      <c r="G81">
        <v>80</v>
      </c>
      <c r="I81" s="2"/>
    </row>
    <row r="82" spans="1:9">
      <c r="E82" t="s">
        <v>51</v>
      </c>
      <c r="F82">
        <v>37</v>
      </c>
      <c r="G82">
        <v>79</v>
      </c>
      <c r="I82" s="2"/>
    </row>
    <row r="83" spans="1:9">
      <c r="E83" t="s">
        <v>52</v>
      </c>
      <c r="F83">
        <v>38</v>
      </c>
      <c r="G83">
        <v>78</v>
      </c>
      <c r="I83" s="2"/>
    </row>
    <row r="84" spans="1:9">
      <c r="E84" t="s">
        <v>53</v>
      </c>
      <c r="F84">
        <v>37</v>
      </c>
      <c r="G84">
        <v>77</v>
      </c>
      <c r="I84" s="2"/>
    </row>
    <row r="85" spans="1:9">
      <c r="E85" t="s">
        <v>54</v>
      </c>
      <c r="F85">
        <v>38</v>
      </c>
      <c r="G85">
        <v>79</v>
      </c>
      <c r="I85" s="2"/>
    </row>
    <row r="86" spans="1:9">
      <c r="E86" t="s">
        <v>55</v>
      </c>
      <c r="F86">
        <v>38</v>
      </c>
      <c r="G86">
        <v>79</v>
      </c>
      <c r="I86" s="2"/>
    </row>
    <row r="87" spans="1:9">
      <c r="E87" t="s">
        <v>56</v>
      </c>
      <c r="F87">
        <v>38</v>
      </c>
      <c r="G87">
        <v>79</v>
      </c>
      <c r="I87" s="2"/>
    </row>
    <row r="88" spans="1:9">
      <c r="E88" t="s">
        <v>57</v>
      </c>
      <c r="F88">
        <v>37</v>
      </c>
      <c r="G88">
        <v>78</v>
      </c>
      <c r="I88" s="2"/>
    </row>
    <row r="89" spans="1:9">
      <c r="A89" s="2"/>
      <c r="B89" s="2"/>
      <c r="E89" t="s">
        <v>58</v>
      </c>
      <c r="F89">
        <v>38</v>
      </c>
      <c r="G89">
        <v>78</v>
      </c>
      <c r="I89" s="2"/>
    </row>
    <row r="90" spans="1:9">
      <c r="B90" s="2"/>
      <c r="C90" s="1"/>
      <c r="E90" t="s">
        <v>59</v>
      </c>
      <c r="F90">
        <v>38</v>
      </c>
      <c r="G90">
        <v>79</v>
      </c>
      <c r="I90" s="2"/>
    </row>
    <row r="91" spans="1:9">
      <c r="A91" s="2"/>
      <c r="B91" s="2"/>
    </row>
    <row r="92" spans="1:9">
      <c r="A92" s="2"/>
      <c r="B92" s="2"/>
      <c r="E92" t="s">
        <v>60</v>
      </c>
      <c r="F92">
        <f>SUM(F4:F90)</f>
        <v>3236</v>
      </c>
      <c r="G92">
        <f>SUM(G4:G90)</f>
        <v>6781</v>
      </c>
    </row>
    <row r="93" spans="1:9">
      <c r="A93" s="2"/>
      <c r="B93" s="2"/>
      <c r="E93" t="s">
        <v>61</v>
      </c>
      <c r="F93">
        <f>AVERAGE(F4:F90)</f>
        <v>37.195402298850574</v>
      </c>
      <c r="G93">
        <f>AVERAGE(G4:G90)</f>
        <v>77.94252873563218</v>
      </c>
    </row>
    <row r="94" spans="1:9">
      <c r="A94" s="2"/>
      <c r="B94" s="2"/>
      <c r="E94" t="s">
        <v>103</v>
      </c>
      <c r="F94">
        <f>STDEV(F4:F90)</f>
        <v>0.74457855193036548</v>
      </c>
      <c r="G94">
        <f>STDEV(G4:G90)</f>
        <v>1.2881961594008728</v>
      </c>
    </row>
    <row r="95" spans="1:9">
      <c r="B95" s="2"/>
      <c r="E95" t="s">
        <v>62</v>
      </c>
      <c r="F95">
        <f>F93+F94</f>
        <v>37.939980850780941</v>
      </c>
      <c r="G95">
        <f>G93+G94</f>
        <v>79.230724895033049</v>
      </c>
    </row>
    <row r="96" spans="1:9">
      <c r="B96" s="2"/>
      <c r="E96" t="s">
        <v>63</v>
      </c>
      <c r="F96">
        <f>F95+F94</f>
        <v>38.684559402711308</v>
      </c>
      <c r="G96">
        <f>G95+G94</f>
        <v>80.518921054433918</v>
      </c>
    </row>
    <row r="97" spans="5:7">
      <c r="E97" t="s">
        <v>64</v>
      </c>
      <c r="F97">
        <f>F96+F94</f>
        <v>39.429137954641675</v>
      </c>
      <c r="G97">
        <f>G96+G94</f>
        <v>81.807117213834786</v>
      </c>
    </row>
    <row r="98" spans="5:7">
      <c r="E98" t="s">
        <v>65</v>
      </c>
      <c r="F98">
        <f>F93-F94</f>
        <v>36.450823746920207</v>
      </c>
      <c r="G98">
        <f>G93-G94</f>
        <v>76.654332576231312</v>
      </c>
    </row>
    <row r="99" spans="5:7">
      <c r="E99" t="s">
        <v>66</v>
      </c>
      <c r="F99">
        <f>F98-F94</f>
        <v>35.70624519498984</v>
      </c>
      <c r="G99">
        <f>G98-G94</f>
        <v>75.366136416830443</v>
      </c>
    </row>
    <row r="100" spans="5:7">
      <c r="E100" t="s">
        <v>67</v>
      </c>
      <c r="F100">
        <f>F99-F94</f>
        <v>34.961666643059473</v>
      </c>
      <c r="G100">
        <f>G99-G94</f>
        <v>74.077940257429574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8"/>
  <sheetViews>
    <sheetView topLeftCell="A70" workbookViewId="0">
      <selection activeCell="E96" sqref="E96"/>
    </sheetView>
  </sheetViews>
  <sheetFormatPr defaultRowHeight="15"/>
  <cols>
    <col min="1" max="1" width="15.140625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">
        <v>72</v>
      </c>
      <c r="B2">
        <v>110</v>
      </c>
      <c r="C2">
        <v>465</v>
      </c>
    </row>
    <row r="3" spans="1:3">
      <c r="A3" t="s">
        <v>73</v>
      </c>
      <c r="B3">
        <v>110</v>
      </c>
      <c r="C3">
        <v>471</v>
      </c>
    </row>
    <row r="4" spans="1:3">
      <c r="A4" t="s">
        <v>74</v>
      </c>
      <c r="B4">
        <v>112</v>
      </c>
      <c r="C4">
        <v>474</v>
      </c>
    </row>
    <row r="5" spans="1:3">
      <c r="A5" t="s">
        <v>75</v>
      </c>
      <c r="B5">
        <v>109</v>
      </c>
      <c r="C5">
        <v>469</v>
      </c>
    </row>
    <row r="6" spans="1:3">
      <c r="A6" t="s">
        <v>76</v>
      </c>
      <c r="B6">
        <v>111</v>
      </c>
      <c r="C6">
        <v>474</v>
      </c>
    </row>
    <row r="7" spans="1:3">
      <c r="A7" t="s">
        <v>77</v>
      </c>
      <c r="B7">
        <v>109</v>
      </c>
      <c r="C7">
        <v>480</v>
      </c>
    </row>
    <row r="8" spans="1:3">
      <c r="A8" t="s">
        <v>78</v>
      </c>
      <c r="B8">
        <v>112</v>
      </c>
      <c r="C8">
        <v>486</v>
      </c>
    </row>
    <row r="9" spans="1:3">
      <c r="A9" t="s">
        <v>79</v>
      </c>
      <c r="B9">
        <v>111</v>
      </c>
      <c r="C9">
        <v>475</v>
      </c>
    </row>
    <row r="10" spans="1:3">
      <c r="A10" t="s">
        <v>80</v>
      </c>
      <c r="B10">
        <v>111</v>
      </c>
      <c r="C10">
        <v>478</v>
      </c>
    </row>
    <row r="11" spans="1:3">
      <c r="A11" t="s">
        <v>81</v>
      </c>
      <c r="B11">
        <v>112</v>
      </c>
      <c r="C11">
        <v>472</v>
      </c>
    </row>
    <row r="12" spans="1:3">
      <c r="A12" t="s">
        <v>82</v>
      </c>
      <c r="B12">
        <v>111</v>
      </c>
      <c r="C12">
        <v>468</v>
      </c>
    </row>
    <row r="13" spans="1:3">
      <c r="A13" t="s">
        <v>83</v>
      </c>
      <c r="B13">
        <v>111</v>
      </c>
      <c r="C13">
        <v>469</v>
      </c>
    </row>
    <row r="14" spans="1:3">
      <c r="A14" t="s">
        <v>84</v>
      </c>
      <c r="B14">
        <v>110</v>
      </c>
      <c r="C14">
        <v>473</v>
      </c>
    </row>
    <row r="15" spans="1:3">
      <c r="A15" t="s">
        <v>85</v>
      </c>
      <c r="B15">
        <v>110</v>
      </c>
      <c r="C15">
        <v>478</v>
      </c>
    </row>
    <row r="16" spans="1:3">
      <c r="A16" t="s">
        <v>86</v>
      </c>
      <c r="B16">
        <v>112</v>
      </c>
      <c r="C16">
        <v>468</v>
      </c>
    </row>
    <row r="17" spans="1:3">
      <c r="A17" t="s">
        <v>87</v>
      </c>
      <c r="B17">
        <v>112</v>
      </c>
      <c r="C17">
        <v>473</v>
      </c>
    </row>
    <row r="18" spans="1:3">
      <c r="A18" t="s">
        <v>88</v>
      </c>
      <c r="B18">
        <v>110.5</v>
      </c>
      <c r="C18">
        <v>473</v>
      </c>
    </row>
    <row r="19" spans="1:3">
      <c r="A19" t="s">
        <v>89</v>
      </c>
      <c r="B19">
        <v>113</v>
      </c>
      <c r="C19">
        <v>473</v>
      </c>
    </row>
    <row r="20" spans="1:3">
      <c r="A20" t="s">
        <v>90</v>
      </c>
      <c r="B20">
        <v>110</v>
      </c>
      <c r="C20">
        <v>475</v>
      </c>
    </row>
    <row r="21" spans="1:3">
      <c r="A21" t="s">
        <v>91</v>
      </c>
      <c r="B21">
        <v>113</v>
      </c>
    </row>
    <row r="22" spans="1:3">
      <c r="A22" t="s">
        <v>92</v>
      </c>
      <c r="B22">
        <v>112</v>
      </c>
      <c r="C22">
        <v>467</v>
      </c>
    </row>
    <row r="23" spans="1:3">
      <c r="A23" t="s">
        <v>93</v>
      </c>
      <c r="B23">
        <v>110</v>
      </c>
      <c r="C23">
        <v>469</v>
      </c>
    </row>
    <row r="24" spans="1:3">
      <c r="A24" t="s">
        <v>94</v>
      </c>
      <c r="B24">
        <v>112</v>
      </c>
      <c r="C24">
        <v>473</v>
      </c>
    </row>
    <row r="25" spans="1:3">
      <c r="A25" t="s">
        <v>95</v>
      </c>
      <c r="B25">
        <v>112</v>
      </c>
      <c r="C25">
        <v>468</v>
      </c>
    </row>
    <row r="26" spans="1:3">
      <c r="A26" t="s">
        <v>96</v>
      </c>
      <c r="B26">
        <v>111</v>
      </c>
      <c r="C26">
        <v>471</v>
      </c>
    </row>
    <row r="27" spans="1:3">
      <c r="A27" t="s">
        <v>97</v>
      </c>
      <c r="B27">
        <v>110</v>
      </c>
      <c r="C27">
        <v>468</v>
      </c>
    </row>
    <row r="28" spans="1:3">
      <c r="A28" t="s">
        <v>98</v>
      </c>
      <c r="B28">
        <v>110</v>
      </c>
      <c r="C28">
        <v>465</v>
      </c>
    </row>
    <row r="29" spans="1:3">
      <c r="A29" t="s">
        <v>99</v>
      </c>
      <c r="B29">
        <v>116</v>
      </c>
      <c r="C29">
        <v>486</v>
      </c>
    </row>
    <row r="30" spans="1:3">
      <c r="A30" t="s">
        <v>100</v>
      </c>
      <c r="B30">
        <v>109</v>
      </c>
      <c r="C30">
        <v>476</v>
      </c>
    </row>
    <row r="31" spans="1:3">
      <c r="A31" t="s">
        <v>101</v>
      </c>
      <c r="B31">
        <v>109</v>
      </c>
      <c r="C31">
        <v>463</v>
      </c>
    </row>
    <row r="32" spans="1:3">
      <c r="A32" t="s">
        <v>102</v>
      </c>
      <c r="B32">
        <v>112</v>
      </c>
      <c r="C32">
        <v>474</v>
      </c>
    </row>
    <row r="33" spans="1:3">
      <c r="A33" t="s">
        <v>4</v>
      </c>
      <c r="B33">
        <v>110</v>
      </c>
      <c r="C33">
        <v>473</v>
      </c>
    </row>
    <row r="34" spans="1:3">
      <c r="A34" t="s">
        <v>5</v>
      </c>
      <c r="B34">
        <v>111</v>
      </c>
      <c r="C34">
        <v>472</v>
      </c>
    </row>
    <row r="35" spans="1:3">
      <c r="A35" t="s">
        <v>6</v>
      </c>
      <c r="B35">
        <v>108</v>
      </c>
      <c r="C35">
        <v>469</v>
      </c>
    </row>
    <row r="36" spans="1:3">
      <c r="A36" t="s">
        <v>7</v>
      </c>
      <c r="B36">
        <v>111</v>
      </c>
      <c r="C36">
        <v>472</v>
      </c>
    </row>
    <row r="37" spans="1:3">
      <c r="A37" t="s">
        <v>8</v>
      </c>
      <c r="B37">
        <v>113</v>
      </c>
      <c r="C37">
        <v>476</v>
      </c>
    </row>
    <row r="38" spans="1:3">
      <c r="A38" t="s">
        <v>9</v>
      </c>
      <c r="B38">
        <v>111</v>
      </c>
      <c r="C38">
        <v>470</v>
      </c>
    </row>
    <row r="39" spans="1:3">
      <c r="A39" t="s">
        <v>10</v>
      </c>
      <c r="B39">
        <v>112</v>
      </c>
      <c r="C39">
        <v>471</v>
      </c>
    </row>
    <row r="40" spans="1:3">
      <c r="A40" t="s">
        <v>11</v>
      </c>
      <c r="B40">
        <v>113</v>
      </c>
      <c r="C40">
        <v>475</v>
      </c>
    </row>
    <row r="41" spans="1:3">
      <c r="A41" t="s">
        <v>12</v>
      </c>
      <c r="B41">
        <v>115</v>
      </c>
      <c r="C41">
        <v>475</v>
      </c>
    </row>
    <row r="42" spans="1:3">
      <c r="A42" t="s">
        <v>13</v>
      </c>
      <c r="B42">
        <v>115</v>
      </c>
      <c r="C42">
        <v>475</v>
      </c>
    </row>
    <row r="43" spans="1:3">
      <c r="A43" t="s">
        <v>14</v>
      </c>
      <c r="B43">
        <v>114</v>
      </c>
      <c r="C43">
        <v>462</v>
      </c>
    </row>
    <row r="44" spans="1:3">
      <c r="A44" t="s">
        <v>15</v>
      </c>
      <c r="B44">
        <v>111</v>
      </c>
      <c r="C44">
        <v>469</v>
      </c>
    </row>
    <row r="45" spans="1:3">
      <c r="A45" t="s">
        <v>16</v>
      </c>
      <c r="B45">
        <v>111</v>
      </c>
      <c r="C45">
        <v>468</v>
      </c>
    </row>
    <row r="46" spans="1:3">
      <c r="A46" t="s">
        <v>17</v>
      </c>
      <c r="B46">
        <v>111</v>
      </c>
      <c r="C46">
        <v>479</v>
      </c>
    </row>
    <row r="47" spans="1:3">
      <c r="A47" t="s">
        <v>18</v>
      </c>
      <c r="B47">
        <v>112</v>
      </c>
      <c r="C47">
        <v>476</v>
      </c>
    </row>
    <row r="48" spans="1:3">
      <c r="A48" t="s">
        <v>19</v>
      </c>
      <c r="B48">
        <v>108</v>
      </c>
      <c r="C48">
        <v>466</v>
      </c>
    </row>
    <row r="49" spans="1:3">
      <c r="A49" t="s">
        <v>20</v>
      </c>
      <c r="B49">
        <v>111</v>
      </c>
      <c r="C49">
        <v>471</v>
      </c>
    </row>
    <row r="50" spans="1:3">
      <c r="A50" t="s">
        <v>21</v>
      </c>
      <c r="B50">
        <v>110</v>
      </c>
      <c r="C50">
        <v>468</v>
      </c>
    </row>
    <row r="51" spans="1:3">
      <c r="A51" t="s">
        <v>22</v>
      </c>
      <c r="B51">
        <v>111</v>
      </c>
      <c r="C51">
        <v>471</v>
      </c>
    </row>
    <row r="52" spans="1:3">
      <c r="A52" t="s">
        <v>23</v>
      </c>
      <c r="B52">
        <v>112</v>
      </c>
      <c r="C52">
        <v>474</v>
      </c>
    </row>
    <row r="53" spans="1:3">
      <c r="A53" t="s">
        <v>24</v>
      </c>
      <c r="B53">
        <v>111</v>
      </c>
      <c r="C53">
        <v>467</v>
      </c>
    </row>
    <row r="54" spans="1:3">
      <c r="A54" t="s">
        <v>25</v>
      </c>
      <c r="B54">
        <v>113</v>
      </c>
      <c r="C54">
        <v>472</v>
      </c>
    </row>
    <row r="55" spans="1:3">
      <c r="A55" t="s">
        <v>26</v>
      </c>
      <c r="B55">
        <v>108</v>
      </c>
      <c r="C55">
        <v>456</v>
      </c>
    </row>
    <row r="56" spans="1:3">
      <c r="A56" t="s">
        <v>27</v>
      </c>
      <c r="B56">
        <v>114</v>
      </c>
      <c r="C56">
        <v>477</v>
      </c>
    </row>
    <row r="57" spans="1:3">
      <c r="A57" t="s">
        <v>28</v>
      </c>
      <c r="B57">
        <v>111</v>
      </c>
      <c r="C57">
        <v>470</v>
      </c>
    </row>
    <row r="58" spans="1:3">
      <c r="A58" t="s">
        <v>29</v>
      </c>
      <c r="B58">
        <v>111</v>
      </c>
      <c r="C58">
        <v>482</v>
      </c>
    </row>
    <row r="59" spans="1:3">
      <c r="A59" t="s">
        <v>30</v>
      </c>
      <c r="B59">
        <v>111</v>
      </c>
      <c r="C59">
        <v>472</v>
      </c>
    </row>
    <row r="60" spans="1:3">
      <c r="A60" t="s">
        <v>31</v>
      </c>
      <c r="B60">
        <v>110</v>
      </c>
      <c r="C60">
        <v>466</v>
      </c>
    </row>
    <row r="61" spans="1:3">
      <c r="A61" t="s">
        <v>32</v>
      </c>
      <c r="B61">
        <v>109</v>
      </c>
      <c r="C61">
        <v>468</v>
      </c>
    </row>
    <row r="62" spans="1:3">
      <c r="A62" t="s">
        <v>33</v>
      </c>
      <c r="B62">
        <v>111</v>
      </c>
      <c r="C62">
        <v>477</v>
      </c>
    </row>
    <row r="63" spans="1:3">
      <c r="A63" t="s">
        <v>34</v>
      </c>
      <c r="B63">
        <v>110</v>
      </c>
      <c r="C63">
        <v>467</v>
      </c>
    </row>
    <row r="64" spans="1:3">
      <c r="A64" t="s">
        <v>35</v>
      </c>
      <c r="B64">
        <v>113</v>
      </c>
      <c r="C64">
        <v>474</v>
      </c>
    </row>
    <row r="65" spans="1:3">
      <c r="A65" t="s">
        <v>36</v>
      </c>
      <c r="B65">
        <v>111</v>
      </c>
      <c r="C65">
        <v>464</v>
      </c>
    </row>
    <row r="66" spans="1:3">
      <c r="A66" t="s">
        <v>37</v>
      </c>
      <c r="B66">
        <v>111</v>
      </c>
      <c r="C66">
        <v>473</v>
      </c>
    </row>
    <row r="67" spans="1:3">
      <c r="A67" t="s">
        <v>38</v>
      </c>
      <c r="B67">
        <v>112</v>
      </c>
      <c r="C67">
        <v>471</v>
      </c>
    </row>
    <row r="68" spans="1:3">
      <c r="A68" t="s">
        <v>39</v>
      </c>
      <c r="B68">
        <v>113</v>
      </c>
      <c r="C68">
        <v>484</v>
      </c>
    </row>
    <row r="69" spans="1:3">
      <c r="A69" t="s">
        <v>40</v>
      </c>
      <c r="B69">
        <v>109</v>
      </c>
      <c r="C69">
        <v>459</v>
      </c>
    </row>
    <row r="70" spans="1:3">
      <c r="A70" t="s">
        <v>41</v>
      </c>
      <c r="B70">
        <v>110</v>
      </c>
      <c r="C70">
        <v>474</v>
      </c>
    </row>
    <row r="71" spans="1:3">
      <c r="A71" t="s">
        <v>42</v>
      </c>
      <c r="B71">
        <v>111</v>
      </c>
      <c r="C71">
        <v>473</v>
      </c>
    </row>
    <row r="72" spans="1:3">
      <c r="A72" t="s">
        <v>43</v>
      </c>
      <c r="B72">
        <v>111</v>
      </c>
      <c r="C72">
        <v>471</v>
      </c>
    </row>
    <row r="73" spans="1:3">
      <c r="A73" t="s">
        <v>44</v>
      </c>
      <c r="B73">
        <v>111</v>
      </c>
      <c r="C73">
        <v>473</v>
      </c>
    </row>
    <row r="74" spans="1:3">
      <c r="A74" t="s">
        <v>45</v>
      </c>
      <c r="B74">
        <v>110</v>
      </c>
      <c r="C74">
        <v>459</v>
      </c>
    </row>
    <row r="75" spans="1:3">
      <c r="A75" t="s">
        <v>46</v>
      </c>
      <c r="B75">
        <v>109</v>
      </c>
      <c r="C75">
        <v>469</v>
      </c>
    </row>
    <row r="76" spans="1:3">
      <c r="A76" t="s">
        <v>47</v>
      </c>
      <c r="B76">
        <v>110</v>
      </c>
      <c r="C76">
        <v>464</v>
      </c>
    </row>
    <row r="77" spans="1:3">
      <c r="A77" t="s">
        <v>48</v>
      </c>
      <c r="B77">
        <v>110</v>
      </c>
      <c r="C77">
        <v>470</v>
      </c>
    </row>
    <row r="78" spans="1:3">
      <c r="A78" t="s">
        <v>49</v>
      </c>
      <c r="B78">
        <v>113</v>
      </c>
      <c r="C78">
        <v>478</v>
      </c>
    </row>
    <row r="79" spans="1:3">
      <c r="A79" t="s">
        <v>50</v>
      </c>
      <c r="B79">
        <v>110</v>
      </c>
      <c r="C79">
        <v>474</v>
      </c>
    </row>
    <row r="80" spans="1:3">
      <c r="A80" t="s">
        <v>51</v>
      </c>
      <c r="B80">
        <v>113</v>
      </c>
      <c r="C80">
        <v>485</v>
      </c>
    </row>
    <row r="81" spans="1:3">
      <c r="A81" t="s">
        <v>52</v>
      </c>
      <c r="B81">
        <v>113</v>
      </c>
      <c r="C81">
        <v>468.5</v>
      </c>
    </row>
    <row r="82" spans="1:3">
      <c r="A82" t="s">
        <v>53</v>
      </c>
      <c r="B82">
        <v>111</v>
      </c>
      <c r="C82">
        <v>475</v>
      </c>
    </row>
    <row r="83" spans="1:3">
      <c r="A83" t="s">
        <v>54</v>
      </c>
      <c r="B83">
        <v>113</v>
      </c>
      <c r="C83">
        <v>478</v>
      </c>
    </row>
    <row r="84" spans="1:3">
      <c r="A84" t="s">
        <v>55</v>
      </c>
      <c r="B84">
        <v>109</v>
      </c>
      <c r="C84">
        <v>469</v>
      </c>
    </row>
    <row r="85" spans="1:3">
      <c r="A85" t="s">
        <v>56</v>
      </c>
      <c r="B85">
        <v>113</v>
      </c>
      <c r="C85">
        <v>474</v>
      </c>
    </row>
    <row r="86" spans="1:3">
      <c r="A86" t="s">
        <v>57</v>
      </c>
      <c r="B86">
        <v>110</v>
      </c>
      <c r="C86">
        <v>474</v>
      </c>
    </row>
    <row r="87" spans="1:3">
      <c r="A87" t="s">
        <v>58</v>
      </c>
      <c r="B87">
        <v>112</v>
      </c>
      <c r="C87">
        <v>489</v>
      </c>
    </row>
    <row r="88" spans="1:3">
      <c r="A88" t="s">
        <v>59</v>
      </c>
      <c r="B88">
        <v>112</v>
      </c>
      <c r="C88">
        <v>476</v>
      </c>
    </row>
    <row r="90" spans="1:3">
      <c r="A90" t="s">
        <v>60</v>
      </c>
      <c r="B90">
        <f>SUM(B2:B88)</f>
        <v>9671.5</v>
      </c>
      <c r="C90">
        <f>SUM(C2:C88)</f>
        <v>40598.5</v>
      </c>
    </row>
    <row r="91" spans="1:3">
      <c r="A91" t="s">
        <v>61</v>
      </c>
      <c r="B91">
        <f>AVERAGE(B2:B88)</f>
        <v>111.16666666666667</v>
      </c>
      <c r="C91">
        <f>AVERAGE(C2:C88)</f>
        <v>472.07558139534882</v>
      </c>
    </row>
    <row r="92" spans="1:3">
      <c r="A92" t="s">
        <v>103</v>
      </c>
      <c r="B92">
        <f>STDEV(B2:B88)</f>
        <v>1.5731516778586498</v>
      </c>
      <c r="C92">
        <f>STDEV(C2:C88)</f>
        <v>5.8588883917872678</v>
      </c>
    </row>
    <row r="93" spans="1:3">
      <c r="A93" t="s">
        <v>62</v>
      </c>
      <c r="B93">
        <f>B91+B92</f>
        <v>112.73981834452532</v>
      </c>
      <c r="C93">
        <f>C91+C92</f>
        <v>477.93446978713609</v>
      </c>
    </row>
    <row r="94" spans="1:3">
      <c r="A94" t="s">
        <v>63</v>
      </c>
      <c r="B94">
        <f>B93+B92</f>
        <v>114.31297002238396</v>
      </c>
      <c r="C94">
        <f>C93+C92</f>
        <v>483.79335817892337</v>
      </c>
    </row>
    <row r="95" spans="1:3">
      <c r="A95" t="s">
        <v>64</v>
      </c>
      <c r="B95">
        <f>B94+B92</f>
        <v>115.88612170024261</v>
      </c>
      <c r="C95">
        <f>C94+C92</f>
        <v>489.65224657071064</v>
      </c>
    </row>
    <row r="96" spans="1:3">
      <c r="A96" t="s">
        <v>65</v>
      </c>
      <c r="B96">
        <f>B91-B92</f>
        <v>109.59351498880802</v>
      </c>
      <c r="C96">
        <f>C91-C92</f>
        <v>466.21669300356155</v>
      </c>
    </row>
    <row r="97" spans="1:3">
      <c r="A97" t="s">
        <v>66</v>
      </c>
      <c r="B97">
        <f>B96-B92</f>
        <v>108.02036331094938</v>
      </c>
      <c r="C97">
        <f>C96-C92</f>
        <v>460.35780461177427</v>
      </c>
    </row>
    <row r="98" spans="1:3">
      <c r="A98" t="s">
        <v>67</v>
      </c>
      <c r="B98">
        <f>B97-B92</f>
        <v>106.44721163309073</v>
      </c>
      <c r="C98">
        <f>C97-C92</f>
        <v>454.498916219987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98"/>
  <sheetViews>
    <sheetView topLeftCell="A64" workbookViewId="0">
      <selection activeCell="F75" sqref="F75"/>
    </sheetView>
  </sheetViews>
  <sheetFormatPr defaultRowHeight="15"/>
  <cols>
    <col min="1" max="1" width="16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">
        <v>72</v>
      </c>
      <c r="B2">
        <v>21.3</v>
      </c>
      <c r="C2">
        <v>98.6</v>
      </c>
    </row>
    <row r="3" spans="1:3">
      <c r="A3" t="s">
        <v>73</v>
      </c>
      <c r="B3">
        <v>21</v>
      </c>
      <c r="C3">
        <v>98.4</v>
      </c>
    </row>
    <row r="4" spans="1:3">
      <c r="A4" t="s">
        <v>74</v>
      </c>
      <c r="B4">
        <v>20.8</v>
      </c>
      <c r="C4">
        <v>97.1</v>
      </c>
    </row>
    <row r="5" spans="1:3">
      <c r="A5" t="s">
        <v>75</v>
      </c>
      <c r="B5">
        <v>21.2</v>
      </c>
      <c r="C5">
        <v>98.2</v>
      </c>
    </row>
    <row r="6" spans="1:3">
      <c r="A6" t="s">
        <v>76</v>
      </c>
      <c r="B6">
        <v>21.4</v>
      </c>
      <c r="C6">
        <v>96.8</v>
      </c>
    </row>
    <row r="7" spans="1:3">
      <c r="A7" t="s">
        <v>77</v>
      </c>
      <c r="B7">
        <v>20.7</v>
      </c>
      <c r="C7">
        <v>98.6</v>
      </c>
    </row>
    <row r="8" spans="1:3">
      <c r="A8" t="s">
        <v>78</v>
      </c>
      <c r="B8">
        <v>21.2</v>
      </c>
      <c r="C8">
        <v>99</v>
      </c>
    </row>
    <row r="9" spans="1:3">
      <c r="A9" t="s">
        <v>79</v>
      </c>
      <c r="B9">
        <v>21.3</v>
      </c>
      <c r="C9">
        <v>98.1</v>
      </c>
    </row>
    <row r="10" spans="1:3">
      <c r="A10" t="s">
        <v>80</v>
      </c>
      <c r="B10">
        <v>21.1</v>
      </c>
      <c r="C10">
        <v>98.2</v>
      </c>
    </row>
    <row r="11" spans="1:3">
      <c r="A11" t="s">
        <v>81</v>
      </c>
      <c r="B11">
        <v>22.5</v>
      </c>
      <c r="C11">
        <v>103.3</v>
      </c>
    </row>
    <row r="12" spans="1:3">
      <c r="A12" t="s">
        <v>82</v>
      </c>
      <c r="B12">
        <v>21</v>
      </c>
      <c r="C12">
        <v>100.8</v>
      </c>
    </row>
    <row r="13" spans="1:3">
      <c r="A13" t="s">
        <v>83</v>
      </c>
      <c r="B13">
        <v>20.7</v>
      </c>
      <c r="C13">
        <v>99.2</v>
      </c>
    </row>
    <row r="14" spans="1:3">
      <c r="A14" t="s">
        <v>84</v>
      </c>
      <c r="B14">
        <v>21.6</v>
      </c>
      <c r="C14">
        <v>97.9</v>
      </c>
    </row>
    <row r="15" spans="1:3">
      <c r="A15" t="s">
        <v>85</v>
      </c>
      <c r="B15">
        <v>21.1</v>
      </c>
      <c r="C15">
        <v>95.5</v>
      </c>
    </row>
    <row r="16" spans="1:3">
      <c r="A16" t="s">
        <v>86</v>
      </c>
      <c r="B16">
        <v>20.3</v>
      </c>
      <c r="C16">
        <v>93.9</v>
      </c>
    </row>
    <row r="17" spans="1:3">
      <c r="A17" t="s">
        <v>87</v>
      </c>
      <c r="B17">
        <v>19.8</v>
      </c>
      <c r="C17">
        <v>92.6</v>
      </c>
    </row>
    <row r="18" spans="1:3">
      <c r="A18" t="s">
        <v>88</v>
      </c>
      <c r="B18">
        <v>19.899999999999999</v>
      </c>
      <c r="C18">
        <v>91.7</v>
      </c>
    </row>
    <row r="19" spans="1:3">
      <c r="A19" t="s">
        <v>89</v>
      </c>
      <c r="B19">
        <v>20.5</v>
      </c>
      <c r="C19">
        <v>93.55</v>
      </c>
    </row>
    <row r="20" spans="1:3">
      <c r="A20" t="s">
        <v>90</v>
      </c>
      <c r="B20">
        <v>20.3</v>
      </c>
      <c r="C20">
        <v>92.7</v>
      </c>
    </row>
    <row r="21" spans="1:3">
      <c r="A21" t="s">
        <v>91</v>
      </c>
      <c r="B21">
        <v>20.399999999999999</v>
      </c>
    </row>
    <row r="22" spans="1:3">
      <c r="A22" t="s">
        <v>92</v>
      </c>
      <c r="B22">
        <v>20.5</v>
      </c>
      <c r="C22">
        <v>93.5</v>
      </c>
    </row>
    <row r="23" spans="1:3">
      <c r="A23" t="s">
        <v>93</v>
      </c>
      <c r="B23">
        <v>20.2</v>
      </c>
      <c r="C23">
        <v>93</v>
      </c>
    </row>
    <row r="24" spans="1:3">
      <c r="A24" t="s">
        <v>94</v>
      </c>
      <c r="B24">
        <v>20.3</v>
      </c>
      <c r="C24">
        <v>93.1</v>
      </c>
    </row>
    <row r="25" spans="1:3">
      <c r="A25" t="s">
        <v>95</v>
      </c>
      <c r="B25">
        <v>20.100000000000001</v>
      </c>
      <c r="C25">
        <v>93.3</v>
      </c>
    </row>
    <row r="26" spans="1:3">
      <c r="A26" t="s">
        <v>96</v>
      </c>
      <c r="B26">
        <v>22</v>
      </c>
      <c r="C26">
        <v>101.9</v>
      </c>
    </row>
    <row r="27" spans="1:3">
      <c r="A27" t="s">
        <v>97</v>
      </c>
      <c r="B27">
        <v>21.9</v>
      </c>
      <c r="C27">
        <v>101</v>
      </c>
    </row>
    <row r="28" spans="1:3">
      <c r="A28" t="s">
        <v>98</v>
      </c>
      <c r="B28">
        <v>22.3</v>
      </c>
      <c r="C28">
        <v>100.6</v>
      </c>
    </row>
    <row r="29" spans="1:3">
      <c r="A29" t="s">
        <v>99</v>
      </c>
      <c r="B29">
        <v>21.3</v>
      </c>
      <c r="C29">
        <v>100.2</v>
      </c>
    </row>
    <row r="30" spans="1:3">
      <c r="A30" t="s">
        <v>100</v>
      </c>
      <c r="B30">
        <v>21.8</v>
      </c>
      <c r="C30">
        <v>101.3</v>
      </c>
    </row>
    <row r="31" spans="1:3">
      <c r="A31" t="s">
        <v>101</v>
      </c>
      <c r="B31">
        <v>21.9</v>
      </c>
      <c r="C31">
        <v>101.3</v>
      </c>
    </row>
    <row r="32" spans="1:3">
      <c r="A32" t="s">
        <v>102</v>
      </c>
      <c r="B32">
        <v>19.600000000000001</v>
      </c>
      <c r="C32">
        <v>93.4</v>
      </c>
    </row>
    <row r="33" spans="1:3">
      <c r="A33" t="s">
        <v>4</v>
      </c>
      <c r="B33">
        <v>19.899999999999999</v>
      </c>
      <c r="C33">
        <v>93.4</v>
      </c>
    </row>
    <row r="34" spans="1:3">
      <c r="A34" t="s">
        <v>5</v>
      </c>
      <c r="B34">
        <v>20.100000000000001</v>
      </c>
      <c r="C34">
        <v>92.8</v>
      </c>
    </row>
    <row r="35" spans="1:3">
      <c r="A35" t="s">
        <v>6</v>
      </c>
      <c r="B35">
        <v>19.8</v>
      </c>
      <c r="C35">
        <v>93.9</v>
      </c>
    </row>
    <row r="36" spans="1:3">
      <c r="A36" t="s">
        <v>7</v>
      </c>
      <c r="B36">
        <v>20.2</v>
      </c>
      <c r="C36">
        <v>93.8</v>
      </c>
    </row>
    <row r="37" spans="1:3">
      <c r="A37" t="s">
        <v>8</v>
      </c>
      <c r="B37">
        <v>19.899999999999999</v>
      </c>
      <c r="C37">
        <v>93.5</v>
      </c>
    </row>
    <row r="38" spans="1:3">
      <c r="A38" t="s">
        <v>9</v>
      </c>
      <c r="B38">
        <v>19.5</v>
      </c>
      <c r="C38">
        <v>92.4</v>
      </c>
    </row>
    <row r="39" spans="1:3">
      <c r="A39" t="s">
        <v>10</v>
      </c>
      <c r="B39">
        <v>19.7</v>
      </c>
      <c r="C39">
        <v>91.9</v>
      </c>
    </row>
    <row r="40" spans="1:3">
      <c r="A40" t="s">
        <v>11</v>
      </c>
      <c r="B40">
        <v>19.5</v>
      </c>
      <c r="C40">
        <v>93.8</v>
      </c>
    </row>
    <row r="41" spans="1:3">
      <c r="A41" t="s">
        <v>12</v>
      </c>
      <c r="B41">
        <v>20</v>
      </c>
      <c r="C41">
        <v>94.1</v>
      </c>
    </row>
    <row r="42" spans="1:3">
      <c r="A42" t="s">
        <v>13</v>
      </c>
      <c r="B42">
        <v>19.399999999999999</v>
      </c>
      <c r="C42">
        <v>91.4</v>
      </c>
    </row>
    <row r="43" spans="1:3">
      <c r="A43" t="s">
        <v>14</v>
      </c>
      <c r="B43">
        <v>20</v>
      </c>
      <c r="C43">
        <v>93.3</v>
      </c>
    </row>
    <row r="44" spans="1:3">
      <c r="A44" t="s">
        <v>15</v>
      </c>
      <c r="B44">
        <v>20.100000000000001</v>
      </c>
      <c r="C44">
        <v>92</v>
      </c>
    </row>
    <row r="45" spans="1:3">
      <c r="A45" t="s">
        <v>16</v>
      </c>
      <c r="B45">
        <v>20</v>
      </c>
      <c r="C45">
        <v>92.7</v>
      </c>
    </row>
    <row r="46" spans="1:3">
      <c r="A46" t="s">
        <v>17</v>
      </c>
      <c r="B46">
        <v>19.600000000000001</v>
      </c>
      <c r="C46">
        <v>92.8</v>
      </c>
    </row>
    <row r="47" spans="1:3">
      <c r="A47" t="s">
        <v>18</v>
      </c>
      <c r="B47">
        <v>19.2</v>
      </c>
      <c r="C47">
        <v>90.8</v>
      </c>
    </row>
    <row r="48" spans="1:3">
      <c r="A48" t="s">
        <v>19</v>
      </c>
      <c r="B48">
        <v>19.899999999999999</v>
      </c>
      <c r="C48">
        <v>91.5</v>
      </c>
    </row>
    <row r="49" spans="1:3">
      <c r="A49" t="s">
        <v>20</v>
      </c>
      <c r="B49">
        <v>19.600000000000001</v>
      </c>
      <c r="C49">
        <v>92.5</v>
      </c>
    </row>
    <row r="50" spans="1:3">
      <c r="A50" t="s">
        <v>21</v>
      </c>
      <c r="B50">
        <v>20.3</v>
      </c>
      <c r="C50">
        <v>92.7</v>
      </c>
    </row>
    <row r="51" spans="1:3">
      <c r="A51" t="s">
        <v>22</v>
      </c>
      <c r="B51">
        <v>20.399999999999999</v>
      </c>
      <c r="C51">
        <v>92.3</v>
      </c>
    </row>
    <row r="52" spans="1:3">
      <c r="A52" t="s">
        <v>23</v>
      </c>
      <c r="B52">
        <v>19.7</v>
      </c>
      <c r="C52">
        <v>92.5</v>
      </c>
    </row>
    <row r="53" spans="1:3">
      <c r="A53" t="s">
        <v>24</v>
      </c>
      <c r="B53">
        <v>21.6</v>
      </c>
      <c r="C53">
        <v>99.5</v>
      </c>
    </row>
    <row r="54" spans="1:3">
      <c r="A54" t="s">
        <v>25</v>
      </c>
      <c r="B54">
        <v>22.1</v>
      </c>
      <c r="C54">
        <v>99.8</v>
      </c>
    </row>
    <row r="55" spans="1:3">
      <c r="A55" t="s">
        <v>26</v>
      </c>
      <c r="B55">
        <v>21.9</v>
      </c>
      <c r="C55">
        <v>99.5</v>
      </c>
    </row>
    <row r="56" spans="1:3">
      <c r="A56" t="s">
        <v>27</v>
      </c>
      <c r="B56">
        <v>21.7</v>
      </c>
      <c r="C56">
        <v>99.6</v>
      </c>
    </row>
    <row r="57" spans="1:3">
      <c r="A57" t="s">
        <v>28</v>
      </c>
      <c r="B57">
        <v>21.6</v>
      </c>
      <c r="C57">
        <v>99.8</v>
      </c>
    </row>
    <row r="58" spans="1:3">
      <c r="A58" t="s">
        <v>29</v>
      </c>
      <c r="B58">
        <v>21.5</v>
      </c>
      <c r="C58">
        <v>100.3</v>
      </c>
    </row>
    <row r="59" spans="1:3">
      <c r="A59" t="s">
        <v>30</v>
      </c>
      <c r="B59">
        <v>21.5</v>
      </c>
      <c r="C59">
        <v>99.9</v>
      </c>
    </row>
    <row r="60" spans="1:3">
      <c r="A60" t="s">
        <v>31</v>
      </c>
      <c r="B60">
        <v>21.6</v>
      </c>
      <c r="C60">
        <v>100.3</v>
      </c>
    </row>
    <row r="61" spans="1:3">
      <c r="A61" t="s">
        <v>32</v>
      </c>
      <c r="B61">
        <v>21.8</v>
      </c>
      <c r="C61">
        <v>100.5</v>
      </c>
    </row>
    <row r="62" spans="1:3">
      <c r="A62" t="s">
        <v>33</v>
      </c>
      <c r="B62">
        <v>21.7</v>
      </c>
      <c r="C62">
        <v>99.1</v>
      </c>
    </row>
    <row r="63" spans="1:3">
      <c r="A63" t="s">
        <v>34</v>
      </c>
      <c r="B63">
        <v>21.7</v>
      </c>
      <c r="C63">
        <v>100.7</v>
      </c>
    </row>
    <row r="64" spans="1:3">
      <c r="A64" t="s">
        <v>35</v>
      </c>
      <c r="B64">
        <v>21.7</v>
      </c>
      <c r="C64">
        <v>99.2</v>
      </c>
    </row>
    <row r="65" spans="1:3">
      <c r="A65" t="s">
        <v>36</v>
      </c>
      <c r="B65">
        <v>21.8</v>
      </c>
      <c r="C65">
        <v>99.5</v>
      </c>
    </row>
    <row r="66" spans="1:3">
      <c r="A66" t="s">
        <v>37</v>
      </c>
      <c r="B66">
        <v>21.6</v>
      </c>
      <c r="C66">
        <v>100.9</v>
      </c>
    </row>
    <row r="67" spans="1:3">
      <c r="A67" t="s">
        <v>38</v>
      </c>
      <c r="B67">
        <v>21.8</v>
      </c>
      <c r="C67">
        <v>99.9</v>
      </c>
    </row>
    <row r="68" spans="1:3">
      <c r="A68" t="s">
        <v>39</v>
      </c>
      <c r="B68">
        <v>21.7</v>
      </c>
      <c r="C68">
        <v>99.7</v>
      </c>
    </row>
    <row r="69" spans="1:3">
      <c r="A69" t="s">
        <v>40</v>
      </c>
      <c r="B69">
        <v>20.7</v>
      </c>
      <c r="C69">
        <v>93.5</v>
      </c>
    </row>
    <row r="70" spans="1:3">
      <c r="A70" t="s">
        <v>41</v>
      </c>
      <c r="B70">
        <v>20.100000000000001</v>
      </c>
      <c r="C70">
        <v>92.8</v>
      </c>
    </row>
    <row r="71" spans="1:3">
      <c r="A71" t="s">
        <v>42</v>
      </c>
      <c r="B71">
        <v>20.6</v>
      </c>
      <c r="C71">
        <v>93.2</v>
      </c>
    </row>
    <row r="72" spans="1:3">
      <c r="A72" t="s">
        <v>43</v>
      </c>
      <c r="B72">
        <v>20.7</v>
      </c>
      <c r="C72">
        <v>93.8</v>
      </c>
    </row>
    <row r="73" spans="1:3">
      <c r="A73" t="s">
        <v>44</v>
      </c>
      <c r="B73">
        <v>20.3</v>
      </c>
      <c r="C73">
        <v>92.2</v>
      </c>
    </row>
    <row r="74" spans="1:3">
      <c r="A74" t="s">
        <v>45</v>
      </c>
      <c r="B74">
        <v>20.8</v>
      </c>
      <c r="C74">
        <v>89.9</v>
      </c>
    </row>
    <row r="75" spans="1:3">
      <c r="A75" t="s">
        <v>46</v>
      </c>
      <c r="B75">
        <v>20.7</v>
      </c>
      <c r="C75">
        <v>93</v>
      </c>
    </row>
    <row r="76" spans="1:3">
      <c r="A76" t="s">
        <v>47</v>
      </c>
      <c r="B76">
        <v>20.7</v>
      </c>
      <c r="C76">
        <v>91.3</v>
      </c>
    </row>
    <row r="77" spans="1:3">
      <c r="A77" t="s">
        <v>48</v>
      </c>
      <c r="B77">
        <v>20</v>
      </c>
      <c r="C77">
        <v>91.5</v>
      </c>
    </row>
    <row r="78" spans="1:3">
      <c r="A78" t="s">
        <v>49</v>
      </c>
      <c r="B78">
        <v>20.5</v>
      </c>
      <c r="C78">
        <v>92.8</v>
      </c>
    </row>
    <row r="79" spans="1:3">
      <c r="A79" t="s">
        <v>50</v>
      </c>
      <c r="B79">
        <v>19.899999999999999</v>
      </c>
      <c r="C79">
        <v>93.6</v>
      </c>
    </row>
    <row r="80" spans="1:3">
      <c r="A80" t="s">
        <v>51</v>
      </c>
      <c r="B80">
        <v>20.8</v>
      </c>
      <c r="C80">
        <v>93.2</v>
      </c>
    </row>
    <row r="81" spans="1:3">
      <c r="A81" t="s">
        <v>52</v>
      </c>
      <c r="B81">
        <v>19</v>
      </c>
      <c r="C81">
        <v>90.3</v>
      </c>
    </row>
    <row r="82" spans="1:3">
      <c r="A82" t="s">
        <v>53</v>
      </c>
      <c r="B82">
        <v>20.100000000000001</v>
      </c>
      <c r="C82">
        <v>92.7</v>
      </c>
    </row>
    <row r="83" spans="1:3">
      <c r="A83" t="s">
        <v>54</v>
      </c>
      <c r="B83">
        <v>19.8</v>
      </c>
      <c r="C83">
        <v>92.3</v>
      </c>
    </row>
    <row r="84" spans="1:3">
      <c r="A84" t="s">
        <v>55</v>
      </c>
      <c r="B84">
        <v>20.100000000000001</v>
      </c>
      <c r="C84">
        <v>92.2</v>
      </c>
    </row>
    <row r="85" spans="1:3">
      <c r="A85" t="s">
        <v>56</v>
      </c>
      <c r="B85">
        <v>19.899999999999999</v>
      </c>
      <c r="C85">
        <v>92.7</v>
      </c>
    </row>
    <row r="86" spans="1:3">
      <c r="A86" t="s">
        <v>57</v>
      </c>
      <c r="B86">
        <v>20</v>
      </c>
      <c r="C86">
        <v>96.5</v>
      </c>
    </row>
    <row r="87" spans="1:3">
      <c r="A87" t="s">
        <v>58</v>
      </c>
      <c r="B87">
        <v>19.899999999999999</v>
      </c>
      <c r="C87">
        <v>96.8</v>
      </c>
    </row>
    <row r="88" spans="1:3">
      <c r="A88" t="s">
        <v>59</v>
      </c>
      <c r="B88">
        <v>20</v>
      </c>
      <c r="C88">
        <v>94.4</v>
      </c>
    </row>
    <row r="90" spans="1:3">
      <c r="A90" t="s">
        <v>60</v>
      </c>
      <c r="B90">
        <f>SUM(B2:B88)</f>
        <v>1798.6999999999996</v>
      </c>
      <c r="C90">
        <f>SUM(C2:C88)</f>
        <v>8227.7500000000018</v>
      </c>
    </row>
    <row r="91" spans="1:3">
      <c r="A91" t="s">
        <v>61</v>
      </c>
      <c r="B91">
        <f>AVERAGE(B2:B88)</f>
        <v>20.674712643678156</v>
      </c>
      <c r="C91">
        <f>AVERAGE(C2:C88)</f>
        <v>95.671511627906995</v>
      </c>
    </row>
    <row r="92" spans="1:3">
      <c r="A92" t="s">
        <v>103</v>
      </c>
      <c r="B92">
        <f>STDEV(B2:B88)</f>
        <v>0.83835641956987705</v>
      </c>
      <c r="C92">
        <f>STDEV(C2:C88)</f>
        <v>3.5803757664898344</v>
      </c>
    </row>
    <row r="93" spans="1:3">
      <c r="A93" t="s">
        <v>62</v>
      </c>
      <c r="B93">
        <f>B91+B92</f>
        <v>21.513069063248032</v>
      </c>
      <c r="C93">
        <f>C91+C92</f>
        <v>99.251887394396832</v>
      </c>
    </row>
    <row r="94" spans="1:3">
      <c r="A94" t="s">
        <v>63</v>
      </c>
      <c r="B94">
        <f>B93+B92</f>
        <v>22.351425482817909</v>
      </c>
      <c r="C94">
        <f>C93+C92</f>
        <v>102.83226316088667</v>
      </c>
    </row>
    <row r="95" spans="1:3">
      <c r="A95" t="s">
        <v>64</v>
      </c>
      <c r="B95">
        <f>B94+B92</f>
        <v>23.189781902387786</v>
      </c>
      <c r="C95">
        <f>C94+C92</f>
        <v>106.41263892737651</v>
      </c>
    </row>
    <row r="96" spans="1:3">
      <c r="A96" t="s">
        <v>65</v>
      </c>
      <c r="B96">
        <f>B91-B92</f>
        <v>19.836356224108279</v>
      </c>
      <c r="C96">
        <f>C91-C92</f>
        <v>92.091135861417158</v>
      </c>
    </row>
    <row r="97" spans="1:3">
      <c r="A97" t="s">
        <v>66</v>
      </c>
      <c r="B97">
        <f>B96-B92</f>
        <v>18.997999804538402</v>
      </c>
      <c r="C97">
        <f>C96-C92</f>
        <v>88.510760094927321</v>
      </c>
    </row>
    <row r="98" spans="1:3">
      <c r="A98" t="s">
        <v>67</v>
      </c>
      <c r="B98">
        <f>B97-B92</f>
        <v>18.159643384968525</v>
      </c>
      <c r="C98">
        <f>C97-C92</f>
        <v>84.930384328437484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8"/>
  <sheetViews>
    <sheetView topLeftCell="A82" workbookViewId="0">
      <selection activeCell="A90" sqref="A90:C98"/>
    </sheetView>
  </sheetViews>
  <sheetFormatPr defaultRowHeight="15"/>
  <cols>
    <col min="1" max="1" width="16.42578125" customWidth="1"/>
    <col min="7" max="7" width="12.7109375" customWidth="1"/>
    <col min="8" max="8" width="15.5703125" customWidth="1"/>
  </cols>
  <sheetData>
    <row r="1" spans="1:8">
      <c r="A1" t="s">
        <v>71</v>
      </c>
      <c r="B1" t="s">
        <v>69</v>
      </c>
      <c r="C1" t="s">
        <v>70</v>
      </c>
    </row>
    <row r="2" spans="1:8">
      <c r="A2" t="s">
        <v>72</v>
      </c>
      <c r="B2">
        <v>48</v>
      </c>
      <c r="C2">
        <v>141</v>
      </c>
      <c r="H2" s="3"/>
    </row>
    <row r="3" spans="1:8">
      <c r="A3" t="s">
        <v>73</v>
      </c>
      <c r="B3">
        <v>48</v>
      </c>
      <c r="C3">
        <v>138</v>
      </c>
      <c r="H3" s="3"/>
    </row>
    <row r="4" spans="1:8">
      <c r="A4" t="s">
        <v>74</v>
      </c>
      <c r="B4">
        <v>51</v>
      </c>
      <c r="C4">
        <v>139</v>
      </c>
    </row>
    <row r="5" spans="1:8">
      <c r="A5" t="s">
        <v>75</v>
      </c>
      <c r="B5">
        <v>50</v>
      </c>
      <c r="C5">
        <v>141</v>
      </c>
    </row>
    <row r="6" spans="1:8">
      <c r="A6" t="s">
        <v>76</v>
      </c>
      <c r="B6">
        <v>49</v>
      </c>
      <c r="C6">
        <v>137</v>
      </c>
    </row>
    <row r="7" spans="1:8">
      <c r="A7" t="s">
        <v>77</v>
      </c>
      <c r="B7">
        <v>49</v>
      </c>
      <c r="C7">
        <v>143</v>
      </c>
    </row>
    <row r="8" spans="1:8">
      <c r="A8" t="s">
        <v>78</v>
      </c>
      <c r="B8">
        <v>47</v>
      </c>
      <c r="C8">
        <v>137</v>
      </c>
    </row>
    <row r="9" spans="1:8">
      <c r="A9" t="s">
        <v>79</v>
      </c>
      <c r="B9">
        <v>48</v>
      </c>
      <c r="C9">
        <v>141</v>
      </c>
    </row>
    <row r="10" spans="1:8">
      <c r="A10" t="s">
        <v>80</v>
      </c>
      <c r="B10">
        <v>50</v>
      </c>
      <c r="C10">
        <v>138</v>
      </c>
    </row>
    <row r="11" spans="1:8">
      <c r="A11" t="s">
        <v>81</v>
      </c>
      <c r="B11">
        <v>48</v>
      </c>
      <c r="C11">
        <v>137</v>
      </c>
    </row>
    <row r="12" spans="1:8">
      <c r="A12" t="s">
        <v>82</v>
      </c>
      <c r="B12">
        <v>48</v>
      </c>
      <c r="C12">
        <v>139</v>
      </c>
    </row>
    <row r="13" spans="1:8">
      <c r="A13" t="s">
        <v>83</v>
      </c>
      <c r="B13">
        <v>46</v>
      </c>
      <c r="C13">
        <v>139</v>
      </c>
    </row>
    <row r="14" spans="1:8">
      <c r="A14" t="s">
        <v>84</v>
      </c>
      <c r="B14">
        <v>47.5</v>
      </c>
      <c r="C14">
        <v>141</v>
      </c>
    </row>
    <row r="15" spans="1:8">
      <c r="A15" t="s">
        <v>85</v>
      </c>
      <c r="B15">
        <v>48</v>
      </c>
      <c r="C15">
        <v>139</v>
      </c>
    </row>
    <row r="16" spans="1:8">
      <c r="A16" t="s">
        <v>86</v>
      </c>
      <c r="B16">
        <v>47</v>
      </c>
      <c r="C16">
        <v>141</v>
      </c>
    </row>
    <row r="17" spans="1:3">
      <c r="A17" t="s">
        <v>87</v>
      </c>
      <c r="B17">
        <v>48</v>
      </c>
      <c r="C17">
        <v>142</v>
      </c>
    </row>
    <row r="18" spans="1:3">
      <c r="A18" t="s">
        <v>88</v>
      </c>
      <c r="B18">
        <v>49</v>
      </c>
      <c r="C18">
        <v>141</v>
      </c>
    </row>
    <row r="19" spans="1:3">
      <c r="A19" t="s">
        <v>89</v>
      </c>
      <c r="B19">
        <v>47</v>
      </c>
      <c r="C19">
        <v>138</v>
      </c>
    </row>
    <row r="20" spans="1:3">
      <c r="A20" t="s">
        <v>90</v>
      </c>
      <c r="B20">
        <v>48</v>
      </c>
      <c r="C20">
        <v>141</v>
      </c>
    </row>
    <row r="21" spans="1:3">
      <c r="A21" t="s">
        <v>91</v>
      </c>
      <c r="B21">
        <v>47</v>
      </c>
    </row>
    <row r="22" spans="1:3">
      <c r="A22" t="s">
        <v>92</v>
      </c>
      <c r="B22">
        <v>47</v>
      </c>
      <c r="C22">
        <v>141</v>
      </c>
    </row>
    <row r="23" spans="1:3">
      <c r="A23" t="s">
        <v>93</v>
      </c>
      <c r="B23">
        <v>47</v>
      </c>
      <c r="C23">
        <v>139</v>
      </c>
    </row>
    <row r="24" spans="1:3">
      <c r="A24" t="s">
        <v>94</v>
      </c>
      <c r="B24">
        <v>46</v>
      </c>
      <c r="C24">
        <v>139</v>
      </c>
    </row>
    <row r="25" spans="1:3">
      <c r="A25" t="s">
        <v>95</v>
      </c>
      <c r="B25">
        <v>50</v>
      </c>
      <c r="C25">
        <v>142</v>
      </c>
    </row>
    <row r="26" spans="1:3">
      <c r="A26" t="s">
        <v>96</v>
      </c>
      <c r="B26">
        <v>48</v>
      </c>
      <c r="C26">
        <v>138</v>
      </c>
    </row>
    <row r="27" spans="1:3">
      <c r="A27" t="s">
        <v>97</v>
      </c>
      <c r="B27">
        <v>48</v>
      </c>
      <c r="C27">
        <v>139</v>
      </c>
    </row>
    <row r="28" spans="1:3">
      <c r="A28" t="s">
        <v>98</v>
      </c>
      <c r="B28">
        <v>48</v>
      </c>
      <c r="C28">
        <v>140</v>
      </c>
    </row>
    <row r="29" spans="1:3">
      <c r="A29" t="s">
        <v>99</v>
      </c>
      <c r="B29">
        <v>48</v>
      </c>
      <c r="C29">
        <v>137</v>
      </c>
    </row>
    <row r="30" spans="1:3">
      <c r="A30" t="s">
        <v>100</v>
      </c>
      <c r="B30">
        <v>49</v>
      </c>
      <c r="C30">
        <v>141</v>
      </c>
    </row>
    <row r="31" spans="1:3">
      <c r="A31" t="s">
        <v>101</v>
      </c>
      <c r="B31">
        <v>48</v>
      </c>
      <c r="C31">
        <v>139</v>
      </c>
    </row>
    <row r="32" spans="1:3">
      <c r="A32" t="s">
        <v>102</v>
      </c>
      <c r="B32">
        <v>51</v>
      </c>
      <c r="C32">
        <v>140</v>
      </c>
    </row>
    <row r="33" spans="1:3">
      <c r="A33" t="s">
        <v>4</v>
      </c>
      <c r="B33">
        <v>49</v>
      </c>
      <c r="C33">
        <v>138</v>
      </c>
    </row>
    <row r="34" spans="1:3">
      <c r="A34" t="s">
        <v>5</v>
      </c>
      <c r="B34">
        <v>49</v>
      </c>
      <c r="C34">
        <v>141</v>
      </c>
    </row>
    <row r="35" spans="1:3">
      <c r="A35" t="s">
        <v>6</v>
      </c>
      <c r="B35">
        <v>50</v>
      </c>
      <c r="C35">
        <v>141</v>
      </c>
    </row>
    <row r="36" spans="1:3">
      <c r="A36" t="s">
        <v>7</v>
      </c>
      <c r="B36">
        <v>50</v>
      </c>
      <c r="C36">
        <v>139</v>
      </c>
    </row>
    <row r="37" spans="1:3">
      <c r="A37" t="s">
        <v>8</v>
      </c>
      <c r="B37">
        <v>50</v>
      </c>
      <c r="C37">
        <v>141</v>
      </c>
    </row>
    <row r="38" spans="1:3">
      <c r="A38" t="s">
        <v>9</v>
      </c>
      <c r="B38">
        <v>48</v>
      </c>
      <c r="C38">
        <v>139</v>
      </c>
    </row>
    <row r="39" spans="1:3">
      <c r="A39" t="s">
        <v>10</v>
      </c>
      <c r="B39">
        <v>48</v>
      </c>
      <c r="C39">
        <v>138</v>
      </c>
    </row>
    <row r="40" spans="1:3">
      <c r="A40" t="s">
        <v>11</v>
      </c>
      <c r="B40">
        <v>49</v>
      </c>
      <c r="C40">
        <v>140</v>
      </c>
    </row>
    <row r="41" spans="1:3">
      <c r="A41" t="s">
        <v>12</v>
      </c>
      <c r="B41">
        <v>41</v>
      </c>
      <c r="C41">
        <v>134</v>
      </c>
    </row>
    <row r="42" spans="1:3">
      <c r="A42" t="s">
        <v>13</v>
      </c>
      <c r="B42">
        <v>47</v>
      </c>
      <c r="C42">
        <v>135</v>
      </c>
    </row>
    <row r="43" spans="1:3">
      <c r="A43" t="s">
        <v>14</v>
      </c>
      <c r="B43">
        <v>49</v>
      </c>
      <c r="C43">
        <v>139</v>
      </c>
    </row>
    <row r="44" spans="1:3">
      <c r="A44" t="s">
        <v>15</v>
      </c>
      <c r="B44">
        <v>49</v>
      </c>
      <c r="C44">
        <v>140</v>
      </c>
    </row>
    <row r="45" spans="1:3">
      <c r="A45" t="s">
        <v>16</v>
      </c>
      <c r="B45">
        <v>47</v>
      </c>
      <c r="C45">
        <v>137</v>
      </c>
    </row>
    <row r="46" spans="1:3">
      <c r="A46" t="s">
        <v>17</v>
      </c>
      <c r="B46">
        <v>49</v>
      </c>
      <c r="C46">
        <v>139</v>
      </c>
    </row>
    <row r="47" spans="1:3">
      <c r="A47" t="s">
        <v>18</v>
      </c>
      <c r="B47">
        <v>49</v>
      </c>
      <c r="C47">
        <v>139</v>
      </c>
    </row>
    <row r="48" spans="1:3">
      <c r="A48" t="s">
        <v>19</v>
      </c>
      <c r="B48">
        <v>49</v>
      </c>
      <c r="C48">
        <v>138</v>
      </c>
    </row>
    <row r="49" spans="1:3">
      <c r="A49" t="s">
        <v>20</v>
      </c>
      <c r="B49">
        <v>48</v>
      </c>
      <c r="C49">
        <v>137</v>
      </c>
    </row>
    <row r="50" spans="1:3">
      <c r="A50" t="s">
        <v>21</v>
      </c>
      <c r="B50">
        <v>48</v>
      </c>
      <c r="C50">
        <v>141</v>
      </c>
    </row>
    <row r="51" spans="1:3">
      <c r="A51" t="s">
        <v>22</v>
      </c>
      <c r="B51">
        <v>49</v>
      </c>
      <c r="C51">
        <v>142</v>
      </c>
    </row>
    <row r="52" spans="1:3">
      <c r="A52" t="s">
        <v>23</v>
      </c>
      <c r="B52">
        <v>49</v>
      </c>
      <c r="C52">
        <v>143</v>
      </c>
    </row>
    <row r="53" spans="1:3">
      <c r="A53" t="s">
        <v>24</v>
      </c>
      <c r="B53">
        <v>51</v>
      </c>
      <c r="C53">
        <v>143</v>
      </c>
    </row>
    <row r="54" spans="1:3">
      <c r="A54" t="s">
        <v>25</v>
      </c>
      <c r="B54">
        <v>49</v>
      </c>
      <c r="C54">
        <v>140</v>
      </c>
    </row>
    <row r="55" spans="1:3">
      <c r="A55" t="s">
        <v>26</v>
      </c>
      <c r="B55">
        <v>49</v>
      </c>
      <c r="C55">
        <v>138</v>
      </c>
    </row>
    <row r="56" spans="1:3">
      <c r="A56" t="s">
        <v>27</v>
      </c>
      <c r="B56">
        <v>49</v>
      </c>
      <c r="C56">
        <v>143</v>
      </c>
    </row>
    <row r="57" spans="1:3">
      <c r="A57" t="s">
        <v>28</v>
      </c>
      <c r="B57">
        <v>51</v>
      </c>
      <c r="C57">
        <v>142</v>
      </c>
    </row>
    <row r="58" spans="1:3">
      <c r="A58" t="s">
        <v>29</v>
      </c>
      <c r="B58">
        <v>50</v>
      </c>
      <c r="C58">
        <v>141</v>
      </c>
    </row>
    <row r="59" spans="1:3">
      <c r="A59" t="s">
        <v>30</v>
      </c>
      <c r="B59">
        <v>50</v>
      </c>
      <c r="C59">
        <v>143</v>
      </c>
    </row>
    <row r="60" spans="1:3">
      <c r="A60" t="s">
        <v>31</v>
      </c>
      <c r="B60">
        <v>50</v>
      </c>
      <c r="C60">
        <v>141</v>
      </c>
    </row>
    <row r="61" spans="1:3">
      <c r="A61" t="s">
        <v>32</v>
      </c>
      <c r="B61">
        <v>49</v>
      </c>
      <c r="C61">
        <v>142</v>
      </c>
    </row>
    <row r="62" spans="1:3">
      <c r="A62" t="s">
        <v>33</v>
      </c>
      <c r="B62">
        <v>49</v>
      </c>
      <c r="C62">
        <v>142</v>
      </c>
    </row>
    <row r="63" spans="1:3">
      <c r="A63" t="s">
        <v>34</v>
      </c>
      <c r="B63">
        <v>49</v>
      </c>
      <c r="C63">
        <v>138</v>
      </c>
    </row>
    <row r="64" spans="1:3">
      <c r="A64" t="s">
        <v>35</v>
      </c>
      <c r="B64">
        <v>49</v>
      </c>
      <c r="C64">
        <v>140</v>
      </c>
    </row>
    <row r="65" spans="1:3">
      <c r="A65" t="s">
        <v>36</v>
      </c>
      <c r="B65">
        <v>51</v>
      </c>
      <c r="C65">
        <v>141</v>
      </c>
    </row>
    <row r="66" spans="1:3">
      <c r="A66" t="s">
        <v>37</v>
      </c>
      <c r="B66">
        <v>50</v>
      </c>
      <c r="C66">
        <v>137</v>
      </c>
    </row>
    <row r="67" spans="1:3">
      <c r="A67" t="s">
        <v>38</v>
      </c>
      <c r="B67">
        <v>49</v>
      </c>
      <c r="C67">
        <v>142</v>
      </c>
    </row>
    <row r="68" spans="1:3">
      <c r="A68" t="s">
        <v>39</v>
      </c>
      <c r="B68">
        <v>49</v>
      </c>
      <c r="C68">
        <v>141</v>
      </c>
    </row>
    <row r="69" spans="1:3">
      <c r="A69" t="s">
        <v>40</v>
      </c>
      <c r="B69">
        <v>50</v>
      </c>
      <c r="C69">
        <v>142</v>
      </c>
    </row>
    <row r="70" spans="1:3">
      <c r="A70" t="s">
        <v>41</v>
      </c>
      <c r="B70">
        <v>50</v>
      </c>
      <c r="C70">
        <v>140</v>
      </c>
    </row>
    <row r="71" spans="1:3">
      <c r="A71" t="s">
        <v>42</v>
      </c>
      <c r="B71">
        <v>47</v>
      </c>
      <c r="C71">
        <v>139</v>
      </c>
    </row>
    <row r="72" spans="1:3">
      <c r="A72" t="s">
        <v>43</v>
      </c>
      <c r="B72">
        <v>49</v>
      </c>
      <c r="C72">
        <v>138</v>
      </c>
    </row>
    <row r="73" spans="1:3">
      <c r="A73" t="s">
        <v>44</v>
      </c>
      <c r="B73">
        <v>47</v>
      </c>
      <c r="C73">
        <v>138</v>
      </c>
    </row>
    <row r="74" spans="1:3">
      <c r="A74" t="s">
        <v>45</v>
      </c>
      <c r="B74">
        <v>50</v>
      </c>
      <c r="C74">
        <v>141</v>
      </c>
    </row>
    <row r="75" spans="1:3">
      <c r="A75" t="s">
        <v>46</v>
      </c>
      <c r="B75">
        <v>48</v>
      </c>
      <c r="C75">
        <v>140</v>
      </c>
    </row>
    <row r="76" spans="1:3">
      <c r="A76" t="s">
        <v>47</v>
      </c>
      <c r="B76">
        <v>48</v>
      </c>
      <c r="C76">
        <v>140</v>
      </c>
    </row>
    <row r="77" spans="1:3">
      <c r="A77" t="s">
        <v>48</v>
      </c>
      <c r="B77">
        <v>46</v>
      </c>
      <c r="C77">
        <v>140</v>
      </c>
    </row>
    <row r="78" spans="1:3">
      <c r="A78" t="s">
        <v>49</v>
      </c>
      <c r="B78">
        <v>48</v>
      </c>
      <c r="C78">
        <v>142</v>
      </c>
    </row>
    <row r="79" spans="1:3">
      <c r="A79" t="s">
        <v>50</v>
      </c>
      <c r="B79">
        <v>50</v>
      </c>
      <c r="C79">
        <v>142</v>
      </c>
    </row>
    <row r="80" spans="1:3">
      <c r="A80" t="s">
        <v>51</v>
      </c>
      <c r="B80">
        <v>47</v>
      </c>
      <c r="C80">
        <v>138</v>
      </c>
    </row>
    <row r="81" spans="1:3">
      <c r="A81" t="s">
        <v>52</v>
      </c>
      <c r="B81">
        <v>52</v>
      </c>
      <c r="C81">
        <v>143</v>
      </c>
    </row>
    <row r="82" spans="1:3">
      <c r="A82" t="s">
        <v>53</v>
      </c>
      <c r="B82">
        <v>50</v>
      </c>
      <c r="C82">
        <v>138</v>
      </c>
    </row>
    <row r="83" spans="1:3">
      <c r="A83" t="s">
        <v>54</v>
      </c>
      <c r="B83">
        <v>51</v>
      </c>
      <c r="C83">
        <v>143</v>
      </c>
    </row>
    <row r="84" spans="1:3">
      <c r="A84" t="s">
        <v>55</v>
      </c>
      <c r="B84">
        <v>48</v>
      </c>
      <c r="C84">
        <v>140</v>
      </c>
    </row>
    <row r="85" spans="1:3">
      <c r="A85" t="s">
        <v>56</v>
      </c>
      <c r="B85">
        <v>46</v>
      </c>
      <c r="C85">
        <v>136</v>
      </c>
    </row>
    <row r="86" spans="1:3">
      <c r="A86" t="s">
        <v>57</v>
      </c>
      <c r="B86">
        <v>49</v>
      </c>
      <c r="C86">
        <v>138</v>
      </c>
    </row>
    <row r="87" spans="1:3">
      <c r="A87" t="s">
        <v>58</v>
      </c>
      <c r="B87">
        <v>52</v>
      </c>
      <c r="C87">
        <v>141</v>
      </c>
    </row>
    <row r="88" spans="1:3">
      <c r="A88" t="s">
        <v>59</v>
      </c>
      <c r="B88">
        <v>51</v>
      </c>
      <c r="C88">
        <v>140</v>
      </c>
    </row>
    <row r="90" spans="1:3">
      <c r="A90" t="s">
        <v>60</v>
      </c>
      <c r="B90">
        <f>SUM(B2:B88)</f>
        <v>4233.5</v>
      </c>
      <c r="C90">
        <f>SUM(C2:C88)</f>
        <v>12022</v>
      </c>
    </row>
    <row r="91" spans="1:3">
      <c r="A91" t="s">
        <v>61</v>
      </c>
      <c r="B91">
        <f>AVERAGE(B2:B88)</f>
        <v>48.660919540229884</v>
      </c>
      <c r="C91">
        <f>AVERAGE(C2:C88)</f>
        <v>139.7906976744186</v>
      </c>
    </row>
    <row r="92" spans="1:3">
      <c r="A92" t="s">
        <v>103</v>
      </c>
      <c r="B92">
        <f>STDEV(B2:B88)</f>
        <v>1.5930339871291974</v>
      </c>
      <c r="C92">
        <f>STDEV(C2:C88)</f>
        <v>1.9650851145751178</v>
      </c>
    </row>
    <row r="93" spans="1:3">
      <c r="A93" t="s">
        <v>62</v>
      </c>
      <c r="B93">
        <f>B91+B92</f>
        <v>50.25395352735908</v>
      </c>
      <c r="C93">
        <f>C91+C92</f>
        <v>141.75578278899371</v>
      </c>
    </row>
    <row r="94" spans="1:3">
      <c r="A94" t="s">
        <v>63</v>
      </c>
      <c r="B94">
        <f>B93+B92</f>
        <v>51.846987514488276</v>
      </c>
      <c r="C94">
        <f>C93+C92</f>
        <v>143.72086790356883</v>
      </c>
    </row>
    <row r="95" spans="1:3">
      <c r="A95" t="s">
        <v>64</v>
      </c>
      <c r="B95">
        <f>B94+B92</f>
        <v>53.440021501617473</v>
      </c>
      <c r="C95">
        <f>C94+C92</f>
        <v>145.68595301814395</v>
      </c>
    </row>
    <row r="96" spans="1:3">
      <c r="A96" t="s">
        <v>65</v>
      </c>
      <c r="B96">
        <f>B91-B92</f>
        <v>47.067885553100687</v>
      </c>
      <c r="C96">
        <f>C91-C92</f>
        <v>137.82561255984348</v>
      </c>
    </row>
    <row r="97" spans="1:3">
      <c r="A97" t="s">
        <v>66</v>
      </c>
      <c r="B97">
        <f>B96-B92</f>
        <v>45.474851565971491</v>
      </c>
      <c r="C97">
        <f>C96-C92</f>
        <v>135.86052744526836</v>
      </c>
    </row>
    <row r="98" spans="1:3">
      <c r="A98" t="s">
        <v>67</v>
      </c>
      <c r="B98">
        <f>B97-B92</f>
        <v>43.881817578842295</v>
      </c>
      <c r="C98">
        <f>C97-C92</f>
        <v>133.89544233069324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8"/>
  <sheetViews>
    <sheetView topLeftCell="A77" workbookViewId="0">
      <selection activeCell="A90" sqref="A90:C98"/>
    </sheetView>
  </sheetViews>
  <sheetFormatPr defaultRowHeight="15"/>
  <cols>
    <col min="1" max="1" width="17" customWidth="1"/>
  </cols>
  <sheetData>
    <row r="1" spans="1:3">
      <c r="A1" t="s">
        <v>71</v>
      </c>
      <c r="B1" t="s">
        <v>69</v>
      </c>
      <c r="C1" t="s">
        <v>70</v>
      </c>
    </row>
    <row r="2" spans="1:3">
      <c r="A2" t="s">
        <v>72</v>
      </c>
      <c r="B2">
        <v>46</v>
      </c>
      <c r="C2">
        <v>124</v>
      </c>
    </row>
    <row r="3" spans="1:3">
      <c r="A3" t="s">
        <v>73</v>
      </c>
      <c r="B3">
        <v>45</v>
      </c>
      <c r="C3">
        <v>125</v>
      </c>
    </row>
    <row r="4" spans="1:3">
      <c r="A4" t="s">
        <v>74</v>
      </c>
      <c r="B4">
        <v>46</v>
      </c>
      <c r="C4">
        <v>127</v>
      </c>
    </row>
    <row r="5" spans="1:3">
      <c r="A5" t="s">
        <v>75</v>
      </c>
      <c r="B5">
        <v>45</v>
      </c>
      <c r="C5">
        <v>126</v>
      </c>
    </row>
    <row r="6" spans="1:3">
      <c r="A6" t="s">
        <v>76</v>
      </c>
      <c r="B6">
        <v>45</v>
      </c>
      <c r="C6">
        <v>125</v>
      </c>
    </row>
    <row r="7" spans="1:3">
      <c r="A7" t="s">
        <v>77</v>
      </c>
      <c r="B7">
        <v>46</v>
      </c>
      <c r="C7">
        <v>126</v>
      </c>
    </row>
    <row r="8" spans="1:3">
      <c r="A8" t="s">
        <v>78</v>
      </c>
      <c r="B8">
        <v>44</v>
      </c>
      <c r="C8">
        <v>126</v>
      </c>
    </row>
    <row r="9" spans="1:3">
      <c r="A9" t="s">
        <v>79</v>
      </c>
      <c r="B9">
        <v>46</v>
      </c>
      <c r="C9">
        <v>126</v>
      </c>
    </row>
    <row r="10" spans="1:3">
      <c r="A10" t="s">
        <v>80</v>
      </c>
      <c r="B10">
        <v>45</v>
      </c>
      <c r="C10">
        <v>126</v>
      </c>
    </row>
    <row r="11" spans="1:3">
      <c r="A11" t="s">
        <v>81</v>
      </c>
      <c r="B11">
        <v>46</v>
      </c>
      <c r="C11">
        <v>128</v>
      </c>
    </row>
    <row r="12" spans="1:3">
      <c r="A12" t="s">
        <v>82</v>
      </c>
      <c r="B12">
        <v>45</v>
      </c>
      <c r="C12">
        <v>128</v>
      </c>
    </row>
    <row r="13" spans="1:3">
      <c r="A13" t="s">
        <v>83</v>
      </c>
      <c r="B13">
        <v>45</v>
      </c>
      <c r="C13">
        <v>128</v>
      </c>
    </row>
    <row r="14" spans="1:3">
      <c r="A14" t="s">
        <v>84</v>
      </c>
      <c r="B14">
        <v>45.5</v>
      </c>
      <c r="C14">
        <v>128</v>
      </c>
    </row>
    <row r="15" spans="1:3">
      <c r="A15" t="s">
        <v>85</v>
      </c>
      <c r="B15">
        <v>46</v>
      </c>
      <c r="C15">
        <v>125</v>
      </c>
    </row>
    <row r="16" spans="1:3">
      <c r="A16" t="s">
        <v>86</v>
      </c>
      <c r="B16">
        <v>45</v>
      </c>
      <c r="C16">
        <v>125</v>
      </c>
    </row>
    <row r="17" spans="1:3">
      <c r="A17" t="s">
        <v>87</v>
      </c>
      <c r="B17">
        <v>46</v>
      </c>
      <c r="C17">
        <v>126</v>
      </c>
    </row>
    <row r="18" spans="1:3">
      <c r="A18" t="s">
        <v>88</v>
      </c>
      <c r="B18">
        <v>45</v>
      </c>
      <c r="C18">
        <v>126</v>
      </c>
    </row>
    <row r="19" spans="1:3">
      <c r="A19" t="s">
        <v>89</v>
      </c>
      <c r="B19">
        <v>43</v>
      </c>
      <c r="C19">
        <v>124</v>
      </c>
    </row>
    <row r="20" spans="1:3">
      <c r="A20" t="s">
        <v>90</v>
      </c>
      <c r="B20">
        <v>45</v>
      </c>
      <c r="C20">
        <v>125</v>
      </c>
    </row>
    <row r="21" spans="1:3">
      <c r="A21" t="s">
        <v>91</v>
      </c>
      <c r="B21">
        <v>45</v>
      </c>
    </row>
    <row r="22" spans="1:3">
      <c r="A22" t="s">
        <v>92</v>
      </c>
      <c r="B22">
        <v>45</v>
      </c>
      <c r="C22">
        <v>124</v>
      </c>
    </row>
    <row r="23" spans="1:3">
      <c r="A23" t="s">
        <v>93</v>
      </c>
      <c r="B23">
        <v>44</v>
      </c>
      <c r="C23">
        <v>123</v>
      </c>
    </row>
    <row r="24" spans="1:3">
      <c r="A24" t="s">
        <v>94</v>
      </c>
      <c r="B24">
        <v>43</v>
      </c>
      <c r="C24">
        <v>124</v>
      </c>
    </row>
    <row r="25" spans="1:3">
      <c r="A25" t="s">
        <v>95</v>
      </c>
      <c r="B25">
        <v>45</v>
      </c>
      <c r="C25">
        <v>128</v>
      </c>
    </row>
    <row r="26" spans="1:3">
      <c r="A26" t="s">
        <v>96</v>
      </c>
      <c r="B26">
        <v>45</v>
      </c>
      <c r="C26">
        <v>128</v>
      </c>
    </row>
    <row r="27" spans="1:3">
      <c r="A27" t="s">
        <v>97</v>
      </c>
      <c r="B27">
        <v>45</v>
      </c>
      <c r="C27">
        <v>126</v>
      </c>
    </row>
    <row r="28" spans="1:3">
      <c r="A28" t="s">
        <v>98</v>
      </c>
      <c r="B28">
        <v>45</v>
      </c>
      <c r="C28">
        <v>128</v>
      </c>
    </row>
    <row r="29" spans="1:3">
      <c r="A29" t="s">
        <v>99</v>
      </c>
      <c r="B29">
        <v>45</v>
      </c>
      <c r="C29">
        <v>127</v>
      </c>
    </row>
    <row r="30" spans="1:3">
      <c r="A30" t="s">
        <v>100</v>
      </c>
      <c r="B30">
        <v>45</v>
      </c>
      <c r="C30">
        <v>126</v>
      </c>
    </row>
    <row r="31" spans="1:3">
      <c r="A31" t="s">
        <v>101</v>
      </c>
      <c r="B31">
        <v>44</v>
      </c>
      <c r="C31">
        <v>126</v>
      </c>
    </row>
    <row r="32" spans="1:3">
      <c r="A32" t="s">
        <v>3</v>
      </c>
      <c r="B32">
        <v>46</v>
      </c>
      <c r="C32">
        <v>128</v>
      </c>
    </row>
    <row r="33" spans="1:3">
      <c r="A33" t="s">
        <v>4</v>
      </c>
      <c r="B33">
        <v>45</v>
      </c>
      <c r="C33">
        <v>127</v>
      </c>
    </row>
    <row r="34" spans="1:3">
      <c r="A34" t="s">
        <v>5</v>
      </c>
      <c r="B34">
        <v>45</v>
      </c>
      <c r="C34">
        <v>128</v>
      </c>
    </row>
    <row r="35" spans="1:3">
      <c r="A35" t="s">
        <v>6</v>
      </c>
      <c r="B35">
        <v>47</v>
      </c>
      <c r="C35">
        <v>129</v>
      </c>
    </row>
    <row r="36" spans="1:3">
      <c r="A36" t="s">
        <v>7</v>
      </c>
      <c r="B36">
        <v>46</v>
      </c>
      <c r="C36">
        <v>127</v>
      </c>
    </row>
    <row r="37" spans="1:3">
      <c r="A37" t="s">
        <v>8</v>
      </c>
      <c r="B37">
        <v>46</v>
      </c>
      <c r="C37">
        <v>126</v>
      </c>
    </row>
    <row r="38" spans="1:3">
      <c r="A38" t="s">
        <v>9</v>
      </c>
      <c r="B38">
        <v>44</v>
      </c>
      <c r="C38">
        <v>128</v>
      </c>
    </row>
    <row r="39" spans="1:3">
      <c r="A39" t="s">
        <v>10</v>
      </c>
      <c r="B39">
        <v>46</v>
      </c>
      <c r="C39">
        <v>125</v>
      </c>
    </row>
    <row r="40" spans="1:3">
      <c r="A40" t="s">
        <v>11</v>
      </c>
      <c r="B40">
        <v>45</v>
      </c>
      <c r="C40">
        <v>127</v>
      </c>
    </row>
    <row r="41" spans="1:3">
      <c r="A41" t="s">
        <v>12</v>
      </c>
      <c r="B41">
        <v>43</v>
      </c>
      <c r="C41">
        <v>123</v>
      </c>
    </row>
    <row r="42" spans="1:3">
      <c r="A42" t="s">
        <v>13</v>
      </c>
      <c r="B42">
        <v>45</v>
      </c>
      <c r="C42">
        <v>125</v>
      </c>
    </row>
    <row r="43" spans="1:3">
      <c r="A43" t="s">
        <v>14</v>
      </c>
      <c r="B43">
        <v>47</v>
      </c>
      <c r="C43">
        <v>125</v>
      </c>
    </row>
    <row r="44" spans="1:3">
      <c r="A44" t="s">
        <v>15</v>
      </c>
      <c r="B44">
        <v>46</v>
      </c>
      <c r="C44">
        <v>129</v>
      </c>
    </row>
    <row r="45" spans="1:3">
      <c r="A45" t="s">
        <v>16</v>
      </c>
      <c r="B45">
        <v>46</v>
      </c>
      <c r="C45">
        <v>127</v>
      </c>
    </row>
    <row r="46" spans="1:3">
      <c r="A46" t="s">
        <v>17</v>
      </c>
      <c r="B46">
        <v>46</v>
      </c>
      <c r="C46">
        <v>127</v>
      </c>
    </row>
    <row r="47" spans="1:3">
      <c r="A47" t="s">
        <v>18</v>
      </c>
      <c r="B47">
        <v>45</v>
      </c>
      <c r="C47">
        <v>125</v>
      </c>
    </row>
    <row r="48" spans="1:3">
      <c r="A48" t="s">
        <v>19</v>
      </c>
      <c r="B48">
        <v>45</v>
      </c>
      <c r="C48">
        <v>127</v>
      </c>
    </row>
    <row r="49" spans="1:3">
      <c r="A49" t="s">
        <v>20</v>
      </c>
      <c r="B49">
        <v>47</v>
      </c>
      <c r="C49">
        <v>127</v>
      </c>
    </row>
    <row r="50" spans="1:3">
      <c r="A50" t="s">
        <v>21</v>
      </c>
      <c r="B50">
        <v>46</v>
      </c>
      <c r="C50">
        <v>125</v>
      </c>
    </row>
    <row r="51" spans="1:3">
      <c r="A51" t="s">
        <v>22</v>
      </c>
      <c r="B51">
        <v>46</v>
      </c>
      <c r="C51">
        <v>125</v>
      </c>
    </row>
    <row r="52" spans="1:3">
      <c r="A52" t="s">
        <v>23</v>
      </c>
      <c r="B52">
        <v>46</v>
      </c>
      <c r="C52">
        <v>125</v>
      </c>
    </row>
    <row r="53" spans="1:3">
      <c r="A53" t="s">
        <v>24</v>
      </c>
      <c r="B53">
        <v>46</v>
      </c>
      <c r="C53">
        <v>128</v>
      </c>
    </row>
    <row r="54" spans="1:3">
      <c r="A54" t="s">
        <v>25</v>
      </c>
      <c r="B54">
        <v>45</v>
      </c>
      <c r="C54">
        <v>124</v>
      </c>
    </row>
    <row r="55" spans="1:3">
      <c r="A55" t="s">
        <v>26</v>
      </c>
      <c r="B55">
        <v>46</v>
      </c>
      <c r="C55">
        <v>127</v>
      </c>
    </row>
    <row r="56" spans="1:3">
      <c r="A56" t="s">
        <v>27</v>
      </c>
      <c r="B56">
        <v>46</v>
      </c>
      <c r="C56">
        <v>128</v>
      </c>
    </row>
    <row r="57" spans="1:3">
      <c r="A57" t="s">
        <v>28</v>
      </c>
      <c r="B57">
        <v>47</v>
      </c>
      <c r="C57">
        <v>127</v>
      </c>
    </row>
    <row r="58" spans="1:3">
      <c r="A58" t="s">
        <v>29</v>
      </c>
      <c r="B58">
        <v>47</v>
      </c>
      <c r="C58">
        <v>127</v>
      </c>
    </row>
    <row r="59" spans="1:3">
      <c r="A59" t="s">
        <v>30</v>
      </c>
      <c r="B59">
        <v>46</v>
      </c>
      <c r="C59">
        <v>126</v>
      </c>
    </row>
    <row r="60" spans="1:3">
      <c r="A60" t="s">
        <v>31</v>
      </c>
      <c r="B60">
        <v>46</v>
      </c>
      <c r="C60">
        <v>128</v>
      </c>
    </row>
    <row r="61" spans="1:3">
      <c r="A61" t="s">
        <v>32</v>
      </c>
      <c r="B61">
        <v>45</v>
      </c>
      <c r="C61">
        <v>127</v>
      </c>
    </row>
    <row r="62" spans="1:3">
      <c r="A62" t="s">
        <v>33</v>
      </c>
      <c r="B62">
        <v>46</v>
      </c>
      <c r="C62">
        <v>126</v>
      </c>
    </row>
    <row r="63" spans="1:3">
      <c r="A63" t="s">
        <v>34</v>
      </c>
      <c r="B63">
        <v>45</v>
      </c>
      <c r="C63">
        <v>126</v>
      </c>
    </row>
    <row r="64" spans="1:3">
      <c r="A64" t="s">
        <v>35</v>
      </c>
      <c r="B64">
        <v>46</v>
      </c>
      <c r="C64">
        <v>125</v>
      </c>
    </row>
    <row r="65" spans="1:3">
      <c r="A65" t="s">
        <v>36</v>
      </c>
      <c r="B65">
        <v>47</v>
      </c>
      <c r="C65">
        <v>127</v>
      </c>
    </row>
    <row r="66" spans="1:3">
      <c r="A66" t="s">
        <v>37</v>
      </c>
      <c r="B66">
        <v>46</v>
      </c>
      <c r="C66">
        <v>127</v>
      </c>
    </row>
    <row r="67" spans="1:3">
      <c r="A67" t="s">
        <v>38</v>
      </c>
      <c r="B67">
        <v>45</v>
      </c>
      <c r="C67">
        <v>127</v>
      </c>
    </row>
    <row r="68" spans="1:3">
      <c r="A68" t="s">
        <v>39</v>
      </c>
      <c r="B68">
        <v>46</v>
      </c>
      <c r="C68">
        <v>126</v>
      </c>
    </row>
    <row r="69" spans="1:3">
      <c r="A69" t="s">
        <v>40</v>
      </c>
      <c r="B69">
        <v>44</v>
      </c>
      <c r="C69">
        <v>126</v>
      </c>
    </row>
    <row r="70" spans="1:3">
      <c r="A70" t="s">
        <v>41</v>
      </c>
      <c r="B70">
        <v>46</v>
      </c>
      <c r="C70">
        <v>125</v>
      </c>
    </row>
    <row r="71" spans="1:3">
      <c r="A71" t="s">
        <v>42</v>
      </c>
      <c r="B71">
        <v>45</v>
      </c>
      <c r="C71">
        <v>124</v>
      </c>
    </row>
    <row r="72" spans="1:3">
      <c r="A72" t="s">
        <v>43</v>
      </c>
      <c r="B72">
        <v>46</v>
      </c>
      <c r="C72">
        <v>126</v>
      </c>
    </row>
    <row r="73" spans="1:3">
      <c r="A73" t="s">
        <v>44</v>
      </c>
      <c r="B73">
        <v>45</v>
      </c>
      <c r="C73">
        <v>125</v>
      </c>
    </row>
    <row r="74" spans="1:3">
      <c r="A74" t="s">
        <v>45</v>
      </c>
      <c r="B74">
        <v>45</v>
      </c>
      <c r="C74">
        <v>124</v>
      </c>
    </row>
    <row r="75" spans="1:3">
      <c r="A75" t="s">
        <v>46</v>
      </c>
      <c r="B75">
        <v>46</v>
      </c>
      <c r="C75">
        <v>125</v>
      </c>
    </row>
    <row r="76" spans="1:3">
      <c r="A76" t="s">
        <v>47</v>
      </c>
      <c r="B76">
        <v>45</v>
      </c>
      <c r="C76">
        <v>125</v>
      </c>
    </row>
    <row r="77" spans="1:3">
      <c r="A77" t="s">
        <v>48</v>
      </c>
      <c r="B77">
        <v>44</v>
      </c>
      <c r="C77">
        <v>125</v>
      </c>
    </row>
    <row r="78" spans="1:3">
      <c r="A78" t="s">
        <v>49</v>
      </c>
      <c r="B78">
        <v>46</v>
      </c>
      <c r="C78">
        <v>125</v>
      </c>
    </row>
    <row r="79" spans="1:3">
      <c r="A79" t="s">
        <v>50</v>
      </c>
      <c r="B79">
        <v>47</v>
      </c>
      <c r="C79">
        <v>124</v>
      </c>
    </row>
    <row r="80" spans="1:3">
      <c r="A80" t="s">
        <v>51</v>
      </c>
      <c r="B80">
        <v>46</v>
      </c>
      <c r="C80">
        <v>123</v>
      </c>
    </row>
    <row r="81" spans="1:3">
      <c r="A81" t="s">
        <v>52</v>
      </c>
      <c r="B81">
        <v>46</v>
      </c>
      <c r="C81">
        <v>128</v>
      </c>
    </row>
    <row r="82" spans="1:3">
      <c r="A82" t="s">
        <v>53</v>
      </c>
      <c r="B82">
        <v>46</v>
      </c>
      <c r="C82">
        <v>127</v>
      </c>
    </row>
    <row r="83" spans="1:3">
      <c r="A83" t="s">
        <v>54</v>
      </c>
      <c r="B83">
        <v>47</v>
      </c>
      <c r="C83">
        <v>127</v>
      </c>
    </row>
    <row r="84" spans="1:3">
      <c r="A84" t="s">
        <v>55</v>
      </c>
      <c r="B84">
        <v>46</v>
      </c>
      <c r="C84">
        <v>126</v>
      </c>
    </row>
    <row r="85" spans="1:3">
      <c r="A85" t="s">
        <v>56</v>
      </c>
      <c r="B85">
        <v>42</v>
      </c>
      <c r="C85">
        <v>120</v>
      </c>
    </row>
    <row r="86" spans="1:3">
      <c r="A86" t="s">
        <v>57</v>
      </c>
      <c r="B86">
        <v>46</v>
      </c>
      <c r="C86">
        <v>126</v>
      </c>
    </row>
    <row r="87" spans="1:3">
      <c r="A87" t="s">
        <v>58</v>
      </c>
      <c r="B87">
        <v>47</v>
      </c>
      <c r="C87">
        <v>126</v>
      </c>
    </row>
    <row r="88" spans="1:3">
      <c r="A88" t="s">
        <v>59</v>
      </c>
      <c r="B88">
        <v>45</v>
      </c>
      <c r="C88">
        <v>126</v>
      </c>
    </row>
    <row r="90" spans="1:3">
      <c r="A90" t="s">
        <v>60</v>
      </c>
      <c r="B90">
        <f>SUM(B2:B88)</f>
        <v>3953.5</v>
      </c>
      <c r="C90">
        <f>SUM(C2:C88)</f>
        <v>10838</v>
      </c>
    </row>
    <row r="91" spans="1:3">
      <c r="A91" t="s">
        <v>61</v>
      </c>
      <c r="B91">
        <f>AVERAGE(B2:B88)</f>
        <v>45.442528735632187</v>
      </c>
      <c r="C91">
        <f>AVERAGE(C2:C88)</f>
        <v>126.02325581395348</v>
      </c>
    </row>
    <row r="92" spans="1:3">
      <c r="A92" t="s">
        <v>103</v>
      </c>
      <c r="B92">
        <f>STDEV(B2:B88)</f>
        <v>0.97176801039396898</v>
      </c>
      <c r="C92">
        <f>STDEV(C2:C88)</f>
        <v>1.5565931440622403</v>
      </c>
    </row>
    <row r="93" spans="1:3">
      <c r="A93" t="s">
        <v>62</v>
      </c>
      <c r="B93">
        <f>B91+B92</f>
        <v>46.414296746026153</v>
      </c>
      <c r="C93">
        <f>C91+C92</f>
        <v>127.57984895801572</v>
      </c>
    </row>
    <row r="94" spans="1:3">
      <c r="A94" t="s">
        <v>63</v>
      </c>
      <c r="B94">
        <f>B93+B92</f>
        <v>47.386064756420119</v>
      </c>
      <c r="C94">
        <f>C93+C92</f>
        <v>129.13644210207795</v>
      </c>
    </row>
    <row r="95" spans="1:3">
      <c r="A95" t="s">
        <v>64</v>
      </c>
      <c r="B95">
        <f>B94+B92</f>
        <v>48.357832766814084</v>
      </c>
      <c r="C95">
        <f>C94+C92</f>
        <v>130.6930352461402</v>
      </c>
    </row>
    <row r="96" spans="1:3">
      <c r="A96" t="s">
        <v>65</v>
      </c>
      <c r="B96">
        <f>B91-B92</f>
        <v>44.470760725238222</v>
      </c>
      <c r="C96">
        <f>C91-C92</f>
        <v>124.46666266989125</v>
      </c>
    </row>
    <row r="97" spans="1:3">
      <c r="A97" t="s">
        <v>66</v>
      </c>
      <c r="B97">
        <f>B96-B92</f>
        <v>43.498992714844256</v>
      </c>
      <c r="C97">
        <f>C96-C92</f>
        <v>122.91006952582902</v>
      </c>
    </row>
    <row r="98" spans="1:3">
      <c r="A98" t="s">
        <v>67</v>
      </c>
      <c r="B98">
        <f>B97-B92</f>
        <v>42.52722470445029</v>
      </c>
      <c r="C98">
        <f>C97-C92</f>
        <v>121.35347638176678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8"/>
  <sheetViews>
    <sheetView topLeftCell="A73" workbookViewId="0">
      <selection activeCell="A90" sqref="A90:C98"/>
    </sheetView>
  </sheetViews>
  <sheetFormatPr defaultRowHeight="15"/>
  <cols>
    <col min="1" max="1" width="16.85546875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">
        <v>72</v>
      </c>
      <c r="B2">
        <v>82</v>
      </c>
      <c r="C2">
        <v>25</v>
      </c>
    </row>
    <row r="3" spans="1:3">
      <c r="A3" t="s">
        <v>73</v>
      </c>
      <c r="B3">
        <v>82</v>
      </c>
      <c r="C3">
        <v>228</v>
      </c>
    </row>
    <row r="4" spans="1:3">
      <c r="A4" t="s">
        <v>74</v>
      </c>
      <c r="B4">
        <v>82</v>
      </c>
      <c r="C4">
        <v>229</v>
      </c>
    </row>
    <row r="5" spans="1:3">
      <c r="A5" t="s">
        <v>75</v>
      </c>
      <c r="B5">
        <v>82</v>
      </c>
      <c r="C5">
        <v>225</v>
      </c>
    </row>
    <row r="6" spans="1:3">
      <c r="A6" t="s">
        <v>76</v>
      </c>
      <c r="B6">
        <v>83</v>
      </c>
      <c r="C6">
        <v>226</v>
      </c>
    </row>
    <row r="7" spans="1:3">
      <c r="A7" t="s">
        <v>77</v>
      </c>
      <c r="B7">
        <v>81</v>
      </c>
      <c r="C7">
        <v>226</v>
      </c>
    </row>
    <row r="8" spans="1:3">
      <c r="A8" t="s">
        <v>78</v>
      </c>
      <c r="B8">
        <v>82</v>
      </c>
      <c r="C8">
        <v>228</v>
      </c>
    </row>
    <row r="9" spans="1:3">
      <c r="A9" t="s">
        <v>79</v>
      </c>
      <c r="B9">
        <v>83</v>
      </c>
      <c r="C9">
        <v>226</v>
      </c>
    </row>
    <row r="10" spans="1:3">
      <c r="A10" t="s">
        <v>80</v>
      </c>
      <c r="B10">
        <v>84</v>
      </c>
      <c r="C10">
        <v>229</v>
      </c>
    </row>
    <row r="11" spans="1:3">
      <c r="A11" t="s">
        <v>81</v>
      </c>
      <c r="B11">
        <v>81</v>
      </c>
      <c r="C11">
        <v>229</v>
      </c>
    </row>
    <row r="12" spans="1:3">
      <c r="A12" t="s">
        <v>82</v>
      </c>
      <c r="B12">
        <v>81</v>
      </c>
      <c r="C12">
        <v>227</v>
      </c>
    </row>
    <row r="13" spans="1:3">
      <c r="A13" t="s">
        <v>83</v>
      </c>
      <c r="B13">
        <v>82.5</v>
      </c>
      <c r="C13">
        <v>228</v>
      </c>
    </row>
    <row r="14" spans="1:3">
      <c r="A14" t="s">
        <v>84</v>
      </c>
      <c r="B14">
        <v>81</v>
      </c>
      <c r="C14">
        <v>228</v>
      </c>
    </row>
    <row r="15" spans="1:3">
      <c r="A15" t="s">
        <v>85</v>
      </c>
      <c r="B15">
        <v>83</v>
      </c>
      <c r="C15">
        <v>230</v>
      </c>
    </row>
    <row r="16" spans="1:3">
      <c r="A16" t="s">
        <v>86</v>
      </c>
      <c r="B16">
        <v>81</v>
      </c>
      <c r="C16">
        <v>224</v>
      </c>
    </row>
    <row r="17" spans="1:3">
      <c r="A17" t="s">
        <v>87</v>
      </c>
      <c r="B17">
        <v>83</v>
      </c>
      <c r="C17">
        <v>229</v>
      </c>
    </row>
    <row r="18" spans="1:3">
      <c r="A18" t="s">
        <v>88</v>
      </c>
      <c r="B18">
        <v>81</v>
      </c>
      <c r="C18">
        <v>223</v>
      </c>
    </row>
    <row r="19" spans="1:3">
      <c r="A19" t="s">
        <v>89</v>
      </c>
      <c r="B19">
        <v>82</v>
      </c>
      <c r="C19">
        <v>223</v>
      </c>
    </row>
    <row r="20" spans="1:3">
      <c r="A20" t="s">
        <v>90</v>
      </c>
      <c r="B20">
        <v>85</v>
      </c>
      <c r="C20">
        <v>225</v>
      </c>
    </row>
    <row r="21" spans="1:3">
      <c r="A21" t="s">
        <v>91</v>
      </c>
      <c r="B21">
        <v>83</v>
      </c>
    </row>
    <row r="22" spans="1:3">
      <c r="A22" t="s">
        <v>92</v>
      </c>
      <c r="B22">
        <v>81</v>
      </c>
      <c r="C22">
        <v>221</v>
      </c>
    </row>
    <row r="23" spans="1:3">
      <c r="A23" t="s">
        <v>93</v>
      </c>
      <c r="B23">
        <v>81</v>
      </c>
      <c r="C23">
        <v>224</v>
      </c>
    </row>
    <row r="24" spans="1:3">
      <c r="A24" t="s">
        <v>94</v>
      </c>
      <c r="B24">
        <v>83</v>
      </c>
      <c r="C24">
        <v>227</v>
      </c>
    </row>
    <row r="25" spans="1:3">
      <c r="A25" t="s">
        <v>95</v>
      </c>
      <c r="B25">
        <v>84</v>
      </c>
      <c r="C25">
        <v>229</v>
      </c>
    </row>
    <row r="26" spans="1:3">
      <c r="A26" t="s">
        <v>96</v>
      </c>
      <c r="B26">
        <v>84</v>
      </c>
      <c r="C26">
        <v>229</v>
      </c>
    </row>
    <row r="27" spans="1:3">
      <c r="A27" t="s">
        <v>97</v>
      </c>
      <c r="B27">
        <v>83</v>
      </c>
      <c r="C27">
        <v>229</v>
      </c>
    </row>
    <row r="28" spans="1:3">
      <c r="A28" t="s">
        <v>98</v>
      </c>
      <c r="B28">
        <v>81</v>
      </c>
      <c r="C28">
        <v>222</v>
      </c>
    </row>
    <row r="29" spans="1:3">
      <c r="A29" t="s">
        <v>99</v>
      </c>
      <c r="B29">
        <v>82</v>
      </c>
      <c r="C29">
        <v>228</v>
      </c>
    </row>
    <row r="30" spans="1:3">
      <c r="A30" t="s">
        <v>100</v>
      </c>
      <c r="B30">
        <v>82</v>
      </c>
      <c r="C30">
        <v>226</v>
      </c>
    </row>
    <row r="31" spans="1:3">
      <c r="A31" t="s">
        <v>101</v>
      </c>
    </row>
    <row r="32" spans="1:3">
      <c r="A32" t="s">
        <v>102</v>
      </c>
      <c r="B32">
        <v>83</v>
      </c>
      <c r="C32">
        <v>227</v>
      </c>
    </row>
    <row r="33" spans="1:3">
      <c r="A33" t="s">
        <v>4</v>
      </c>
      <c r="B33">
        <v>82</v>
      </c>
      <c r="C33">
        <v>223</v>
      </c>
    </row>
    <row r="34" spans="1:3">
      <c r="A34" t="s">
        <v>5</v>
      </c>
      <c r="B34">
        <v>84</v>
      </c>
      <c r="C34">
        <v>229</v>
      </c>
    </row>
    <row r="35" spans="1:3">
      <c r="A35" t="s">
        <v>6</v>
      </c>
      <c r="B35">
        <v>83</v>
      </c>
      <c r="C35">
        <v>224</v>
      </c>
    </row>
    <row r="36" spans="1:3">
      <c r="A36" t="s">
        <v>7</v>
      </c>
      <c r="B36">
        <v>81</v>
      </c>
      <c r="C36">
        <v>225</v>
      </c>
    </row>
    <row r="37" spans="1:3">
      <c r="A37" t="s">
        <v>8</v>
      </c>
      <c r="B37">
        <v>83</v>
      </c>
      <c r="C37">
        <v>225</v>
      </c>
    </row>
    <row r="38" spans="1:3">
      <c r="A38" t="s">
        <v>9</v>
      </c>
      <c r="B38">
        <v>82</v>
      </c>
      <c r="C38">
        <v>225</v>
      </c>
    </row>
    <row r="39" spans="1:3">
      <c r="A39" t="s">
        <v>10</v>
      </c>
      <c r="B39">
        <v>83</v>
      </c>
      <c r="C39">
        <v>227</v>
      </c>
    </row>
    <row r="40" spans="1:3">
      <c r="A40" t="s">
        <v>11</v>
      </c>
      <c r="B40">
        <v>84</v>
      </c>
      <c r="C40">
        <v>228</v>
      </c>
    </row>
    <row r="41" spans="1:3">
      <c r="A41" t="s">
        <v>12</v>
      </c>
      <c r="B41">
        <v>82</v>
      </c>
      <c r="C41">
        <v>224</v>
      </c>
    </row>
    <row r="42" spans="1:3">
      <c r="A42" t="s">
        <v>13</v>
      </c>
      <c r="B42">
        <v>82</v>
      </c>
      <c r="C42">
        <v>224</v>
      </c>
    </row>
    <row r="43" spans="1:3">
      <c r="A43" t="s">
        <v>14</v>
      </c>
      <c r="B43">
        <v>83</v>
      </c>
      <c r="C43">
        <v>228</v>
      </c>
    </row>
    <row r="44" spans="1:3">
      <c r="A44" t="s">
        <v>15</v>
      </c>
      <c r="B44">
        <v>83</v>
      </c>
      <c r="C44">
        <v>224</v>
      </c>
    </row>
    <row r="45" spans="1:3">
      <c r="A45" t="s">
        <v>16</v>
      </c>
      <c r="B45">
        <v>83</v>
      </c>
      <c r="C45">
        <v>227</v>
      </c>
    </row>
    <row r="46" spans="1:3">
      <c r="A46" t="s">
        <v>17</v>
      </c>
      <c r="B46">
        <v>84</v>
      </c>
      <c r="C46">
        <v>228</v>
      </c>
    </row>
    <row r="47" spans="1:3">
      <c r="A47" t="s">
        <v>18</v>
      </c>
      <c r="B47">
        <v>83</v>
      </c>
      <c r="C47">
        <v>227</v>
      </c>
    </row>
    <row r="48" spans="1:3">
      <c r="A48" t="s">
        <v>19</v>
      </c>
      <c r="B48">
        <v>83</v>
      </c>
      <c r="C48">
        <v>227</v>
      </c>
    </row>
    <row r="49" spans="1:3">
      <c r="A49" t="s">
        <v>20</v>
      </c>
      <c r="B49">
        <v>83</v>
      </c>
      <c r="C49">
        <v>225</v>
      </c>
    </row>
    <row r="50" spans="1:3">
      <c r="A50" t="s">
        <v>21</v>
      </c>
      <c r="B50">
        <v>83</v>
      </c>
      <c r="C50">
        <v>225</v>
      </c>
    </row>
    <row r="51" spans="1:3">
      <c r="A51" t="s">
        <v>22</v>
      </c>
      <c r="B51">
        <v>83</v>
      </c>
      <c r="C51">
        <v>226</v>
      </c>
    </row>
    <row r="52" spans="1:3">
      <c r="A52" t="s">
        <v>23</v>
      </c>
      <c r="B52">
        <v>83</v>
      </c>
      <c r="C52">
        <v>224</v>
      </c>
    </row>
    <row r="53" spans="1:3">
      <c r="A53" t="s">
        <v>24</v>
      </c>
      <c r="B53">
        <v>84</v>
      </c>
      <c r="C53">
        <v>227</v>
      </c>
    </row>
    <row r="54" spans="1:3">
      <c r="A54" t="s">
        <v>25</v>
      </c>
      <c r="B54">
        <v>82</v>
      </c>
      <c r="C54">
        <v>222</v>
      </c>
    </row>
    <row r="55" spans="1:3">
      <c r="A55" t="s">
        <v>26</v>
      </c>
      <c r="B55">
        <v>83</v>
      </c>
      <c r="C55">
        <v>226</v>
      </c>
    </row>
    <row r="56" spans="1:3">
      <c r="A56" t="s">
        <v>27</v>
      </c>
      <c r="B56">
        <v>83</v>
      </c>
      <c r="C56">
        <v>228</v>
      </c>
    </row>
    <row r="57" spans="1:3">
      <c r="A57" t="s">
        <v>28</v>
      </c>
      <c r="B57">
        <v>82</v>
      </c>
      <c r="C57">
        <v>226</v>
      </c>
    </row>
    <row r="58" spans="1:3">
      <c r="A58" t="s">
        <v>29</v>
      </c>
      <c r="B58">
        <v>81</v>
      </c>
      <c r="C58">
        <v>226</v>
      </c>
    </row>
    <row r="59" spans="1:3">
      <c r="A59" t="s">
        <v>30</v>
      </c>
      <c r="B59">
        <v>82</v>
      </c>
      <c r="C59">
        <v>223</v>
      </c>
    </row>
    <row r="60" spans="1:3">
      <c r="A60" t="s">
        <v>31</v>
      </c>
      <c r="B60">
        <v>83</v>
      </c>
      <c r="C60">
        <v>227</v>
      </c>
    </row>
    <row r="61" spans="1:3">
      <c r="A61" t="s">
        <v>32</v>
      </c>
      <c r="B61">
        <v>83</v>
      </c>
      <c r="C61">
        <v>227</v>
      </c>
    </row>
    <row r="62" spans="1:3">
      <c r="A62" t="s">
        <v>33</v>
      </c>
      <c r="B62">
        <v>82</v>
      </c>
      <c r="C62">
        <v>221</v>
      </c>
    </row>
    <row r="63" spans="1:3">
      <c r="A63" t="s">
        <v>34</v>
      </c>
      <c r="B63">
        <v>82</v>
      </c>
      <c r="C63">
        <v>219</v>
      </c>
    </row>
    <row r="64" spans="1:3">
      <c r="A64" t="s">
        <v>35</v>
      </c>
      <c r="B64">
        <v>83</v>
      </c>
      <c r="C64">
        <v>222</v>
      </c>
    </row>
    <row r="65" spans="1:3">
      <c r="A65" t="s">
        <v>36</v>
      </c>
      <c r="B65">
        <v>86</v>
      </c>
      <c r="C65">
        <v>230</v>
      </c>
    </row>
    <row r="66" spans="1:3">
      <c r="A66" t="s">
        <v>37</v>
      </c>
      <c r="B66">
        <v>81</v>
      </c>
      <c r="C66">
        <v>224</v>
      </c>
    </row>
    <row r="67" spans="1:3">
      <c r="A67" t="s">
        <v>38</v>
      </c>
      <c r="B67">
        <v>83</v>
      </c>
      <c r="C67">
        <v>222</v>
      </c>
    </row>
    <row r="68" spans="1:3">
      <c r="A68" t="s">
        <v>39</v>
      </c>
      <c r="B68">
        <v>82</v>
      </c>
      <c r="C68">
        <v>221</v>
      </c>
    </row>
    <row r="69" spans="1:3">
      <c r="A69" t="s">
        <v>40</v>
      </c>
      <c r="B69">
        <v>83</v>
      </c>
      <c r="C69">
        <v>225</v>
      </c>
    </row>
    <row r="70" spans="1:3">
      <c r="A70" t="s">
        <v>41</v>
      </c>
      <c r="B70">
        <v>82</v>
      </c>
      <c r="C70">
        <v>229</v>
      </c>
    </row>
    <row r="71" spans="1:3">
      <c r="A71" t="s">
        <v>42</v>
      </c>
      <c r="B71">
        <v>83</v>
      </c>
      <c r="C71">
        <v>227</v>
      </c>
    </row>
    <row r="72" spans="1:3">
      <c r="A72" t="s">
        <v>43</v>
      </c>
      <c r="B72">
        <v>83</v>
      </c>
      <c r="C72">
        <v>228</v>
      </c>
    </row>
    <row r="73" spans="1:3">
      <c r="A73" t="s">
        <v>44</v>
      </c>
      <c r="B73">
        <v>82</v>
      </c>
      <c r="C73">
        <v>222</v>
      </c>
    </row>
    <row r="74" spans="1:3">
      <c r="A74" t="s">
        <v>45</v>
      </c>
      <c r="B74">
        <v>83</v>
      </c>
      <c r="C74">
        <v>228</v>
      </c>
    </row>
    <row r="75" spans="1:3">
      <c r="A75" t="s">
        <v>46</v>
      </c>
      <c r="B75">
        <v>82</v>
      </c>
      <c r="C75">
        <v>223</v>
      </c>
    </row>
    <row r="76" spans="1:3">
      <c r="A76" t="s">
        <v>47</v>
      </c>
      <c r="B76">
        <v>83</v>
      </c>
      <c r="C76">
        <v>228</v>
      </c>
    </row>
    <row r="77" spans="1:3">
      <c r="A77" t="s">
        <v>48</v>
      </c>
      <c r="B77">
        <v>82</v>
      </c>
      <c r="C77">
        <v>227</v>
      </c>
    </row>
    <row r="78" spans="1:3">
      <c r="A78" t="s">
        <v>49</v>
      </c>
      <c r="B78">
        <v>83</v>
      </c>
      <c r="C78">
        <v>224</v>
      </c>
    </row>
    <row r="79" spans="1:3">
      <c r="A79" t="s">
        <v>50</v>
      </c>
      <c r="B79">
        <v>82</v>
      </c>
      <c r="C79">
        <v>221</v>
      </c>
    </row>
    <row r="80" spans="1:3">
      <c r="A80" t="s">
        <v>51</v>
      </c>
      <c r="B80">
        <v>80</v>
      </c>
      <c r="C80">
        <v>223</v>
      </c>
    </row>
    <row r="81" spans="1:3">
      <c r="A81" t="s">
        <v>52</v>
      </c>
      <c r="B81">
        <v>83</v>
      </c>
      <c r="C81">
        <v>225</v>
      </c>
    </row>
    <row r="82" spans="1:3">
      <c r="A82" t="s">
        <v>53</v>
      </c>
      <c r="B82">
        <v>82</v>
      </c>
      <c r="C82">
        <v>227</v>
      </c>
    </row>
    <row r="83" spans="1:3">
      <c r="A83" t="s">
        <v>54</v>
      </c>
      <c r="B83">
        <v>84</v>
      </c>
      <c r="C83">
        <v>227</v>
      </c>
    </row>
    <row r="84" spans="1:3">
      <c r="A84" t="s">
        <v>55</v>
      </c>
      <c r="B84">
        <v>80</v>
      </c>
      <c r="C84">
        <v>225</v>
      </c>
    </row>
    <row r="85" spans="1:3">
      <c r="A85" t="s">
        <v>56</v>
      </c>
      <c r="B85">
        <v>86</v>
      </c>
      <c r="C85">
        <v>225</v>
      </c>
    </row>
    <row r="86" spans="1:3">
      <c r="A86" t="s">
        <v>57</v>
      </c>
      <c r="B86">
        <v>81</v>
      </c>
      <c r="C86">
        <v>224</v>
      </c>
    </row>
    <row r="87" spans="1:3">
      <c r="A87" t="s">
        <v>58</v>
      </c>
      <c r="B87">
        <v>83</v>
      </c>
      <c r="C87">
        <v>226</v>
      </c>
    </row>
    <row r="88" spans="1:3">
      <c r="A88" t="s">
        <v>59</v>
      </c>
      <c r="B88">
        <v>84</v>
      </c>
      <c r="C88">
        <v>226</v>
      </c>
    </row>
    <row r="90" spans="1:3">
      <c r="A90" t="s">
        <v>60</v>
      </c>
      <c r="B90">
        <f>SUM(B2:B88)</f>
        <v>7098.5</v>
      </c>
      <c r="C90">
        <f>SUM(C2:C88)</f>
        <v>18986</v>
      </c>
    </row>
    <row r="91" spans="1:3">
      <c r="A91" t="s">
        <v>61</v>
      </c>
      <c r="B91">
        <f>AVERAGE(B2:B88)</f>
        <v>82.54069767441861</v>
      </c>
      <c r="C91">
        <f>AVERAGE(C2:C88)</f>
        <v>223.36470588235295</v>
      </c>
    </row>
    <row r="92" spans="1:3">
      <c r="A92" t="s">
        <v>103</v>
      </c>
      <c r="B92">
        <f>STDEV(B2:B88)</f>
        <v>1.1225368231323374</v>
      </c>
      <c r="C92">
        <f>STDEV(C2:C88)</f>
        <v>21.908819195552567</v>
      </c>
    </row>
    <row r="93" spans="1:3">
      <c r="A93" t="s">
        <v>62</v>
      </c>
      <c r="B93">
        <f>B91+B92</f>
        <v>83.663234497550945</v>
      </c>
      <c r="C93">
        <f>C91+C92</f>
        <v>245.2735250779055</v>
      </c>
    </row>
    <row r="94" spans="1:3">
      <c r="A94" t="s">
        <v>63</v>
      </c>
      <c r="B94">
        <f>B93+B92</f>
        <v>84.785771320683281</v>
      </c>
      <c r="C94">
        <f>C93+C92</f>
        <v>267.18234427345806</v>
      </c>
    </row>
    <row r="95" spans="1:3">
      <c r="A95" t="s">
        <v>64</v>
      </c>
      <c r="B95">
        <f>B94+B92</f>
        <v>85.908308143815617</v>
      </c>
      <c r="C95">
        <f>C94+C92</f>
        <v>289.09116346901061</v>
      </c>
    </row>
    <row r="96" spans="1:3">
      <c r="A96" t="s">
        <v>65</v>
      </c>
      <c r="B96">
        <f>B91-B92</f>
        <v>81.418160851286274</v>
      </c>
      <c r="C96">
        <f>C91-C92</f>
        <v>201.4558866868004</v>
      </c>
    </row>
    <row r="97" spans="1:3">
      <c r="A97" t="s">
        <v>66</v>
      </c>
      <c r="B97">
        <f>B96-B92</f>
        <v>80.295624028153938</v>
      </c>
      <c r="C97">
        <f>C96-C92</f>
        <v>179.54706749124784</v>
      </c>
    </row>
    <row r="98" spans="1:3">
      <c r="A98" t="s">
        <v>67</v>
      </c>
      <c r="B98">
        <f>B97-B92</f>
        <v>79.173087205021602</v>
      </c>
      <c r="C98">
        <f>C97-C92</f>
        <v>157.63824829569529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98"/>
  <sheetViews>
    <sheetView topLeftCell="A67" workbookViewId="0">
      <selection activeCell="A90" sqref="A90:C98"/>
    </sheetView>
  </sheetViews>
  <sheetFormatPr defaultRowHeight="15"/>
  <cols>
    <col min="1" max="1" width="16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">
        <v>72</v>
      </c>
      <c r="B2">
        <v>111.6</v>
      </c>
      <c r="C2">
        <v>451.3</v>
      </c>
    </row>
    <row r="3" spans="1:3">
      <c r="A3" t="s">
        <v>73</v>
      </c>
      <c r="B3">
        <v>111.8</v>
      </c>
      <c r="C3">
        <v>446.2</v>
      </c>
    </row>
    <row r="4" spans="1:3">
      <c r="A4" t="s">
        <v>74</v>
      </c>
      <c r="B4">
        <v>108.4</v>
      </c>
      <c r="C4">
        <v>446</v>
      </c>
    </row>
    <row r="5" spans="1:3">
      <c r="A5" t="s">
        <v>75</v>
      </c>
      <c r="B5">
        <v>107.4</v>
      </c>
      <c r="C5">
        <v>440</v>
      </c>
    </row>
    <row r="6" spans="1:3">
      <c r="A6" t="s">
        <v>76</v>
      </c>
      <c r="B6">
        <v>107.7</v>
      </c>
      <c r="C6">
        <v>432.1</v>
      </c>
    </row>
    <row r="7" spans="1:3">
      <c r="A7" t="s">
        <v>77</v>
      </c>
      <c r="B7">
        <v>109.1</v>
      </c>
      <c r="C7">
        <v>429</v>
      </c>
    </row>
    <row r="8" spans="1:3">
      <c r="A8" t="s">
        <v>78</v>
      </c>
      <c r="B8">
        <v>100.7</v>
      </c>
      <c r="C8">
        <v>416.4</v>
      </c>
    </row>
    <row r="9" spans="1:3">
      <c r="A9" t="s">
        <v>79</v>
      </c>
      <c r="B9">
        <v>117.5</v>
      </c>
      <c r="C9">
        <v>471.8</v>
      </c>
    </row>
    <row r="10" spans="1:3">
      <c r="A10" t="s">
        <v>80</v>
      </c>
      <c r="B10">
        <v>117.7</v>
      </c>
      <c r="C10">
        <v>471</v>
      </c>
    </row>
    <row r="11" spans="1:3">
      <c r="A11" t="s">
        <v>81</v>
      </c>
      <c r="B11">
        <v>113.1</v>
      </c>
      <c r="C11">
        <v>473.3</v>
      </c>
    </row>
    <row r="12" spans="1:3">
      <c r="A12" t="s">
        <v>82</v>
      </c>
      <c r="B12">
        <v>123.4</v>
      </c>
      <c r="C12">
        <v>482.5</v>
      </c>
    </row>
    <row r="13" spans="1:3">
      <c r="A13" t="s">
        <v>83</v>
      </c>
      <c r="B13">
        <v>122</v>
      </c>
      <c r="C13">
        <v>486.4</v>
      </c>
    </row>
    <row r="14" spans="1:3">
      <c r="A14" t="s">
        <v>84</v>
      </c>
      <c r="B14">
        <v>121.25</v>
      </c>
      <c r="C14">
        <v>499.1</v>
      </c>
    </row>
    <row r="15" spans="1:3">
      <c r="A15" t="s">
        <v>85</v>
      </c>
      <c r="B15">
        <v>122.7</v>
      </c>
      <c r="C15">
        <v>489.2</v>
      </c>
    </row>
    <row r="16" spans="1:3">
      <c r="A16" t="s">
        <v>86</v>
      </c>
      <c r="B16">
        <v>130.1</v>
      </c>
      <c r="C16">
        <v>508.2</v>
      </c>
    </row>
    <row r="17" spans="1:3">
      <c r="A17" t="s">
        <v>87</v>
      </c>
      <c r="B17">
        <v>127.8</v>
      </c>
      <c r="C17">
        <v>501.5</v>
      </c>
    </row>
    <row r="18" spans="1:3">
      <c r="A18" t="s">
        <v>88</v>
      </c>
      <c r="B18">
        <v>128.6</v>
      </c>
      <c r="C18">
        <v>509</v>
      </c>
    </row>
    <row r="19" spans="1:3">
      <c r="A19" t="s">
        <v>89</v>
      </c>
      <c r="B19">
        <v>125.4</v>
      </c>
      <c r="C19">
        <v>498</v>
      </c>
    </row>
    <row r="20" spans="1:3">
      <c r="A20" t="s">
        <v>90</v>
      </c>
      <c r="B20">
        <v>124.9</v>
      </c>
      <c r="C20">
        <v>500.9</v>
      </c>
    </row>
    <row r="21" spans="1:3">
      <c r="A21" t="s">
        <v>91</v>
      </c>
      <c r="B21">
        <v>129.4</v>
      </c>
    </row>
    <row r="22" spans="1:3">
      <c r="A22" t="s">
        <v>92</v>
      </c>
      <c r="B22">
        <v>124.2</v>
      </c>
      <c r="C22">
        <v>492.5</v>
      </c>
    </row>
    <row r="23" spans="1:3">
      <c r="A23" t="s">
        <v>93</v>
      </c>
      <c r="B23">
        <v>123.3</v>
      </c>
      <c r="C23">
        <v>484.7</v>
      </c>
    </row>
    <row r="24" spans="1:3">
      <c r="A24" t="s">
        <v>94</v>
      </c>
      <c r="B24">
        <v>121.1</v>
      </c>
      <c r="C24">
        <v>486.5</v>
      </c>
    </row>
    <row r="25" spans="1:3">
      <c r="A25" t="s">
        <v>95</v>
      </c>
      <c r="B25">
        <v>126</v>
      </c>
      <c r="C25">
        <v>482.5</v>
      </c>
    </row>
    <row r="26" spans="1:3">
      <c r="A26" t="s">
        <v>96</v>
      </c>
      <c r="B26">
        <v>99.8</v>
      </c>
      <c r="C26">
        <v>435.7</v>
      </c>
    </row>
    <row r="27" spans="1:3">
      <c r="A27" t="s">
        <v>97</v>
      </c>
      <c r="B27">
        <v>104.1</v>
      </c>
      <c r="C27">
        <v>437.3</v>
      </c>
    </row>
    <row r="28" spans="1:3">
      <c r="A28" t="s">
        <v>98</v>
      </c>
      <c r="B28">
        <v>104.2</v>
      </c>
      <c r="C28">
        <v>437.3</v>
      </c>
    </row>
    <row r="29" spans="1:3">
      <c r="A29" t="s">
        <v>99</v>
      </c>
      <c r="B29">
        <v>99.6</v>
      </c>
      <c r="C29">
        <v>415.5</v>
      </c>
    </row>
    <row r="30" spans="1:3">
      <c r="A30" t="s">
        <v>100</v>
      </c>
      <c r="B30">
        <v>116.6</v>
      </c>
      <c r="C30">
        <v>484.9</v>
      </c>
    </row>
    <row r="31" spans="1:3">
      <c r="A31" t="s">
        <v>101</v>
      </c>
      <c r="B31">
        <v>111.1</v>
      </c>
      <c r="C31">
        <v>466.4</v>
      </c>
    </row>
    <row r="32" spans="1:3">
      <c r="A32" t="s">
        <v>102</v>
      </c>
      <c r="B32">
        <v>116.7</v>
      </c>
      <c r="C32">
        <v>469.6</v>
      </c>
    </row>
    <row r="33" spans="1:3">
      <c r="A33" t="s">
        <v>4</v>
      </c>
      <c r="B33">
        <v>110.5</v>
      </c>
      <c r="C33">
        <v>455.6</v>
      </c>
    </row>
    <row r="34" spans="1:3">
      <c r="A34" t="s">
        <v>5</v>
      </c>
      <c r="B34">
        <v>112.2</v>
      </c>
      <c r="C34">
        <v>470.9</v>
      </c>
    </row>
    <row r="35" spans="1:3">
      <c r="A35" t="s">
        <v>6</v>
      </c>
      <c r="B35">
        <v>114.7</v>
      </c>
      <c r="C35">
        <v>472.1</v>
      </c>
    </row>
    <row r="36" spans="1:3">
      <c r="A36" t="s">
        <v>7</v>
      </c>
      <c r="B36">
        <v>112.7</v>
      </c>
      <c r="C36">
        <v>469.8</v>
      </c>
    </row>
    <row r="37" spans="1:3">
      <c r="A37" t="s">
        <v>8</v>
      </c>
      <c r="B37">
        <v>113.9</v>
      </c>
      <c r="C37">
        <v>467.4</v>
      </c>
    </row>
    <row r="38" spans="1:3">
      <c r="A38" t="s">
        <v>9</v>
      </c>
      <c r="B38">
        <v>108.9</v>
      </c>
      <c r="C38">
        <v>453.4</v>
      </c>
    </row>
    <row r="39" spans="1:3">
      <c r="A39" t="s">
        <v>10</v>
      </c>
      <c r="B39">
        <v>110.2</v>
      </c>
      <c r="C39">
        <v>453.3</v>
      </c>
    </row>
    <row r="40" spans="1:3">
      <c r="A40" t="s">
        <v>11</v>
      </c>
      <c r="B40">
        <v>114.5</v>
      </c>
      <c r="C40">
        <v>465.2</v>
      </c>
    </row>
    <row r="41" spans="1:3">
      <c r="A41" t="s">
        <v>12</v>
      </c>
      <c r="B41">
        <v>120.6</v>
      </c>
      <c r="C41">
        <v>480.1</v>
      </c>
    </row>
    <row r="42" spans="1:3">
      <c r="A42" t="s">
        <v>13</v>
      </c>
      <c r="B42">
        <v>110.2</v>
      </c>
      <c r="C42">
        <v>449.9</v>
      </c>
    </row>
    <row r="43" spans="1:3">
      <c r="A43" t="s">
        <v>14</v>
      </c>
      <c r="B43">
        <v>111.6</v>
      </c>
      <c r="C43">
        <v>461.1</v>
      </c>
    </row>
    <row r="44" spans="1:3">
      <c r="A44" t="s">
        <v>15</v>
      </c>
      <c r="B44">
        <v>110</v>
      </c>
      <c r="C44">
        <v>452.9</v>
      </c>
    </row>
    <row r="45" spans="1:3">
      <c r="A45" t="s">
        <v>16</v>
      </c>
      <c r="B45">
        <v>106.4</v>
      </c>
      <c r="C45">
        <v>443.7</v>
      </c>
    </row>
    <row r="46" spans="1:3">
      <c r="A46" t="s">
        <v>17</v>
      </c>
      <c r="B46">
        <v>107.1</v>
      </c>
      <c r="C46">
        <v>448.3</v>
      </c>
    </row>
    <row r="47" spans="1:3">
      <c r="A47" t="s">
        <v>18</v>
      </c>
      <c r="B47">
        <v>103.6</v>
      </c>
      <c r="C47">
        <v>442.8</v>
      </c>
    </row>
    <row r="48" spans="1:3">
      <c r="A48" t="s">
        <v>19</v>
      </c>
      <c r="B48">
        <v>104.5</v>
      </c>
      <c r="C48">
        <v>432.2</v>
      </c>
    </row>
    <row r="49" spans="1:3">
      <c r="A49" t="s">
        <v>20</v>
      </c>
      <c r="B49">
        <v>103.3</v>
      </c>
      <c r="C49">
        <v>433.6</v>
      </c>
    </row>
    <row r="50" spans="1:3">
      <c r="A50" t="s">
        <v>21</v>
      </c>
      <c r="B50">
        <v>109.3</v>
      </c>
      <c r="C50">
        <v>446.3</v>
      </c>
    </row>
    <row r="51" spans="1:3">
      <c r="A51" t="s">
        <v>22</v>
      </c>
      <c r="B51">
        <v>108.5</v>
      </c>
      <c r="C51">
        <v>448.1</v>
      </c>
    </row>
    <row r="52" spans="1:3">
      <c r="A52" t="s">
        <v>23</v>
      </c>
      <c r="B52">
        <v>98.2</v>
      </c>
      <c r="C52">
        <v>440.4</v>
      </c>
    </row>
    <row r="53" spans="1:3">
      <c r="A53" t="s">
        <v>24</v>
      </c>
      <c r="B53">
        <v>128.4</v>
      </c>
      <c r="C53">
        <v>507.5</v>
      </c>
    </row>
    <row r="54" spans="1:3">
      <c r="A54" t="s">
        <v>25</v>
      </c>
      <c r="B54">
        <v>123.2</v>
      </c>
      <c r="C54">
        <v>489.1</v>
      </c>
    </row>
    <row r="55" spans="1:3">
      <c r="A55" t="s">
        <v>26</v>
      </c>
      <c r="B55">
        <v>126.2</v>
      </c>
      <c r="C55">
        <v>472.5</v>
      </c>
    </row>
    <row r="56" spans="1:3">
      <c r="A56" t="s">
        <v>27</v>
      </c>
      <c r="B56">
        <v>116.6</v>
      </c>
      <c r="C56">
        <v>502.7</v>
      </c>
    </row>
    <row r="57" spans="1:3">
      <c r="A57" t="s">
        <v>28</v>
      </c>
      <c r="B57">
        <v>127.5</v>
      </c>
      <c r="C57">
        <v>502.6</v>
      </c>
    </row>
    <row r="58" spans="1:3">
      <c r="A58" t="s">
        <v>29</v>
      </c>
      <c r="B58">
        <v>124.4</v>
      </c>
      <c r="C58">
        <v>490.9</v>
      </c>
    </row>
    <row r="59" spans="1:3">
      <c r="A59" t="s">
        <v>30</v>
      </c>
      <c r="B59">
        <v>126.4</v>
      </c>
      <c r="C59">
        <v>503.9</v>
      </c>
    </row>
    <row r="60" spans="1:3">
      <c r="A60" t="s">
        <v>31</v>
      </c>
      <c r="B60">
        <v>122.8</v>
      </c>
      <c r="C60">
        <v>498.5</v>
      </c>
    </row>
    <row r="61" spans="1:3">
      <c r="A61" t="s">
        <v>32</v>
      </c>
      <c r="B61">
        <v>125.4</v>
      </c>
      <c r="C61">
        <v>504.8</v>
      </c>
    </row>
    <row r="62" spans="1:3">
      <c r="A62" t="s">
        <v>33</v>
      </c>
      <c r="B62">
        <v>124.7</v>
      </c>
      <c r="C62">
        <v>500.3</v>
      </c>
    </row>
    <row r="63" spans="1:3">
      <c r="A63" t="s">
        <v>34</v>
      </c>
      <c r="B63">
        <v>124.3</v>
      </c>
      <c r="C63">
        <v>471.6</v>
      </c>
    </row>
    <row r="64" spans="1:3">
      <c r="A64" t="s">
        <v>35</v>
      </c>
      <c r="B64">
        <v>124.3</v>
      </c>
      <c r="C64">
        <v>495.7</v>
      </c>
    </row>
    <row r="65" spans="1:3">
      <c r="A65" t="s">
        <v>36</v>
      </c>
      <c r="B65">
        <v>119.1</v>
      </c>
      <c r="C65">
        <v>506.2</v>
      </c>
    </row>
    <row r="66" spans="1:3">
      <c r="A66" t="s">
        <v>37</v>
      </c>
      <c r="B66">
        <v>122.1</v>
      </c>
      <c r="C66">
        <v>465.2</v>
      </c>
    </row>
    <row r="67" spans="1:3">
      <c r="A67" t="s">
        <v>38</v>
      </c>
      <c r="B67">
        <v>114.5</v>
      </c>
      <c r="C67">
        <v>490</v>
      </c>
    </row>
    <row r="68" spans="1:3">
      <c r="A68" t="s">
        <v>39</v>
      </c>
      <c r="B68">
        <v>114.2</v>
      </c>
      <c r="C68">
        <v>494.1</v>
      </c>
    </row>
    <row r="69" spans="1:3">
      <c r="A69" t="s">
        <v>40</v>
      </c>
      <c r="B69">
        <v>113</v>
      </c>
      <c r="C69">
        <v>488.2</v>
      </c>
    </row>
    <row r="70" spans="1:3">
      <c r="A70" t="s">
        <v>41</v>
      </c>
      <c r="B70">
        <v>114</v>
      </c>
      <c r="C70">
        <v>490.5</v>
      </c>
    </row>
    <row r="71" spans="1:3">
      <c r="A71" t="s">
        <v>42</v>
      </c>
      <c r="B71">
        <v>111</v>
      </c>
      <c r="C71">
        <v>480.1</v>
      </c>
    </row>
    <row r="72" spans="1:3">
      <c r="A72" t="s">
        <v>43</v>
      </c>
      <c r="B72">
        <v>111.4</v>
      </c>
      <c r="C72">
        <v>461.7</v>
      </c>
    </row>
    <row r="73" spans="1:3">
      <c r="A73" t="s">
        <v>44</v>
      </c>
      <c r="B73">
        <v>110.7</v>
      </c>
      <c r="C73">
        <v>474.7</v>
      </c>
    </row>
    <row r="74" spans="1:3">
      <c r="A74" t="s">
        <v>45</v>
      </c>
      <c r="B74">
        <v>112.2</v>
      </c>
      <c r="C74">
        <v>481.2</v>
      </c>
    </row>
    <row r="75" spans="1:3">
      <c r="A75" t="s">
        <v>46</v>
      </c>
      <c r="B75">
        <v>108.5</v>
      </c>
      <c r="C75">
        <v>465.1</v>
      </c>
    </row>
    <row r="76" spans="1:3">
      <c r="A76" t="s">
        <v>47</v>
      </c>
      <c r="B76">
        <v>110</v>
      </c>
      <c r="C76">
        <v>476.7</v>
      </c>
    </row>
    <row r="77" spans="1:3">
      <c r="A77" t="s">
        <v>48</v>
      </c>
      <c r="B77">
        <v>107.2</v>
      </c>
      <c r="C77">
        <v>464.1</v>
      </c>
    </row>
    <row r="78" spans="1:3">
      <c r="A78" t="s">
        <v>49</v>
      </c>
      <c r="B78">
        <v>111.8</v>
      </c>
      <c r="C78">
        <v>476.9</v>
      </c>
    </row>
    <row r="79" spans="1:3">
      <c r="A79" t="s">
        <v>50</v>
      </c>
      <c r="B79">
        <v>116.2</v>
      </c>
      <c r="C79">
        <v>468.1</v>
      </c>
    </row>
    <row r="80" spans="1:3">
      <c r="A80" t="s">
        <v>51</v>
      </c>
      <c r="B80">
        <v>115.8</v>
      </c>
      <c r="C80">
        <v>495.4</v>
      </c>
    </row>
    <row r="81" spans="1:3">
      <c r="A81" t="s">
        <v>52</v>
      </c>
      <c r="B81">
        <v>130.80000000000001</v>
      </c>
      <c r="C81">
        <v>513</v>
      </c>
    </row>
    <row r="82" spans="1:3">
      <c r="A82" t="s">
        <v>53</v>
      </c>
      <c r="B82">
        <v>125.9</v>
      </c>
      <c r="C82">
        <v>501.2</v>
      </c>
    </row>
    <row r="83" spans="1:3">
      <c r="A83" t="s">
        <v>54</v>
      </c>
      <c r="B83">
        <v>129.1</v>
      </c>
      <c r="C83">
        <v>506.1</v>
      </c>
    </row>
    <row r="84" spans="1:3">
      <c r="A84" t="s">
        <v>55</v>
      </c>
      <c r="B84">
        <v>114</v>
      </c>
      <c r="C84">
        <v>499.4</v>
      </c>
    </row>
    <row r="85" spans="1:3">
      <c r="A85" t="s">
        <v>56</v>
      </c>
      <c r="B85">
        <v>129.5</v>
      </c>
      <c r="C85">
        <v>508.7</v>
      </c>
    </row>
    <row r="86" spans="1:3">
      <c r="A86" t="s">
        <v>57</v>
      </c>
      <c r="B86">
        <v>125.2</v>
      </c>
      <c r="C86">
        <v>464.6</v>
      </c>
    </row>
    <row r="87" spans="1:3">
      <c r="A87" t="s">
        <v>58</v>
      </c>
      <c r="B87">
        <v>124.1</v>
      </c>
      <c r="C87">
        <v>466.5</v>
      </c>
    </row>
    <row r="88" spans="1:3">
      <c r="A88" t="s">
        <v>59</v>
      </c>
      <c r="B88">
        <v>122.1</v>
      </c>
      <c r="C88">
        <v>476.5</v>
      </c>
    </row>
    <row r="90" spans="1:3">
      <c r="A90" t="s">
        <v>60</v>
      </c>
      <c r="B90">
        <f>SUM(B2:B88)</f>
        <v>10104.750000000002</v>
      </c>
      <c r="C90">
        <f>SUM(C2:C88)</f>
        <v>40686.199999999975</v>
      </c>
    </row>
    <row r="91" spans="1:3">
      <c r="A91" t="s">
        <v>61</v>
      </c>
      <c r="B91">
        <f>AVERAGE(B2:B88)</f>
        <v>116.14655172413795</v>
      </c>
      <c r="C91">
        <f>AVERAGE(C2:C88)</f>
        <v>473.09534883720903</v>
      </c>
    </row>
    <row r="92" spans="1:3">
      <c r="A92" t="s">
        <v>103</v>
      </c>
      <c r="B92">
        <f>STDEV(B2:B88)</f>
        <v>8.4146908947891976</v>
      </c>
      <c r="C92">
        <f>STDEV(C2:C88)</f>
        <v>24.422881782932365</v>
      </c>
    </row>
    <row r="93" spans="1:3">
      <c r="A93" t="s">
        <v>62</v>
      </c>
      <c r="B93">
        <f>B91+B92</f>
        <v>124.56124261892715</v>
      </c>
      <c r="C93">
        <f>C91+C92</f>
        <v>497.51823062014137</v>
      </c>
    </row>
    <row r="94" spans="1:3">
      <c r="A94" t="s">
        <v>63</v>
      </c>
      <c r="B94">
        <f>B93+B92</f>
        <v>132.97593351371634</v>
      </c>
      <c r="C94">
        <f>C93+C92</f>
        <v>521.9411124030737</v>
      </c>
    </row>
    <row r="95" spans="1:3">
      <c r="A95" t="s">
        <v>64</v>
      </c>
      <c r="B95">
        <f>B94+B92</f>
        <v>141.39062440850554</v>
      </c>
      <c r="C95">
        <f>C94+C92</f>
        <v>546.36399418600604</v>
      </c>
    </row>
    <row r="96" spans="1:3">
      <c r="A96" t="s">
        <v>65</v>
      </c>
      <c r="B96">
        <f>B91-B92</f>
        <v>107.73186082934875</v>
      </c>
      <c r="C96">
        <f>C91-C92</f>
        <v>448.67246705427669</v>
      </c>
    </row>
    <row r="97" spans="1:3">
      <c r="A97" t="s">
        <v>66</v>
      </c>
      <c r="B97">
        <f>B96-B92</f>
        <v>99.317169934559544</v>
      </c>
      <c r="C97">
        <f>C96-C92</f>
        <v>424.24958527134436</v>
      </c>
    </row>
    <row r="98" spans="1:3">
      <c r="A98" t="s">
        <v>67</v>
      </c>
      <c r="B98">
        <f>B97-B92</f>
        <v>90.902479039770341</v>
      </c>
      <c r="C98">
        <f>C97-C92</f>
        <v>399.82670348841202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8"/>
  <sheetViews>
    <sheetView topLeftCell="A64" workbookViewId="0">
      <selection activeCell="A90" sqref="A90:C98"/>
    </sheetView>
  </sheetViews>
  <sheetFormatPr defaultRowHeight="15"/>
  <cols>
    <col min="1" max="1" width="15.42578125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">
        <v>72</v>
      </c>
      <c r="B2">
        <v>360</v>
      </c>
      <c r="C2">
        <v>581</v>
      </c>
    </row>
    <row r="3" spans="1:3">
      <c r="A3" t="s">
        <v>73</v>
      </c>
      <c r="B3">
        <v>362</v>
      </c>
      <c r="C3">
        <v>580</v>
      </c>
    </row>
    <row r="4" spans="1:3">
      <c r="A4" t="s">
        <v>74</v>
      </c>
      <c r="B4">
        <v>359</v>
      </c>
      <c r="C4">
        <v>578</v>
      </c>
    </row>
    <row r="5" spans="1:3">
      <c r="A5" t="s">
        <v>75</v>
      </c>
      <c r="B5">
        <v>354</v>
      </c>
      <c r="C5">
        <v>579</v>
      </c>
    </row>
    <row r="6" spans="1:3">
      <c r="A6" t="s">
        <v>76</v>
      </c>
      <c r="B6">
        <v>358</v>
      </c>
      <c r="C6">
        <v>578</v>
      </c>
    </row>
    <row r="7" spans="1:3">
      <c r="A7" t="s">
        <v>77</v>
      </c>
      <c r="B7">
        <v>355</v>
      </c>
      <c r="C7">
        <v>580</v>
      </c>
    </row>
    <row r="8" spans="1:3">
      <c r="A8" t="s">
        <v>78</v>
      </c>
      <c r="B8">
        <v>357</v>
      </c>
      <c r="C8">
        <v>581</v>
      </c>
    </row>
    <row r="9" spans="1:3">
      <c r="A9" t="s">
        <v>79</v>
      </c>
      <c r="B9">
        <v>357</v>
      </c>
      <c r="C9">
        <v>576</v>
      </c>
    </row>
    <row r="10" spans="1:3">
      <c r="A10" t="s">
        <v>80</v>
      </c>
      <c r="B10">
        <v>356</v>
      </c>
      <c r="C10">
        <v>579</v>
      </c>
    </row>
    <row r="11" spans="1:3">
      <c r="A11" t="s">
        <v>81</v>
      </c>
      <c r="B11">
        <v>357</v>
      </c>
      <c r="C11">
        <v>571</v>
      </c>
    </row>
    <row r="12" spans="1:3">
      <c r="A12" t="s">
        <v>82</v>
      </c>
      <c r="B12">
        <v>354</v>
      </c>
      <c r="C12">
        <v>561</v>
      </c>
    </row>
    <row r="13" spans="1:3">
      <c r="A13" t="s">
        <v>83</v>
      </c>
      <c r="B13">
        <v>350</v>
      </c>
      <c r="C13">
        <v>567</v>
      </c>
    </row>
    <row r="14" spans="1:3">
      <c r="A14" t="s">
        <v>84</v>
      </c>
      <c r="B14">
        <v>353.5</v>
      </c>
      <c r="C14">
        <v>567</v>
      </c>
    </row>
    <row r="15" spans="1:3">
      <c r="A15" t="s">
        <v>85</v>
      </c>
      <c r="B15">
        <v>355</v>
      </c>
      <c r="C15">
        <v>563</v>
      </c>
    </row>
    <row r="16" spans="1:3">
      <c r="A16" t="s">
        <v>86</v>
      </c>
      <c r="B16">
        <v>357</v>
      </c>
      <c r="C16">
        <v>565</v>
      </c>
    </row>
    <row r="17" spans="1:3">
      <c r="A17" t="s">
        <v>87</v>
      </c>
      <c r="B17">
        <v>357</v>
      </c>
      <c r="C17">
        <v>566</v>
      </c>
    </row>
    <row r="18" spans="1:3">
      <c r="A18" t="s">
        <v>88</v>
      </c>
      <c r="B18">
        <v>347</v>
      </c>
      <c r="C18">
        <v>570</v>
      </c>
    </row>
    <row r="19" spans="1:3">
      <c r="A19" t="s">
        <v>89</v>
      </c>
      <c r="B19">
        <v>351</v>
      </c>
      <c r="C19">
        <v>565</v>
      </c>
    </row>
    <row r="20" spans="1:3">
      <c r="A20" t="s">
        <v>90</v>
      </c>
      <c r="B20">
        <v>348</v>
      </c>
      <c r="C20">
        <v>565</v>
      </c>
    </row>
    <row r="21" spans="1:3">
      <c r="A21" t="s">
        <v>91</v>
      </c>
      <c r="B21">
        <v>351</v>
      </c>
    </row>
    <row r="22" spans="1:3">
      <c r="A22" t="s">
        <v>92</v>
      </c>
      <c r="B22">
        <v>362</v>
      </c>
      <c r="C22">
        <v>576</v>
      </c>
    </row>
    <row r="23" spans="1:3">
      <c r="A23" t="s">
        <v>93</v>
      </c>
      <c r="B23">
        <v>359</v>
      </c>
      <c r="C23">
        <v>582</v>
      </c>
    </row>
    <row r="24" spans="1:3">
      <c r="A24" t="s">
        <v>94</v>
      </c>
      <c r="B24">
        <v>358</v>
      </c>
      <c r="C24">
        <v>571</v>
      </c>
    </row>
    <row r="25" spans="1:3">
      <c r="A25" t="s">
        <v>95</v>
      </c>
      <c r="B25">
        <v>358</v>
      </c>
      <c r="C25">
        <v>576</v>
      </c>
    </row>
    <row r="26" spans="1:3">
      <c r="A26" t="s">
        <v>96</v>
      </c>
      <c r="B26">
        <v>352</v>
      </c>
      <c r="C26">
        <v>561</v>
      </c>
    </row>
    <row r="27" spans="1:3">
      <c r="A27" t="s">
        <v>97</v>
      </c>
      <c r="B27">
        <v>356</v>
      </c>
      <c r="C27">
        <v>567</v>
      </c>
    </row>
    <row r="28" spans="1:3">
      <c r="A28" t="s">
        <v>98</v>
      </c>
      <c r="B28">
        <v>356</v>
      </c>
      <c r="C28">
        <v>571</v>
      </c>
    </row>
    <row r="29" spans="1:3">
      <c r="A29" t="s">
        <v>99</v>
      </c>
      <c r="B29">
        <v>356</v>
      </c>
      <c r="C29">
        <v>573</v>
      </c>
    </row>
    <row r="30" spans="1:3">
      <c r="A30" t="s">
        <v>100</v>
      </c>
      <c r="B30">
        <v>355</v>
      </c>
      <c r="C30">
        <v>573</v>
      </c>
    </row>
    <row r="31" spans="1:3">
      <c r="A31" t="s">
        <v>101</v>
      </c>
      <c r="B31">
        <v>355</v>
      </c>
      <c r="C31">
        <v>568</v>
      </c>
    </row>
    <row r="32" spans="1:3">
      <c r="A32" t="s">
        <v>102</v>
      </c>
      <c r="B32">
        <v>366</v>
      </c>
      <c r="C32">
        <v>592</v>
      </c>
    </row>
    <row r="33" spans="1:3">
      <c r="A33" t="s">
        <v>4</v>
      </c>
      <c r="B33">
        <v>369</v>
      </c>
      <c r="C33">
        <v>595</v>
      </c>
    </row>
    <row r="34" spans="1:3">
      <c r="A34" t="s">
        <v>5</v>
      </c>
      <c r="B34">
        <v>372</v>
      </c>
      <c r="C34">
        <v>596</v>
      </c>
    </row>
    <row r="35" spans="1:3">
      <c r="A35" t="s">
        <v>6</v>
      </c>
      <c r="B35">
        <v>369</v>
      </c>
      <c r="C35">
        <v>588</v>
      </c>
    </row>
    <row r="36" spans="1:3">
      <c r="A36" t="s">
        <v>7</v>
      </c>
      <c r="B36">
        <v>370</v>
      </c>
      <c r="C36">
        <v>592</v>
      </c>
    </row>
    <row r="37" spans="1:3">
      <c r="A37" t="s">
        <v>8</v>
      </c>
      <c r="B37">
        <v>368</v>
      </c>
      <c r="C37">
        <v>594</v>
      </c>
    </row>
    <row r="38" spans="1:3">
      <c r="A38" t="s">
        <v>9</v>
      </c>
      <c r="B38">
        <v>371</v>
      </c>
      <c r="C38">
        <v>599</v>
      </c>
    </row>
    <row r="39" spans="1:3">
      <c r="A39" t="s">
        <v>10</v>
      </c>
      <c r="B39">
        <v>367</v>
      </c>
      <c r="C39">
        <v>587</v>
      </c>
    </row>
    <row r="40" spans="1:3">
      <c r="A40" t="s">
        <v>11</v>
      </c>
      <c r="B40">
        <v>369</v>
      </c>
      <c r="C40">
        <v>592</v>
      </c>
    </row>
    <row r="41" spans="1:3">
      <c r="A41" t="s">
        <v>12</v>
      </c>
      <c r="B41">
        <v>373</v>
      </c>
      <c r="C41">
        <v>596</v>
      </c>
    </row>
    <row r="42" spans="1:3">
      <c r="A42" t="s">
        <v>13</v>
      </c>
      <c r="B42">
        <v>373</v>
      </c>
      <c r="C42">
        <v>591</v>
      </c>
    </row>
    <row r="43" spans="1:3">
      <c r="A43" t="s">
        <v>14</v>
      </c>
      <c r="B43">
        <v>375</v>
      </c>
      <c r="C43">
        <v>601</v>
      </c>
    </row>
    <row r="44" spans="1:3">
      <c r="A44" t="s">
        <v>15</v>
      </c>
      <c r="B44">
        <v>368</v>
      </c>
      <c r="C44">
        <v>591</v>
      </c>
    </row>
    <row r="45" spans="1:3">
      <c r="A45" t="s">
        <v>16</v>
      </c>
      <c r="B45">
        <v>369</v>
      </c>
      <c r="C45">
        <v>596</v>
      </c>
    </row>
    <row r="46" spans="1:3">
      <c r="A46" t="s">
        <v>17</v>
      </c>
      <c r="B46">
        <v>372</v>
      </c>
      <c r="C46">
        <v>609</v>
      </c>
    </row>
    <row r="47" spans="1:3">
      <c r="A47" t="s">
        <v>18</v>
      </c>
      <c r="B47">
        <v>371</v>
      </c>
      <c r="C47">
        <v>600</v>
      </c>
    </row>
    <row r="48" spans="1:3">
      <c r="A48" t="s">
        <v>19</v>
      </c>
      <c r="B48">
        <v>367</v>
      </c>
      <c r="C48">
        <v>595</v>
      </c>
    </row>
    <row r="49" spans="1:3">
      <c r="A49" t="s">
        <v>20</v>
      </c>
      <c r="B49">
        <v>369</v>
      </c>
      <c r="C49">
        <v>596</v>
      </c>
    </row>
    <row r="50" spans="1:3">
      <c r="A50" t="s">
        <v>21</v>
      </c>
      <c r="B50">
        <v>366</v>
      </c>
      <c r="C50">
        <v>590</v>
      </c>
    </row>
    <row r="51" spans="1:3">
      <c r="A51" t="s">
        <v>22</v>
      </c>
      <c r="B51">
        <v>373</v>
      </c>
      <c r="C51">
        <v>597</v>
      </c>
    </row>
    <row r="52" spans="1:3">
      <c r="A52" t="s">
        <v>23</v>
      </c>
      <c r="B52">
        <v>370</v>
      </c>
      <c r="C52">
        <v>595</v>
      </c>
    </row>
    <row r="53" spans="1:3">
      <c r="A53" t="s">
        <v>24</v>
      </c>
      <c r="B53">
        <v>366</v>
      </c>
      <c r="C53">
        <v>595</v>
      </c>
    </row>
    <row r="54" spans="1:3">
      <c r="A54" t="s">
        <v>25</v>
      </c>
      <c r="B54">
        <v>372</v>
      </c>
      <c r="C54">
        <v>596</v>
      </c>
    </row>
    <row r="55" spans="1:3">
      <c r="A55" t="s">
        <v>26</v>
      </c>
      <c r="B55">
        <v>368</v>
      </c>
      <c r="C55">
        <v>586</v>
      </c>
    </row>
    <row r="56" spans="1:3">
      <c r="A56" t="s">
        <v>27</v>
      </c>
      <c r="B56">
        <v>366</v>
      </c>
      <c r="C56">
        <v>594</v>
      </c>
    </row>
    <row r="57" spans="1:3">
      <c r="A57" t="s">
        <v>28</v>
      </c>
      <c r="B57">
        <v>368</v>
      </c>
      <c r="C57">
        <v>594</v>
      </c>
    </row>
    <row r="58" spans="1:3">
      <c r="A58" t="s">
        <v>29</v>
      </c>
      <c r="B58">
        <v>369</v>
      </c>
      <c r="C58">
        <v>597</v>
      </c>
    </row>
    <row r="59" spans="1:3">
      <c r="A59" t="s">
        <v>30</v>
      </c>
      <c r="B59">
        <v>367</v>
      </c>
      <c r="C59">
        <v>589</v>
      </c>
    </row>
    <row r="60" spans="1:3">
      <c r="A60" t="s">
        <v>31</v>
      </c>
      <c r="B60">
        <v>369</v>
      </c>
      <c r="C60">
        <v>603</v>
      </c>
    </row>
    <row r="61" spans="1:3">
      <c r="A61" t="s">
        <v>32</v>
      </c>
      <c r="B61">
        <v>374</v>
      </c>
      <c r="C61">
        <v>597</v>
      </c>
    </row>
    <row r="62" spans="1:3">
      <c r="A62" t="s">
        <v>33</v>
      </c>
      <c r="B62">
        <v>360</v>
      </c>
      <c r="C62">
        <v>579</v>
      </c>
    </row>
    <row r="63" spans="1:3">
      <c r="A63" t="s">
        <v>34</v>
      </c>
      <c r="B63">
        <v>358</v>
      </c>
      <c r="C63">
        <v>574</v>
      </c>
    </row>
    <row r="64" spans="1:3">
      <c r="A64" t="s">
        <v>35</v>
      </c>
      <c r="B64">
        <v>360</v>
      </c>
      <c r="C64">
        <v>581</v>
      </c>
    </row>
    <row r="65" spans="1:3">
      <c r="A65" t="s">
        <v>36</v>
      </c>
      <c r="B65">
        <v>362</v>
      </c>
      <c r="C65">
        <v>583</v>
      </c>
    </row>
    <row r="66" spans="1:3">
      <c r="A66" t="s">
        <v>37</v>
      </c>
      <c r="B66">
        <v>362</v>
      </c>
      <c r="C66">
        <v>580</v>
      </c>
    </row>
    <row r="67" spans="1:3">
      <c r="A67" t="s">
        <v>38</v>
      </c>
      <c r="B67">
        <v>355</v>
      </c>
      <c r="C67">
        <v>583</v>
      </c>
    </row>
    <row r="68" spans="1:3">
      <c r="A68" t="s">
        <v>39</v>
      </c>
      <c r="B68">
        <v>358</v>
      </c>
      <c r="C68">
        <v>583</v>
      </c>
    </row>
    <row r="69" spans="1:3">
      <c r="A69" t="s">
        <v>40</v>
      </c>
      <c r="B69">
        <v>362</v>
      </c>
      <c r="C69">
        <v>591</v>
      </c>
    </row>
    <row r="70" spans="1:3">
      <c r="A70" t="s">
        <v>41</v>
      </c>
      <c r="B70">
        <v>356</v>
      </c>
      <c r="C70">
        <v>584</v>
      </c>
    </row>
    <row r="71" spans="1:3">
      <c r="A71" t="s">
        <v>42</v>
      </c>
      <c r="B71">
        <v>360</v>
      </c>
      <c r="C71">
        <v>587</v>
      </c>
    </row>
    <row r="72" spans="1:3">
      <c r="A72" t="s">
        <v>43</v>
      </c>
      <c r="B72">
        <v>359</v>
      </c>
      <c r="C72">
        <v>580</v>
      </c>
    </row>
    <row r="73" spans="1:3">
      <c r="A73" t="s">
        <v>44</v>
      </c>
      <c r="B73">
        <v>359</v>
      </c>
      <c r="C73">
        <v>582</v>
      </c>
    </row>
    <row r="74" spans="1:3">
      <c r="A74" t="s">
        <v>45</v>
      </c>
      <c r="B74">
        <v>360</v>
      </c>
      <c r="C74">
        <v>570</v>
      </c>
    </row>
    <row r="75" spans="1:3">
      <c r="A75" t="s">
        <v>46</v>
      </c>
      <c r="B75">
        <v>359</v>
      </c>
      <c r="C75">
        <v>585</v>
      </c>
    </row>
    <row r="76" spans="1:3">
      <c r="A76" t="s">
        <v>47</v>
      </c>
      <c r="B76">
        <v>361</v>
      </c>
      <c r="C76">
        <v>585</v>
      </c>
    </row>
    <row r="77" spans="1:3">
      <c r="A77" t="s">
        <v>48</v>
      </c>
      <c r="B77">
        <v>357</v>
      </c>
      <c r="C77">
        <v>579</v>
      </c>
    </row>
    <row r="78" spans="1:3">
      <c r="A78" t="s">
        <v>49</v>
      </c>
      <c r="B78">
        <v>359</v>
      </c>
      <c r="C78">
        <v>583</v>
      </c>
    </row>
    <row r="79" spans="1:3">
      <c r="A79" t="s">
        <v>50</v>
      </c>
      <c r="B79">
        <v>359</v>
      </c>
      <c r="C79">
        <v>588</v>
      </c>
    </row>
    <row r="80" spans="1:3">
      <c r="A80" t="s">
        <v>51</v>
      </c>
      <c r="B80">
        <v>358</v>
      </c>
      <c r="C80">
        <v>581</v>
      </c>
    </row>
    <row r="81" spans="1:3">
      <c r="A81" t="s">
        <v>52</v>
      </c>
      <c r="B81">
        <v>364</v>
      </c>
      <c r="C81">
        <v>582</v>
      </c>
    </row>
    <row r="82" spans="1:3">
      <c r="A82" t="s">
        <v>53</v>
      </c>
      <c r="B82">
        <v>367.5</v>
      </c>
      <c r="C82">
        <v>589.5</v>
      </c>
    </row>
    <row r="83" spans="1:3">
      <c r="A83" t="s">
        <v>54</v>
      </c>
      <c r="B83">
        <v>365</v>
      </c>
      <c r="C83">
        <v>584</v>
      </c>
    </row>
    <row r="84" spans="1:3">
      <c r="A84" t="s">
        <v>55</v>
      </c>
      <c r="B84">
        <v>357</v>
      </c>
      <c r="C84">
        <v>585</v>
      </c>
    </row>
    <row r="85" spans="1:3">
      <c r="A85" t="s">
        <v>56</v>
      </c>
      <c r="B85">
        <v>361</v>
      </c>
      <c r="C85">
        <v>586</v>
      </c>
    </row>
    <row r="86" spans="1:3">
      <c r="A86" t="s">
        <v>57</v>
      </c>
      <c r="B86">
        <v>365</v>
      </c>
      <c r="C86">
        <v>580</v>
      </c>
    </row>
    <row r="87" spans="1:3">
      <c r="A87" t="s">
        <v>58</v>
      </c>
      <c r="B87">
        <v>361</v>
      </c>
      <c r="C87">
        <v>577</v>
      </c>
    </row>
    <row r="88" spans="1:3">
      <c r="A88" t="s">
        <v>59</v>
      </c>
      <c r="B88">
        <v>364</v>
      </c>
      <c r="C88">
        <v>584</v>
      </c>
    </row>
    <row r="90" spans="1:3">
      <c r="A90" t="s">
        <v>60</v>
      </c>
      <c r="B90">
        <f>SUM(B2:B88)</f>
        <v>31480</v>
      </c>
      <c r="C90">
        <f>SUM(C2:C88)</f>
        <v>50158.5</v>
      </c>
    </row>
    <row r="91" spans="1:3">
      <c r="A91" t="s">
        <v>61</v>
      </c>
      <c r="B91">
        <f>AVERAGE(B2:B88)</f>
        <v>361.83908045977012</v>
      </c>
      <c r="C91">
        <f>AVERAGE(C2:C88)</f>
        <v>583.23837209302326</v>
      </c>
    </row>
    <row r="92" spans="1:3">
      <c r="A92" t="s">
        <v>103</v>
      </c>
      <c r="B92">
        <f>STDEV(B2:B88)</f>
        <v>6.6780159343192373</v>
      </c>
      <c r="C92">
        <f>STDEV(C2:C88)</f>
        <v>10.859186066395694</v>
      </c>
    </row>
    <row r="93" spans="1:3">
      <c r="A93" t="s">
        <v>62</v>
      </c>
      <c r="B93">
        <f>B91+B92</f>
        <v>368.51709639408938</v>
      </c>
      <c r="C93">
        <f>C91+C92</f>
        <v>594.0975581594189</v>
      </c>
    </row>
    <row r="94" spans="1:3">
      <c r="A94" t="s">
        <v>63</v>
      </c>
      <c r="B94">
        <f>B93+B92</f>
        <v>375.19511232840864</v>
      </c>
      <c r="C94">
        <f>C93+C92</f>
        <v>604.95674422581465</v>
      </c>
    </row>
    <row r="95" spans="1:3">
      <c r="A95" t="s">
        <v>64</v>
      </c>
      <c r="B95">
        <f>B94+B92</f>
        <v>381.8731282627279</v>
      </c>
      <c r="C95">
        <f>C94+C92</f>
        <v>615.8159302922104</v>
      </c>
    </row>
    <row r="96" spans="1:3">
      <c r="A96" t="s">
        <v>65</v>
      </c>
      <c r="B96">
        <f>B91-B92</f>
        <v>355.16106452545085</v>
      </c>
      <c r="C96">
        <f>C91-C92</f>
        <v>572.37918602662762</v>
      </c>
    </row>
    <row r="97" spans="1:3">
      <c r="A97" t="s">
        <v>66</v>
      </c>
      <c r="B97">
        <f>B96-B92</f>
        <v>348.48304859113159</v>
      </c>
      <c r="C97">
        <f>C96-C92</f>
        <v>561.51999996023187</v>
      </c>
    </row>
    <row r="98" spans="1:3">
      <c r="A98" t="s">
        <v>67</v>
      </c>
      <c r="B98">
        <f>B97-B92</f>
        <v>341.80503265681233</v>
      </c>
      <c r="C98">
        <f>C97-C92</f>
        <v>550.66081389383612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98"/>
  <sheetViews>
    <sheetView topLeftCell="A73" workbookViewId="0">
      <selection activeCell="A90" sqref="A90:C98"/>
    </sheetView>
  </sheetViews>
  <sheetFormatPr defaultRowHeight="15"/>
  <cols>
    <col min="1" max="1" width="15.5703125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">
        <v>72</v>
      </c>
      <c r="B2">
        <v>25.3</v>
      </c>
      <c r="C2">
        <v>112.9</v>
      </c>
    </row>
    <row r="3" spans="1:3">
      <c r="A3" t="s">
        <v>73</v>
      </c>
      <c r="B3">
        <v>24.6</v>
      </c>
      <c r="C3">
        <v>112.3</v>
      </c>
    </row>
    <row r="4" spans="1:3">
      <c r="A4" t="s">
        <v>74</v>
      </c>
      <c r="B4">
        <v>24.7</v>
      </c>
      <c r="C4">
        <v>113.3</v>
      </c>
    </row>
    <row r="5" spans="1:3">
      <c r="A5" t="s">
        <v>75</v>
      </c>
      <c r="B5">
        <v>24.9</v>
      </c>
      <c r="C5">
        <v>113.7</v>
      </c>
    </row>
    <row r="6" spans="1:3">
      <c r="A6" t="s">
        <v>76</v>
      </c>
      <c r="B6">
        <v>24.9</v>
      </c>
      <c r="C6">
        <v>109.8</v>
      </c>
    </row>
    <row r="7" spans="1:3">
      <c r="A7" t="s">
        <v>77</v>
      </c>
      <c r="B7">
        <v>24.1</v>
      </c>
      <c r="C7">
        <v>111.2</v>
      </c>
    </row>
    <row r="8" spans="1:3">
      <c r="A8" t="s">
        <v>78</v>
      </c>
      <c r="B8">
        <v>24.6</v>
      </c>
      <c r="C8">
        <v>111.9</v>
      </c>
    </row>
    <row r="9" spans="1:3">
      <c r="A9" t="s">
        <v>79</v>
      </c>
      <c r="B9">
        <v>24.7</v>
      </c>
      <c r="C9">
        <v>111</v>
      </c>
    </row>
    <row r="10" spans="1:3">
      <c r="A10" t="s">
        <v>80</v>
      </c>
      <c r="B10">
        <v>24.5</v>
      </c>
      <c r="C10">
        <v>111.9</v>
      </c>
    </row>
    <row r="11" spans="1:3">
      <c r="A11" t="s">
        <v>81</v>
      </c>
      <c r="B11">
        <v>25.4</v>
      </c>
      <c r="C11">
        <v>114.9</v>
      </c>
    </row>
    <row r="12" spans="1:3">
      <c r="A12" t="s">
        <v>82</v>
      </c>
      <c r="B12">
        <v>24.1</v>
      </c>
      <c r="C12">
        <v>114</v>
      </c>
    </row>
    <row r="13" spans="1:3">
      <c r="A13" t="s">
        <v>83</v>
      </c>
      <c r="B13">
        <v>24</v>
      </c>
      <c r="C13">
        <v>113.5</v>
      </c>
    </row>
    <row r="14" spans="1:3">
      <c r="A14" t="s">
        <v>84</v>
      </c>
      <c r="B14">
        <v>24.9</v>
      </c>
      <c r="C14">
        <v>112.9</v>
      </c>
    </row>
    <row r="15" spans="1:3">
      <c r="A15" t="s">
        <v>85</v>
      </c>
      <c r="B15">
        <v>24.8</v>
      </c>
      <c r="C15">
        <v>109.8</v>
      </c>
    </row>
    <row r="16" spans="1:3">
      <c r="A16" t="s">
        <v>86</v>
      </c>
      <c r="B16">
        <v>24.1</v>
      </c>
      <c r="C16">
        <v>107.7</v>
      </c>
    </row>
    <row r="17" spans="1:3">
      <c r="A17" t="s">
        <v>87</v>
      </c>
      <c r="B17">
        <v>24</v>
      </c>
      <c r="C17">
        <v>108.6</v>
      </c>
    </row>
    <row r="18" spans="1:3">
      <c r="A18" t="s">
        <v>88</v>
      </c>
      <c r="B18">
        <v>23.7</v>
      </c>
      <c r="C18">
        <v>107.2</v>
      </c>
    </row>
    <row r="19" spans="1:3">
      <c r="A19" t="s">
        <v>89</v>
      </c>
      <c r="B19">
        <v>24.3</v>
      </c>
      <c r="C19">
        <v>107.4</v>
      </c>
    </row>
    <row r="20" spans="1:3">
      <c r="A20" t="s">
        <v>90</v>
      </c>
      <c r="B20">
        <v>24</v>
      </c>
      <c r="C20">
        <v>107.4</v>
      </c>
    </row>
    <row r="21" spans="1:3">
      <c r="A21" t="s">
        <v>91</v>
      </c>
      <c r="B21">
        <v>24.3</v>
      </c>
    </row>
    <row r="22" spans="1:3">
      <c r="A22" t="s">
        <v>92</v>
      </c>
      <c r="B22">
        <v>24.2</v>
      </c>
      <c r="C22">
        <v>108</v>
      </c>
    </row>
    <row r="23" spans="1:3">
      <c r="A23" t="s">
        <v>93</v>
      </c>
      <c r="B23">
        <v>23.9</v>
      </c>
      <c r="C23">
        <v>106.7</v>
      </c>
    </row>
    <row r="24" spans="1:3">
      <c r="A24" t="s">
        <v>94</v>
      </c>
      <c r="B24">
        <v>24</v>
      </c>
      <c r="C24">
        <v>107.5</v>
      </c>
    </row>
    <row r="25" spans="1:3">
      <c r="A25" t="s">
        <v>95</v>
      </c>
      <c r="B25">
        <v>23.6</v>
      </c>
      <c r="C25">
        <v>105.8</v>
      </c>
    </row>
    <row r="26" spans="1:3">
      <c r="A26" t="s">
        <v>96</v>
      </c>
      <c r="B26">
        <v>24.9</v>
      </c>
      <c r="C26">
        <v>115.4</v>
      </c>
    </row>
    <row r="27" spans="1:3">
      <c r="A27" t="s">
        <v>97</v>
      </c>
      <c r="B27">
        <v>25</v>
      </c>
      <c r="C27">
        <v>114.1</v>
      </c>
    </row>
    <row r="28" spans="1:3">
      <c r="A28" t="s">
        <v>98</v>
      </c>
      <c r="B28">
        <v>24.9</v>
      </c>
      <c r="C28">
        <v>113.9</v>
      </c>
    </row>
    <row r="29" spans="1:3">
      <c r="A29" t="s">
        <v>99</v>
      </c>
      <c r="B29">
        <v>24.6</v>
      </c>
      <c r="C29">
        <v>114.4</v>
      </c>
    </row>
    <row r="30" spans="1:3">
      <c r="A30" t="s">
        <v>100</v>
      </c>
      <c r="B30">
        <v>24.9</v>
      </c>
      <c r="C30">
        <v>114.2</v>
      </c>
    </row>
    <row r="31" spans="1:3">
      <c r="A31" t="s">
        <v>101</v>
      </c>
      <c r="B31">
        <v>25</v>
      </c>
      <c r="C31">
        <v>114.1</v>
      </c>
    </row>
    <row r="32" spans="1:3">
      <c r="A32" t="s">
        <v>102</v>
      </c>
      <c r="B32">
        <v>24.6</v>
      </c>
      <c r="C32">
        <v>113.4</v>
      </c>
    </row>
    <row r="33" spans="1:3">
      <c r="A33" t="s">
        <v>4</v>
      </c>
      <c r="B33">
        <v>25.1</v>
      </c>
      <c r="C33">
        <v>114.1</v>
      </c>
    </row>
    <row r="34" spans="1:3">
      <c r="A34" t="s">
        <v>5</v>
      </c>
      <c r="B34">
        <v>24.9</v>
      </c>
      <c r="C34">
        <v>115.7</v>
      </c>
    </row>
    <row r="35" spans="1:3">
      <c r="A35" t="s">
        <v>6</v>
      </c>
      <c r="B35">
        <v>24.9</v>
      </c>
      <c r="C35">
        <v>114.7</v>
      </c>
    </row>
    <row r="36" spans="1:3">
      <c r="A36" t="s">
        <v>7</v>
      </c>
      <c r="B36">
        <v>25.2</v>
      </c>
      <c r="C36">
        <v>114.9</v>
      </c>
    </row>
    <row r="37" spans="1:3">
      <c r="A37" t="s">
        <v>8</v>
      </c>
      <c r="B37">
        <v>25.4</v>
      </c>
      <c r="C37">
        <v>115.5</v>
      </c>
    </row>
    <row r="38" spans="1:3">
      <c r="A38" t="s">
        <v>9</v>
      </c>
      <c r="B38">
        <v>24.6</v>
      </c>
      <c r="C38">
        <v>114.4</v>
      </c>
    </row>
    <row r="39" spans="1:3">
      <c r="A39" t="s">
        <v>10</v>
      </c>
      <c r="B39">
        <v>24.9</v>
      </c>
      <c r="C39">
        <v>113</v>
      </c>
    </row>
    <row r="40" spans="1:3">
      <c r="A40" t="s">
        <v>11</v>
      </c>
      <c r="B40">
        <v>24.7</v>
      </c>
      <c r="C40">
        <v>114.2</v>
      </c>
    </row>
    <row r="41" spans="1:3">
      <c r="A41" t="s">
        <v>12</v>
      </c>
      <c r="B41">
        <v>25.6</v>
      </c>
      <c r="C41">
        <v>116.9</v>
      </c>
    </row>
    <row r="42" spans="1:3">
      <c r="A42" t="s">
        <v>13</v>
      </c>
      <c r="B42">
        <v>24.6</v>
      </c>
      <c r="C42">
        <v>114.2</v>
      </c>
    </row>
    <row r="43" spans="1:3">
      <c r="A43" t="s">
        <v>14</v>
      </c>
      <c r="B43">
        <v>25.5</v>
      </c>
      <c r="C43">
        <v>115.4</v>
      </c>
    </row>
    <row r="44" spans="1:3">
      <c r="A44" t="s">
        <v>15</v>
      </c>
      <c r="B44">
        <v>25</v>
      </c>
      <c r="C44">
        <v>113.9</v>
      </c>
    </row>
    <row r="45" spans="1:3">
      <c r="A45" t="s">
        <v>16</v>
      </c>
      <c r="B45">
        <v>23.9</v>
      </c>
      <c r="C45">
        <v>109.9</v>
      </c>
    </row>
    <row r="46" spans="1:3">
      <c r="A46" t="s">
        <v>17</v>
      </c>
      <c r="B46">
        <v>24</v>
      </c>
      <c r="C46">
        <v>110.6</v>
      </c>
    </row>
    <row r="47" spans="1:3">
      <c r="A47" t="s">
        <v>18</v>
      </c>
      <c r="B47">
        <v>23.6</v>
      </c>
      <c r="C47">
        <v>109.5</v>
      </c>
    </row>
    <row r="48" spans="1:3">
      <c r="A48" t="s">
        <v>19</v>
      </c>
      <c r="B48">
        <v>24.1</v>
      </c>
      <c r="C48">
        <v>108.5</v>
      </c>
    </row>
    <row r="49" spans="1:3">
      <c r="A49" t="s">
        <v>20</v>
      </c>
      <c r="B49">
        <v>23.8</v>
      </c>
      <c r="C49">
        <v>109.3</v>
      </c>
    </row>
    <row r="50" spans="1:3">
      <c r="A50" t="s">
        <v>21</v>
      </c>
      <c r="B50">
        <v>24.3</v>
      </c>
      <c r="C50">
        <v>109.9</v>
      </c>
    </row>
    <row r="51" spans="1:3">
      <c r="A51" t="s">
        <v>22</v>
      </c>
      <c r="B51">
        <v>24.4</v>
      </c>
      <c r="C51">
        <v>109.1</v>
      </c>
    </row>
    <row r="52" spans="1:3">
      <c r="A52" t="s">
        <v>23</v>
      </c>
      <c r="B52">
        <v>23.8</v>
      </c>
      <c r="C52">
        <v>109.5</v>
      </c>
    </row>
    <row r="53" spans="1:3">
      <c r="A53" t="s">
        <v>24</v>
      </c>
      <c r="B53">
        <v>23.8</v>
      </c>
      <c r="C53">
        <v>109.6</v>
      </c>
    </row>
    <row r="54" spans="1:3">
      <c r="A54" t="s">
        <v>25</v>
      </c>
      <c r="B54">
        <v>24.1</v>
      </c>
      <c r="C54">
        <v>107.8</v>
      </c>
    </row>
    <row r="55" spans="1:3">
      <c r="A55" t="s">
        <v>26</v>
      </c>
      <c r="B55">
        <v>23.8</v>
      </c>
      <c r="C55">
        <v>106.6</v>
      </c>
    </row>
    <row r="56" spans="1:3">
      <c r="A56" t="s">
        <v>27</v>
      </c>
      <c r="B56">
        <v>24</v>
      </c>
      <c r="C56">
        <v>107.9</v>
      </c>
    </row>
    <row r="57" spans="1:3">
      <c r="A57" t="s">
        <v>28</v>
      </c>
      <c r="B57">
        <v>24</v>
      </c>
      <c r="C57">
        <v>107.6</v>
      </c>
    </row>
    <row r="58" spans="1:3">
      <c r="A58" t="s">
        <v>29</v>
      </c>
      <c r="B58">
        <v>23.7</v>
      </c>
      <c r="C58">
        <v>107.5</v>
      </c>
    </row>
    <row r="59" spans="1:3">
      <c r="A59" t="s">
        <v>30</v>
      </c>
      <c r="B59">
        <v>24.3</v>
      </c>
      <c r="C59">
        <v>107.6</v>
      </c>
    </row>
    <row r="60" spans="1:3">
      <c r="A60" t="s">
        <v>31</v>
      </c>
      <c r="B60">
        <v>23.9</v>
      </c>
      <c r="C60">
        <v>109.1</v>
      </c>
    </row>
    <row r="61" spans="1:3">
      <c r="A61" t="s">
        <v>32</v>
      </c>
      <c r="B61">
        <v>24.1</v>
      </c>
      <c r="C61">
        <v>108.2</v>
      </c>
    </row>
    <row r="62" spans="1:3">
      <c r="A62" t="s">
        <v>33</v>
      </c>
      <c r="B62">
        <v>23.8</v>
      </c>
      <c r="C62">
        <v>108.1</v>
      </c>
    </row>
    <row r="63" spans="1:3">
      <c r="A63" t="s">
        <v>34</v>
      </c>
      <c r="B63">
        <v>24.1</v>
      </c>
      <c r="C63">
        <v>108</v>
      </c>
    </row>
    <row r="64" spans="1:3">
      <c r="A64" t="s">
        <v>35</v>
      </c>
      <c r="B64">
        <v>24.2</v>
      </c>
      <c r="C64">
        <v>107.5</v>
      </c>
    </row>
    <row r="65" spans="1:3">
      <c r="A65" t="s">
        <v>36</v>
      </c>
      <c r="B65">
        <v>24.2</v>
      </c>
      <c r="C65">
        <v>108</v>
      </c>
    </row>
    <row r="66" spans="1:3">
      <c r="A66" t="s">
        <v>37</v>
      </c>
      <c r="B66">
        <v>24.8</v>
      </c>
      <c r="C66">
        <v>111.4</v>
      </c>
    </row>
    <row r="67" spans="1:3">
      <c r="A67" t="s">
        <v>38</v>
      </c>
      <c r="B67">
        <v>24.6</v>
      </c>
      <c r="C67">
        <v>111</v>
      </c>
    </row>
    <row r="68" spans="1:3">
      <c r="A68" t="s">
        <v>39</v>
      </c>
      <c r="B68">
        <v>24.7</v>
      </c>
      <c r="C68">
        <v>109.9</v>
      </c>
    </row>
    <row r="69" spans="1:3">
      <c r="A69" t="s">
        <v>40</v>
      </c>
      <c r="B69">
        <v>24.7</v>
      </c>
      <c r="C69">
        <v>109.6</v>
      </c>
    </row>
    <row r="70" spans="1:3">
      <c r="A70" t="s">
        <v>41</v>
      </c>
      <c r="B70">
        <v>24.1</v>
      </c>
      <c r="C70">
        <v>111.1</v>
      </c>
    </row>
    <row r="71" spans="1:3">
      <c r="A71" t="s">
        <v>42</v>
      </c>
      <c r="B71">
        <v>24.5</v>
      </c>
      <c r="C71">
        <v>109.9</v>
      </c>
    </row>
    <row r="72" spans="1:3">
      <c r="A72" t="s">
        <v>43</v>
      </c>
      <c r="B72">
        <v>24.5</v>
      </c>
      <c r="C72">
        <v>110.2</v>
      </c>
    </row>
    <row r="73" spans="1:3">
      <c r="A73" t="s">
        <v>44</v>
      </c>
      <c r="B73">
        <v>24.3</v>
      </c>
      <c r="C73">
        <v>109.1</v>
      </c>
    </row>
    <row r="74" spans="1:3">
      <c r="A74" t="s">
        <v>45</v>
      </c>
      <c r="B74">
        <v>24.7</v>
      </c>
      <c r="C74">
        <v>107.8</v>
      </c>
    </row>
    <row r="75" spans="1:3">
      <c r="A75" t="s">
        <v>46</v>
      </c>
      <c r="B75">
        <v>24.7</v>
      </c>
      <c r="C75">
        <v>109.2</v>
      </c>
    </row>
    <row r="76" spans="1:3">
      <c r="A76" t="s">
        <v>47</v>
      </c>
      <c r="B76">
        <v>24.6</v>
      </c>
      <c r="C76">
        <v>109.7</v>
      </c>
    </row>
    <row r="77" spans="1:3">
      <c r="A77" t="s">
        <v>48</v>
      </c>
      <c r="B77">
        <v>24</v>
      </c>
      <c r="C77">
        <v>108.6</v>
      </c>
    </row>
    <row r="78" spans="1:3">
      <c r="A78" t="s">
        <v>49</v>
      </c>
      <c r="B78">
        <v>24.6</v>
      </c>
      <c r="C78">
        <v>109.5</v>
      </c>
    </row>
    <row r="79" spans="1:3">
      <c r="A79" t="s">
        <v>50</v>
      </c>
      <c r="B79">
        <v>24.4</v>
      </c>
      <c r="C79">
        <v>109.4</v>
      </c>
    </row>
    <row r="80" spans="1:3">
      <c r="A80" t="s">
        <v>51</v>
      </c>
      <c r="B80">
        <v>24.9</v>
      </c>
      <c r="C80">
        <v>109.9</v>
      </c>
    </row>
    <row r="81" spans="1:3">
      <c r="A81" t="s">
        <v>52</v>
      </c>
      <c r="B81">
        <v>23.5</v>
      </c>
      <c r="C81">
        <v>106.7</v>
      </c>
    </row>
    <row r="82" spans="1:3">
      <c r="A82" t="s">
        <v>53</v>
      </c>
      <c r="B82">
        <v>24.6</v>
      </c>
      <c r="C82">
        <v>110.1</v>
      </c>
    </row>
    <row r="83" spans="1:3">
      <c r="A83" t="s">
        <v>54</v>
      </c>
      <c r="B83">
        <v>24.9</v>
      </c>
      <c r="C83">
        <v>111.6</v>
      </c>
    </row>
    <row r="84" spans="1:3">
      <c r="A84" t="s">
        <v>55</v>
      </c>
      <c r="B84">
        <v>24.9</v>
      </c>
      <c r="C84">
        <v>111.8</v>
      </c>
    </row>
    <row r="85" spans="1:3">
      <c r="A85" t="s">
        <v>56</v>
      </c>
      <c r="B85">
        <v>25.1</v>
      </c>
      <c r="C85">
        <v>112</v>
      </c>
    </row>
    <row r="86" spans="1:3">
      <c r="A86" t="s">
        <v>57</v>
      </c>
      <c r="B86">
        <v>25.1</v>
      </c>
      <c r="C86">
        <v>115.6</v>
      </c>
    </row>
    <row r="87" spans="1:3">
      <c r="A87" t="s">
        <v>58</v>
      </c>
      <c r="B87">
        <v>24.9</v>
      </c>
      <c r="C87">
        <v>115.9</v>
      </c>
    </row>
    <row r="88" spans="1:3">
      <c r="A88" t="s">
        <v>59</v>
      </c>
      <c r="B88">
        <v>24.9</v>
      </c>
      <c r="C88">
        <v>115.6</v>
      </c>
    </row>
    <row r="90" spans="1:3">
      <c r="A90" t="s">
        <v>60</v>
      </c>
      <c r="B90">
        <f>SUM(B2:B88)</f>
        <v>2129.7999999999997</v>
      </c>
      <c r="C90">
        <f>SUM(C2:C88)</f>
        <v>9541.2000000000007</v>
      </c>
    </row>
    <row r="91" spans="1:3">
      <c r="A91" t="s">
        <v>61</v>
      </c>
      <c r="B91">
        <f>AVERAGE(B2:B88)</f>
        <v>24.48045977011494</v>
      </c>
      <c r="C91">
        <f>AVERAGE(C2:C88)</f>
        <v>110.94418604651163</v>
      </c>
    </row>
    <row r="92" spans="1:3">
      <c r="A92" t="s">
        <v>103</v>
      </c>
      <c r="B92">
        <f>STDEV(B2:B88)</f>
        <v>0.4912819207832006</v>
      </c>
      <c r="C92">
        <f>STDEV(C2:C88)</f>
        <v>2.8776871698175892</v>
      </c>
    </row>
    <row r="93" spans="1:3">
      <c r="A93" t="s">
        <v>62</v>
      </c>
      <c r="B93">
        <f>B91+B92</f>
        <v>24.971741690898142</v>
      </c>
      <c r="C93">
        <f>C91+C92</f>
        <v>113.82187321632922</v>
      </c>
    </row>
    <row r="94" spans="1:3">
      <c r="A94" t="s">
        <v>63</v>
      </c>
      <c r="B94">
        <f>B93+B92</f>
        <v>25.463023611681344</v>
      </c>
      <c r="C94">
        <f>C93+C92</f>
        <v>116.69956038614681</v>
      </c>
    </row>
    <row r="95" spans="1:3">
      <c r="A95" t="s">
        <v>64</v>
      </c>
      <c r="B95">
        <f>B94+B92</f>
        <v>25.954305532464545</v>
      </c>
      <c r="C95">
        <f>C94+C92</f>
        <v>119.57724755596441</v>
      </c>
    </row>
    <row r="96" spans="1:3">
      <c r="A96" t="s">
        <v>65</v>
      </c>
      <c r="B96">
        <f>B91-B92</f>
        <v>23.989177849331739</v>
      </c>
      <c r="C96">
        <f>C91-C92</f>
        <v>108.06649887669404</v>
      </c>
    </row>
    <row r="97" spans="1:3">
      <c r="A97" t="s">
        <v>66</v>
      </c>
      <c r="B97">
        <f>B96-B92</f>
        <v>23.497895928548537</v>
      </c>
      <c r="C97">
        <f>C96-C92</f>
        <v>105.18881170687645</v>
      </c>
    </row>
    <row r="98" spans="1:3">
      <c r="A98" t="s">
        <v>67</v>
      </c>
      <c r="B98">
        <f>B97-B92</f>
        <v>23.006614007765336</v>
      </c>
      <c r="C98">
        <f>C97-C92</f>
        <v>102.31112453705886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8"/>
  <sheetViews>
    <sheetView topLeftCell="A73" workbookViewId="0">
      <selection activeCell="A90" sqref="A90:C98"/>
    </sheetView>
  </sheetViews>
  <sheetFormatPr defaultRowHeight="15"/>
  <cols>
    <col min="1" max="1" width="16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">
        <v>72</v>
      </c>
      <c r="B2">
        <v>4</v>
      </c>
      <c r="C2">
        <v>7.77</v>
      </c>
    </row>
    <row r="3" spans="1:3">
      <c r="A3" t="s">
        <v>73</v>
      </c>
      <c r="B3">
        <v>4.07</v>
      </c>
      <c r="C3">
        <v>7.77</v>
      </c>
    </row>
    <row r="4" spans="1:3">
      <c r="A4" t="s">
        <v>74</v>
      </c>
      <c r="B4">
        <v>4.0199999999999996</v>
      </c>
      <c r="C4">
        <v>7.92</v>
      </c>
    </row>
    <row r="5" spans="1:3">
      <c r="A5" t="s">
        <v>75</v>
      </c>
      <c r="B5">
        <v>4.0199999999999996</v>
      </c>
      <c r="C5">
        <v>7.78</v>
      </c>
    </row>
    <row r="6" spans="1:3">
      <c r="A6" t="s">
        <v>76</v>
      </c>
      <c r="B6">
        <v>4.0599999999999996</v>
      </c>
      <c r="C6">
        <v>7.74</v>
      </c>
    </row>
    <row r="7" spans="1:3">
      <c r="A7" t="s">
        <v>77</v>
      </c>
      <c r="B7">
        <v>4.0199999999999996</v>
      </c>
      <c r="C7">
        <v>7.8</v>
      </c>
    </row>
    <row r="8" spans="1:3">
      <c r="A8" t="s">
        <v>78</v>
      </c>
      <c r="B8">
        <v>4.01</v>
      </c>
      <c r="C8">
        <v>7.87</v>
      </c>
    </row>
    <row r="9" spans="1:3">
      <c r="A9" t="s">
        <v>79</v>
      </c>
      <c r="B9">
        <v>4.05</v>
      </c>
      <c r="C9">
        <v>7.79</v>
      </c>
    </row>
    <row r="10" spans="1:3">
      <c r="A10" t="s">
        <v>80</v>
      </c>
      <c r="B10">
        <v>4.0199999999999996</v>
      </c>
      <c r="C10">
        <v>7.86</v>
      </c>
    </row>
    <row r="11" spans="1:3">
      <c r="A11" t="s">
        <v>81</v>
      </c>
      <c r="B11">
        <v>4.09</v>
      </c>
      <c r="C11">
        <v>7.86</v>
      </c>
    </row>
    <row r="12" spans="1:3">
      <c r="A12" t="s">
        <v>82</v>
      </c>
      <c r="B12">
        <v>4.01</v>
      </c>
      <c r="C12">
        <v>7.87</v>
      </c>
    </row>
    <row r="13" spans="1:3">
      <c r="A13" t="s">
        <v>83</v>
      </c>
      <c r="B13">
        <v>4.05</v>
      </c>
      <c r="C13">
        <v>7.82</v>
      </c>
    </row>
    <row r="14" spans="1:3">
      <c r="A14" t="s">
        <v>84</v>
      </c>
      <c r="B14">
        <v>4.0449999999999999</v>
      </c>
      <c r="C14">
        <v>8.01</v>
      </c>
    </row>
    <row r="15" spans="1:3">
      <c r="A15" t="s">
        <v>85</v>
      </c>
      <c r="B15">
        <v>4.03</v>
      </c>
      <c r="C15">
        <v>7.78</v>
      </c>
    </row>
    <row r="16" spans="1:3">
      <c r="A16" t="s">
        <v>86</v>
      </c>
      <c r="B16">
        <v>4.07</v>
      </c>
      <c r="C16">
        <v>7.75</v>
      </c>
    </row>
    <row r="17" spans="1:3">
      <c r="A17" t="s">
        <v>87</v>
      </c>
      <c r="B17">
        <v>4.0599999999999996</v>
      </c>
      <c r="C17">
        <v>7.85</v>
      </c>
    </row>
    <row r="18" spans="1:3">
      <c r="A18" t="s">
        <v>88</v>
      </c>
      <c r="B18">
        <v>4.05</v>
      </c>
      <c r="C18">
        <v>7.88</v>
      </c>
    </row>
    <row r="19" spans="1:3">
      <c r="A19" t="s">
        <v>89</v>
      </c>
      <c r="B19">
        <v>4.01</v>
      </c>
      <c r="C19">
        <v>7.85</v>
      </c>
    </row>
    <row r="20" spans="1:3">
      <c r="A20" t="s">
        <v>90</v>
      </c>
      <c r="B20">
        <v>4.03</v>
      </c>
      <c r="C20">
        <v>7.89</v>
      </c>
    </row>
    <row r="21" spans="1:3">
      <c r="A21" t="s">
        <v>91</v>
      </c>
      <c r="B21">
        <v>4.1100000000000003</v>
      </c>
    </row>
    <row r="22" spans="1:3">
      <c r="A22" t="s">
        <v>92</v>
      </c>
      <c r="B22">
        <v>4.16</v>
      </c>
      <c r="C22">
        <v>7.94</v>
      </c>
    </row>
    <row r="23" spans="1:3">
      <c r="A23" t="s">
        <v>93</v>
      </c>
      <c r="B23">
        <v>4.01</v>
      </c>
      <c r="C23">
        <v>7.85</v>
      </c>
    </row>
    <row r="24" spans="1:3">
      <c r="A24" t="s">
        <v>94</v>
      </c>
      <c r="B24">
        <v>4.05</v>
      </c>
      <c r="C24">
        <v>7.82</v>
      </c>
    </row>
    <row r="25" spans="1:3">
      <c r="A25" t="s">
        <v>95</v>
      </c>
      <c r="B25">
        <v>4.12</v>
      </c>
      <c r="C25">
        <v>7.86</v>
      </c>
    </row>
    <row r="26" spans="1:3">
      <c r="A26" t="s">
        <v>96</v>
      </c>
      <c r="B26">
        <v>4.0199999999999996</v>
      </c>
      <c r="C26">
        <v>7.82</v>
      </c>
    </row>
    <row r="27" spans="1:3">
      <c r="A27" t="s">
        <v>97</v>
      </c>
      <c r="B27">
        <v>4.0599999999999996</v>
      </c>
      <c r="C27">
        <v>7.95</v>
      </c>
    </row>
    <row r="28" spans="1:3">
      <c r="A28" t="s">
        <v>98</v>
      </c>
      <c r="B28">
        <v>4.08</v>
      </c>
      <c r="C28">
        <v>7.96</v>
      </c>
    </row>
    <row r="29" spans="1:3">
      <c r="A29" t="s">
        <v>99</v>
      </c>
      <c r="B29">
        <v>4.03</v>
      </c>
      <c r="C29">
        <v>7.85</v>
      </c>
    </row>
    <row r="30" spans="1:3">
      <c r="A30" t="s">
        <v>100</v>
      </c>
      <c r="B30">
        <v>4.05</v>
      </c>
      <c r="C30">
        <v>7.76</v>
      </c>
    </row>
    <row r="31" spans="1:3">
      <c r="A31" t="s">
        <v>101</v>
      </c>
      <c r="B31">
        <v>4.01</v>
      </c>
      <c r="C31">
        <v>7.86</v>
      </c>
    </row>
    <row r="32" spans="1:3">
      <c r="A32" t="s">
        <v>102</v>
      </c>
      <c r="B32">
        <v>4.08</v>
      </c>
      <c r="C32">
        <v>7.64</v>
      </c>
    </row>
    <row r="33" spans="1:3">
      <c r="A33" t="s">
        <v>4</v>
      </c>
      <c r="B33">
        <v>4.09</v>
      </c>
      <c r="C33">
        <v>7.76</v>
      </c>
    </row>
    <row r="34" spans="1:3">
      <c r="A34" t="s">
        <v>5</v>
      </c>
      <c r="B34">
        <v>4.08</v>
      </c>
      <c r="C34">
        <v>7.81</v>
      </c>
    </row>
    <row r="35" spans="1:3">
      <c r="A35" t="s">
        <v>6</v>
      </c>
      <c r="B35">
        <v>4.05</v>
      </c>
      <c r="C35">
        <v>7.84</v>
      </c>
    </row>
    <row r="36" spans="1:3">
      <c r="A36" t="s">
        <v>7</v>
      </c>
      <c r="B36">
        <v>4.09</v>
      </c>
      <c r="C36">
        <v>7.8</v>
      </c>
    </row>
    <row r="37" spans="1:3">
      <c r="A37" t="s">
        <v>8</v>
      </c>
      <c r="B37">
        <v>4.0199999999999996</v>
      </c>
      <c r="C37">
        <v>7.78</v>
      </c>
    </row>
    <row r="38" spans="1:3">
      <c r="A38" t="s">
        <v>9</v>
      </c>
      <c r="B38">
        <v>3.98</v>
      </c>
      <c r="C38">
        <v>7.82</v>
      </c>
    </row>
    <row r="39" spans="1:3">
      <c r="A39" t="s">
        <v>10</v>
      </c>
      <c r="B39">
        <v>4.05</v>
      </c>
      <c r="C39">
        <v>7.81</v>
      </c>
    </row>
    <row r="40" spans="1:3">
      <c r="A40" t="s">
        <v>11</v>
      </c>
      <c r="B40">
        <v>4.07</v>
      </c>
      <c r="C40">
        <v>7.91</v>
      </c>
    </row>
    <row r="41" spans="1:3">
      <c r="A41" t="s">
        <v>12</v>
      </c>
      <c r="B41">
        <v>4.17</v>
      </c>
      <c r="C41">
        <v>8</v>
      </c>
    </row>
    <row r="42" spans="1:3">
      <c r="A42" t="s">
        <v>13</v>
      </c>
      <c r="B42">
        <v>4.05</v>
      </c>
      <c r="C42">
        <v>7.87</v>
      </c>
    </row>
    <row r="43" spans="1:3">
      <c r="A43" t="s">
        <v>14</v>
      </c>
      <c r="B43">
        <v>4.12</v>
      </c>
      <c r="C43">
        <v>7.89</v>
      </c>
    </row>
    <row r="44" spans="1:3">
      <c r="A44" t="s">
        <v>15</v>
      </c>
      <c r="B44">
        <v>4.03</v>
      </c>
      <c r="C44">
        <v>7.72</v>
      </c>
    </row>
    <row r="45" spans="1:3">
      <c r="A45" t="s">
        <v>16</v>
      </c>
      <c r="B45">
        <v>4</v>
      </c>
      <c r="C45">
        <v>7.74</v>
      </c>
    </row>
    <row r="46" spans="1:3">
      <c r="A46" t="s">
        <v>17</v>
      </c>
      <c r="B46">
        <v>3.98</v>
      </c>
      <c r="C46">
        <v>7.94</v>
      </c>
    </row>
    <row r="47" spans="1:3">
      <c r="A47" t="s">
        <v>18</v>
      </c>
      <c r="B47">
        <v>4.04</v>
      </c>
      <c r="C47">
        <v>7.85</v>
      </c>
    </row>
    <row r="48" spans="1:3">
      <c r="A48" t="s">
        <v>19</v>
      </c>
      <c r="B48">
        <v>4.04</v>
      </c>
      <c r="C48">
        <v>7.82</v>
      </c>
    </row>
    <row r="49" spans="1:3">
      <c r="A49" t="s">
        <v>20</v>
      </c>
      <c r="B49">
        <v>4.05</v>
      </c>
      <c r="C49">
        <v>7.82</v>
      </c>
    </row>
    <row r="50" spans="1:3">
      <c r="A50" t="s">
        <v>21</v>
      </c>
      <c r="B50">
        <v>4.0599999999999996</v>
      </c>
      <c r="C50">
        <v>7.82</v>
      </c>
    </row>
    <row r="51" spans="1:3">
      <c r="A51" t="s">
        <v>22</v>
      </c>
      <c r="B51">
        <v>4.1100000000000003</v>
      </c>
      <c r="C51">
        <v>7.8789999999999996</v>
      </c>
    </row>
    <row r="52" spans="1:3">
      <c r="A52" t="s">
        <v>23</v>
      </c>
      <c r="B52">
        <v>4.0199999999999996</v>
      </c>
      <c r="C52">
        <v>7.92</v>
      </c>
    </row>
    <row r="53" spans="1:3">
      <c r="A53" t="s">
        <v>24</v>
      </c>
      <c r="B53">
        <v>4.16</v>
      </c>
      <c r="C53">
        <v>7.88</v>
      </c>
    </row>
    <row r="54" spans="1:3">
      <c r="A54" t="s">
        <v>25</v>
      </c>
      <c r="B54">
        <v>4.08</v>
      </c>
      <c r="C54">
        <v>7.87</v>
      </c>
    </row>
    <row r="55" spans="1:3">
      <c r="A55" t="s">
        <v>26</v>
      </c>
      <c r="B55">
        <v>4.1100000000000003</v>
      </c>
      <c r="C55">
        <v>7.79</v>
      </c>
    </row>
    <row r="56" spans="1:3">
      <c r="A56" t="s">
        <v>27</v>
      </c>
      <c r="B56">
        <v>4.07</v>
      </c>
      <c r="C56">
        <v>7.86</v>
      </c>
    </row>
    <row r="57" spans="1:3">
      <c r="A57" t="s">
        <v>28</v>
      </c>
      <c r="B57">
        <v>4.1100000000000003</v>
      </c>
      <c r="C57">
        <v>7.79</v>
      </c>
    </row>
    <row r="58" spans="1:3">
      <c r="A58" t="s">
        <v>29</v>
      </c>
      <c r="B58">
        <v>4.08</v>
      </c>
      <c r="C58">
        <v>7.86</v>
      </c>
    </row>
    <row r="59" spans="1:3">
      <c r="A59" t="s">
        <v>30</v>
      </c>
      <c r="B59">
        <v>4.05</v>
      </c>
      <c r="C59">
        <v>7.83</v>
      </c>
    </row>
    <row r="60" spans="1:3">
      <c r="A60" t="s">
        <v>31</v>
      </c>
      <c r="B60">
        <v>4.04</v>
      </c>
      <c r="C60">
        <v>7.89</v>
      </c>
    </row>
    <row r="61" spans="1:3">
      <c r="A61" t="s">
        <v>32</v>
      </c>
      <c r="B61">
        <v>4.09</v>
      </c>
      <c r="C61">
        <v>7.95</v>
      </c>
    </row>
    <row r="62" spans="1:3">
      <c r="A62" t="s">
        <v>33</v>
      </c>
      <c r="B62">
        <v>4.1100000000000003</v>
      </c>
      <c r="C62">
        <v>7.86</v>
      </c>
    </row>
    <row r="63" spans="1:3">
      <c r="A63" t="s">
        <v>34</v>
      </c>
      <c r="B63">
        <v>4.1100000000000003</v>
      </c>
      <c r="C63">
        <v>7.81</v>
      </c>
    </row>
    <row r="64" spans="1:3">
      <c r="A64" t="s">
        <v>35</v>
      </c>
      <c r="B64">
        <v>4.0599999999999996</v>
      </c>
      <c r="C64">
        <v>7.89</v>
      </c>
    </row>
    <row r="65" spans="1:3">
      <c r="A65" t="s">
        <v>36</v>
      </c>
      <c r="B65">
        <v>4.12</v>
      </c>
      <c r="C65">
        <v>7.93</v>
      </c>
    </row>
    <row r="66" spans="1:3">
      <c r="A66" t="s">
        <v>37</v>
      </c>
      <c r="B66">
        <v>4.0199999999999996</v>
      </c>
      <c r="C66">
        <v>7.73</v>
      </c>
    </row>
    <row r="67" spans="1:3">
      <c r="A67" t="s">
        <v>38</v>
      </c>
      <c r="B67">
        <v>4.0599999999999996</v>
      </c>
      <c r="C67">
        <v>7.78</v>
      </c>
    </row>
    <row r="68" spans="1:3">
      <c r="A68" t="s">
        <v>39</v>
      </c>
      <c r="B68">
        <v>4.05</v>
      </c>
      <c r="C68">
        <v>7.9</v>
      </c>
    </row>
    <row r="69" spans="1:3">
      <c r="A69" t="s">
        <v>40</v>
      </c>
      <c r="B69">
        <v>4.1100000000000003</v>
      </c>
      <c r="C69">
        <v>8.0500000000000007</v>
      </c>
    </row>
    <row r="70" spans="1:3">
      <c r="A70" t="s">
        <v>41</v>
      </c>
      <c r="B70">
        <v>4.0199999999999996</v>
      </c>
      <c r="C70">
        <v>7.93</v>
      </c>
    </row>
    <row r="71" spans="1:3">
      <c r="A71" t="s">
        <v>42</v>
      </c>
      <c r="B71">
        <v>4.08</v>
      </c>
      <c r="C71">
        <v>7.89</v>
      </c>
    </row>
    <row r="72" spans="1:3">
      <c r="A72" t="s">
        <v>43</v>
      </c>
      <c r="B72">
        <v>4.12</v>
      </c>
      <c r="C72">
        <v>7.91</v>
      </c>
    </row>
    <row r="73" spans="1:3">
      <c r="A73" t="s">
        <v>44</v>
      </c>
      <c r="B73">
        <v>4.0199999999999996</v>
      </c>
      <c r="C73">
        <v>7.79</v>
      </c>
    </row>
    <row r="74" spans="1:3">
      <c r="A74" t="s">
        <v>45</v>
      </c>
      <c r="B74">
        <v>4.07</v>
      </c>
      <c r="C74">
        <v>7.54</v>
      </c>
    </row>
    <row r="75" spans="1:3">
      <c r="A75" t="s">
        <v>46</v>
      </c>
      <c r="B75">
        <v>4.0599999999999996</v>
      </c>
      <c r="C75">
        <v>7.83</v>
      </c>
    </row>
    <row r="76" spans="1:3">
      <c r="A76" t="s">
        <v>47</v>
      </c>
      <c r="B76">
        <v>4.0599999999999996</v>
      </c>
      <c r="C76">
        <v>7.94</v>
      </c>
    </row>
    <row r="77" spans="1:3">
      <c r="A77" t="s">
        <v>48</v>
      </c>
      <c r="B77">
        <v>4.0599999999999996</v>
      </c>
      <c r="C77">
        <v>7.86</v>
      </c>
    </row>
    <row r="78" spans="1:3">
      <c r="A78" t="s">
        <v>49</v>
      </c>
      <c r="B78">
        <v>4.07</v>
      </c>
      <c r="C78">
        <v>7.84</v>
      </c>
    </row>
    <row r="79" spans="1:3">
      <c r="A79" t="s">
        <v>50</v>
      </c>
      <c r="B79">
        <v>4.05</v>
      </c>
      <c r="C79">
        <v>7.86</v>
      </c>
    </row>
    <row r="80" spans="1:3">
      <c r="A80" t="s">
        <v>51</v>
      </c>
      <c r="B80">
        <v>4.0199999999999996</v>
      </c>
      <c r="C80">
        <v>7.97</v>
      </c>
    </row>
    <row r="81" spans="1:3">
      <c r="A81" t="s">
        <v>52</v>
      </c>
      <c r="B81">
        <v>4.1399999999999997</v>
      </c>
      <c r="C81">
        <v>7.82</v>
      </c>
    </row>
    <row r="82" spans="1:3">
      <c r="A82" t="s">
        <v>53</v>
      </c>
      <c r="B82">
        <v>4.0999999999999996</v>
      </c>
      <c r="C82">
        <v>7.9</v>
      </c>
    </row>
    <row r="83" spans="1:3">
      <c r="A83" t="s">
        <v>54</v>
      </c>
      <c r="B83">
        <v>4.08</v>
      </c>
      <c r="C83">
        <v>7.91</v>
      </c>
    </row>
    <row r="84" spans="1:3">
      <c r="A84" t="s">
        <v>55</v>
      </c>
      <c r="B84">
        <v>4.0599999999999996</v>
      </c>
      <c r="C84">
        <v>7.87</v>
      </c>
    </row>
    <row r="85" spans="1:3">
      <c r="A85" t="s">
        <v>56</v>
      </c>
      <c r="B85">
        <v>4.07</v>
      </c>
      <c r="C85">
        <v>7.84</v>
      </c>
    </row>
    <row r="86" spans="1:3">
      <c r="A86" t="s">
        <v>57</v>
      </c>
      <c r="B86">
        <v>4.08</v>
      </c>
      <c r="C86">
        <v>7.88</v>
      </c>
    </row>
    <row r="87" spans="1:3">
      <c r="A87" t="s">
        <v>58</v>
      </c>
      <c r="B87">
        <v>4.04</v>
      </c>
      <c r="C87">
        <v>7.84</v>
      </c>
    </row>
    <row r="88" spans="1:3">
      <c r="A88" t="s">
        <v>59</v>
      </c>
      <c r="B88">
        <v>4.05</v>
      </c>
      <c r="C88">
        <v>7.94</v>
      </c>
    </row>
    <row r="90" spans="1:3">
      <c r="A90" t="s">
        <v>60</v>
      </c>
      <c r="B90">
        <f>SUM(B2:B88)</f>
        <v>353.27500000000009</v>
      </c>
      <c r="C90">
        <f>SUM(C2:C88)</f>
        <v>674.99900000000014</v>
      </c>
    </row>
    <row r="91" spans="1:3">
      <c r="A91" t="s">
        <v>61</v>
      </c>
      <c r="B91">
        <f>AVERAGE(B2:B88)</f>
        <v>4.060632183908047</v>
      </c>
      <c r="C91">
        <f>AVERAGE(C2:C88)</f>
        <v>7.8488255813953502</v>
      </c>
    </row>
    <row r="92" spans="1:3">
      <c r="A92" t="s">
        <v>103</v>
      </c>
      <c r="B92">
        <f>STDEV(B2:B88)</f>
        <v>3.9809171241593784E-2</v>
      </c>
      <c r="C92">
        <f>STDEV(C2:C88)</f>
        <v>7.7202741777046377E-2</v>
      </c>
    </row>
    <row r="93" spans="1:3">
      <c r="A93" t="s">
        <v>62</v>
      </c>
      <c r="B93">
        <f>B91+B92</f>
        <v>4.1004413551496413</v>
      </c>
      <c r="C93">
        <f>C91+C92</f>
        <v>7.9260283231723969</v>
      </c>
    </row>
    <row r="94" spans="1:3">
      <c r="A94" t="s">
        <v>63</v>
      </c>
      <c r="B94">
        <f>B93+B92</f>
        <v>4.1402505263912355</v>
      </c>
      <c r="C94">
        <f>C93+C92</f>
        <v>8.0032310649494427</v>
      </c>
    </row>
    <row r="95" spans="1:3">
      <c r="A95" t="s">
        <v>64</v>
      </c>
      <c r="B95">
        <f>B94+B92</f>
        <v>4.1800596976328297</v>
      </c>
      <c r="C95">
        <f>C94+C92</f>
        <v>8.0804338067264894</v>
      </c>
    </row>
    <row r="96" spans="1:3">
      <c r="A96" t="s">
        <v>65</v>
      </c>
      <c r="B96">
        <f>B91-B92</f>
        <v>4.0208230126664528</v>
      </c>
      <c r="C96">
        <f>C91-C92</f>
        <v>7.7716228396183036</v>
      </c>
    </row>
    <row r="97" spans="1:3">
      <c r="A97" t="s">
        <v>66</v>
      </c>
      <c r="B97">
        <f>B96-B92</f>
        <v>3.981013841424859</v>
      </c>
      <c r="C97">
        <f>C96-C92</f>
        <v>7.6944200978412569</v>
      </c>
    </row>
    <row r="98" spans="1:3">
      <c r="A98" t="s">
        <v>67</v>
      </c>
      <c r="B98">
        <f>B97-B92</f>
        <v>3.9412046701832653</v>
      </c>
      <c r="C98">
        <f>C97-C92</f>
        <v>7.6172173560642102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98"/>
  <sheetViews>
    <sheetView topLeftCell="A70" workbookViewId="0">
      <selection activeCell="A90" sqref="A90:C98"/>
    </sheetView>
  </sheetViews>
  <sheetFormatPr defaultRowHeight="15"/>
  <cols>
    <col min="1" max="1" width="16.140625" customWidth="1"/>
  </cols>
  <sheetData>
    <row r="1" spans="1:3">
      <c r="A1" t="s">
        <v>68</v>
      </c>
      <c r="B1" t="s">
        <v>69</v>
      </c>
      <c r="C1" t="s">
        <v>70</v>
      </c>
    </row>
    <row r="2" spans="1:3">
      <c r="A2" t="s">
        <v>72</v>
      </c>
      <c r="B2">
        <v>6.65</v>
      </c>
      <c r="C2">
        <v>28.37</v>
      </c>
    </row>
    <row r="3" spans="1:3">
      <c r="A3" t="s">
        <v>73</v>
      </c>
      <c r="B3">
        <v>6.55</v>
      </c>
      <c r="C3">
        <v>28.5</v>
      </c>
    </row>
    <row r="4" spans="1:3">
      <c r="A4" t="s">
        <v>74</v>
      </c>
      <c r="B4">
        <v>6.67</v>
      </c>
      <c r="C4">
        <v>28.9</v>
      </c>
    </row>
    <row r="5" spans="1:3">
      <c r="A5" t="s">
        <v>75</v>
      </c>
      <c r="B5">
        <v>6.64</v>
      </c>
      <c r="C5">
        <v>28.91</v>
      </c>
    </row>
    <row r="6" spans="1:3">
      <c r="A6" t="s">
        <v>76</v>
      </c>
      <c r="B6">
        <v>6.59</v>
      </c>
      <c r="C6">
        <v>28.51</v>
      </c>
    </row>
    <row r="7" spans="1:3">
      <c r="A7" t="s">
        <v>77</v>
      </c>
      <c r="B7">
        <v>6.54</v>
      </c>
      <c r="C7">
        <v>28.62</v>
      </c>
    </row>
    <row r="8" spans="1:3">
      <c r="A8" t="s">
        <v>78</v>
      </c>
      <c r="B8">
        <v>6.47</v>
      </c>
      <c r="C8">
        <v>28.43</v>
      </c>
    </row>
    <row r="9" spans="1:3">
      <c r="A9" t="s">
        <v>79</v>
      </c>
      <c r="B9">
        <v>6.58</v>
      </c>
      <c r="C9">
        <v>28.5</v>
      </c>
    </row>
    <row r="10" spans="1:3">
      <c r="A10" t="s">
        <v>80</v>
      </c>
      <c r="B10">
        <v>6.52</v>
      </c>
      <c r="C10">
        <v>28.16</v>
      </c>
    </row>
    <row r="11" spans="1:3">
      <c r="A11" t="s">
        <v>81</v>
      </c>
      <c r="B11">
        <v>6.55</v>
      </c>
      <c r="C11">
        <v>28.59</v>
      </c>
    </row>
    <row r="12" spans="1:3">
      <c r="A12" t="s">
        <v>82</v>
      </c>
      <c r="B12">
        <v>6.37</v>
      </c>
      <c r="C12">
        <v>27.99</v>
      </c>
    </row>
    <row r="13" spans="1:3">
      <c r="A13" t="s">
        <v>83</v>
      </c>
      <c r="B13">
        <v>6.3</v>
      </c>
      <c r="C13">
        <v>28.2</v>
      </c>
    </row>
    <row r="14" spans="1:3">
      <c r="A14" t="s">
        <v>84</v>
      </c>
      <c r="B14">
        <v>6.5</v>
      </c>
      <c r="C14">
        <v>28.44</v>
      </c>
    </row>
    <row r="15" spans="1:3">
      <c r="A15" t="s">
        <v>85</v>
      </c>
      <c r="B15">
        <v>6.54</v>
      </c>
      <c r="C15">
        <v>28.49</v>
      </c>
    </row>
    <row r="16" spans="1:3">
      <c r="A16" t="s">
        <v>86</v>
      </c>
      <c r="B16">
        <v>6.53</v>
      </c>
      <c r="C16">
        <v>28.35</v>
      </c>
    </row>
    <row r="17" spans="1:3">
      <c r="A17" t="s">
        <v>87</v>
      </c>
      <c r="B17">
        <v>6.41</v>
      </c>
      <c r="C17">
        <v>28.19</v>
      </c>
    </row>
    <row r="18" spans="1:3">
      <c r="A18" t="s">
        <v>88</v>
      </c>
      <c r="B18">
        <v>6.29</v>
      </c>
      <c r="C18">
        <v>28.56</v>
      </c>
    </row>
    <row r="19" spans="1:3">
      <c r="A19" t="s">
        <v>89</v>
      </c>
      <c r="B19">
        <v>6.54</v>
      </c>
      <c r="C19">
        <v>28.19</v>
      </c>
    </row>
    <row r="20" spans="1:3">
      <c r="A20" t="s">
        <v>90</v>
      </c>
      <c r="B20">
        <v>6.91</v>
      </c>
      <c r="C20">
        <v>29.97</v>
      </c>
    </row>
    <row r="21" spans="1:3">
      <c r="A21" t="s">
        <v>91</v>
      </c>
      <c r="B21">
        <v>6.86</v>
      </c>
    </row>
    <row r="22" spans="1:3">
      <c r="A22" t="s">
        <v>92</v>
      </c>
      <c r="B22">
        <v>6.87</v>
      </c>
      <c r="C22">
        <v>29.55</v>
      </c>
    </row>
    <row r="23" spans="1:3">
      <c r="A23" t="s">
        <v>93</v>
      </c>
      <c r="B23">
        <v>6.78</v>
      </c>
      <c r="C23">
        <v>29.47</v>
      </c>
    </row>
    <row r="24" spans="1:3">
      <c r="A24" t="s">
        <v>94</v>
      </c>
      <c r="B24">
        <v>6.75</v>
      </c>
      <c r="C24">
        <v>29.1</v>
      </c>
    </row>
    <row r="25" spans="1:3">
      <c r="A25" t="s">
        <v>95</v>
      </c>
      <c r="B25">
        <v>6.8</v>
      </c>
      <c r="C25">
        <v>29.51</v>
      </c>
    </row>
    <row r="26" spans="1:3">
      <c r="A26" t="s">
        <v>96</v>
      </c>
      <c r="B26">
        <v>6.65</v>
      </c>
      <c r="C26">
        <v>29.06</v>
      </c>
    </row>
    <row r="27" spans="1:3">
      <c r="A27" t="s">
        <v>97</v>
      </c>
      <c r="B27">
        <v>6.67</v>
      </c>
      <c r="C27">
        <v>29.29</v>
      </c>
    </row>
    <row r="28" spans="1:3">
      <c r="A28" t="s">
        <v>98</v>
      </c>
      <c r="B28">
        <v>6.62</v>
      </c>
      <c r="C28">
        <v>29.1</v>
      </c>
    </row>
    <row r="29" spans="1:3">
      <c r="A29" t="s">
        <v>99</v>
      </c>
      <c r="B29">
        <v>6.66</v>
      </c>
      <c r="C29">
        <v>28.51</v>
      </c>
    </row>
    <row r="30" spans="1:3">
      <c r="A30" t="s">
        <v>100</v>
      </c>
      <c r="B30">
        <v>5.585</v>
      </c>
      <c r="C30">
        <v>27.47</v>
      </c>
    </row>
    <row r="31" spans="1:3">
      <c r="A31" t="s">
        <v>101</v>
      </c>
      <c r="B31">
        <v>6.22</v>
      </c>
      <c r="C31">
        <v>29.3</v>
      </c>
    </row>
    <row r="32" spans="1:3">
      <c r="A32" t="s">
        <v>102</v>
      </c>
      <c r="B32">
        <v>6.3</v>
      </c>
      <c r="C32">
        <v>30.27</v>
      </c>
    </row>
    <row r="33" spans="1:3">
      <c r="A33" t="s">
        <v>4</v>
      </c>
      <c r="B33">
        <v>6.67</v>
      </c>
      <c r="C33">
        <v>30.43</v>
      </c>
    </row>
    <row r="34" spans="1:3">
      <c r="A34" t="s">
        <v>5</v>
      </c>
      <c r="B34">
        <v>6.72</v>
      </c>
      <c r="C34">
        <v>31.65</v>
      </c>
    </row>
    <row r="35" spans="1:3">
      <c r="A35" t="s">
        <v>6</v>
      </c>
      <c r="B35">
        <v>6.83</v>
      </c>
      <c r="C35">
        <v>30.79</v>
      </c>
    </row>
    <row r="36" spans="1:3">
      <c r="A36" t="s">
        <v>7</v>
      </c>
      <c r="B36">
        <v>7.04</v>
      </c>
      <c r="C36">
        <v>32.229999999999997</v>
      </c>
    </row>
    <row r="37" spans="1:3">
      <c r="A37" t="s">
        <v>8</v>
      </c>
      <c r="B37">
        <v>7.07</v>
      </c>
      <c r="C37">
        <v>32.659999999999997</v>
      </c>
    </row>
    <row r="38" spans="1:3">
      <c r="A38" t="s">
        <v>9</v>
      </c>
      <c r="B38">
        <v>7.03</v>
      </c>
      <c r="C38">
        <v>32.36</v>
      </c>
    </row>
    <row r="39" spans="1:3">
      <c r="A39" t="s">
        <v>10</v>
      </c>
      <c r="B39">
        <v>7.29</v>
      </c>
      <c r="C39">
        <v>32.64</v>
      </c>
    </row>
    <row r="40" spans="1:3">
      <c r="A40" t="s">
        <v>11</v>
      </c>
      <c r="B40">
        <v>7.37</v>
      </c>
      <c r="C40">
        <v>33.270000000000003</v>
      </c>
    </row>
    <row r="41" spans="1:3">
      <c r="A41" t="s">
        <v>12</v>
      </c>
      <c r="B41">
        <v>7.41</v>
      </c>
      <c r="C41">
        <v>33.520000000000003</v>
      </c>
    </row>
    <row r="42" spans="1:3">
      <c r="A42" t="s">
        <v>13</v>
      </c>
      <c r="B42">
        <v>7.15</v>
      </c>
      <c r="C42">
        <v>32.630000000000003</v>
      </c>
    </row>
    <row r="43" spans="1:3">
      <c r="A43" t="s">
        <v>14</v>
      </c>
      <c r="B43">
        <v>7.34</v>
      </c>
      <c r="C43">
        <v>33.6</v>
      </c>
    </row>
    <row r="44" spans="1:3">
      <c r="A44" t="s">
        <v>15</v>
      </c>
      <c r="B44">
        <v>7.37</v>
      </c>
      <c r="C44">
        <v>33.18</v>
      </c>
    </row>
    <row r="45" spans="1:3">
      <c r="A45" t="s">
        <v>16</v>
      </c>
      <c r="B45">
        <v>7.48</v>
      </c>
      <c r="C45">
        <v>33.369999999999997</v>
      </c>
    </row>
    <row r="46" spans="1:3">
      <c r="A46" t="s">
        <v>17</v>
      </c>
      <c r="B46">
        <v>7.56</v>
      </c>
      <c r="C46">
        <v>34.43</v>
      </c>
    </row>
    <row r="47" spans="1:3">
      <c r="A47" t="s">
        <v>18</v>
      </c>
      <c r="B47">
        <v>6.99</v>
      </c>
      <c r="C47">
        <v>31.11</v>
      </c>
    </row>
    <row r="48" spans="1:3">
      <c r="A48" t="s">
        <v>19</v>
      </c>
      <c r="B48">
        <v>6.5</v>
      </c>
      <c r="C48">
        <v>29.27</v>
      </c>
    </row>
    <row r="49" spans="1:3">
      <c r="A49" t="s">
        <v>20</v>
      </c>
      <c r="B49">
        <v>6.55</v>
      </c>
      <c r="C49">
        <v>29.19</v>
      </c>
    </row>
    <row r="50" spans="1:3">
      <c r="A50" t="s">
        <v>21</v>
      </c>
      <c r="B50">
        <v>6.61</v>
      </c>
      <c r="C50">
        <v>29.09</v>
      </c>
    </row>
    <row r="51" spans="1:3">
      <c r="A51" t="s">
        <v>22</v>
      </c>
      <c r="B51">
        <v>6.62</v>
      </c>
      <c r="C51">
        <v>29.67</v>
      </c>
    </row>
    <row r="52" spans="1:3">
      <c r="A52" t="s">
        <v>23</v>
      </c>
      <c r="B52">
        <v>6.39</v>
      </c>
      <c r="C52">
        <v>29.24</v>
      </c>
    </row>
    <row r="53" spans="1:3">
      <c r="A53" t="s">
        <v>24</v>
      </c>
      <c r="B53">
        <v>6.8</v>
      </c>
      <c r="C53">
        <v>29.37</v>
      </c>
    </row>
    <row r="54" spans="1:3">
      <c r="A54" t="s">
        <v>25</v>
      </c>
      <c r="B54">
        <v>6.52</v>
      </c>
      <c r="C54">
        <v>28.84</v>
      </c>
    </row>
    <row r="55" spans="1:3">
      <c r="A55" t="s">
        <v>26</v>
      </c>
      <c r="B55">
        <v>6.74</v>
      </c>
      <c r="C55">
        <v>29.05</v>
      </c>
    </row>
    <row r="56" spans="1:3">
      <c r="A56" t="s">
        <v>27</v>
      </c>
      <c r="B56">
        <v>6.6</v>
      </c>
      <c r="C56">
        <v>29.36</v>
      </c>
    </row>
    <row r="57" spans="1:3">
      <c r="A57" t="s">
        <v>28</v>
      </c>
      <c r="B57">
        <v>6.19</v>
      </c>
      <c r="C57">
        <v>27.58</v>
      </c>
    </row>
    <row r="58" spans="1:3">
      <c r="A58" t="s">
        <v>29</v>
      </c>
      <c r="B58">
        <v>6.41</v>
      </c>
      <c r="C58">
        <v>28.4</v>
      </c>
    </row>
    <row r="59" spans="1:3">
      <c r="A59" t="s">
        <v>30</v>
      </c>
      <c r="B59">
        <v>6.39</v>
      </c>
      <c r="C59">
        <v>28.7</v>
      </c>
    </row>
    <row r="60" spans="1:3">
      <c r="A60" t="s">
        <v>31</v>
      </c>
      <c r="B60">
        <v>6.64</v>
      </c>
      <c r="C60">
        <v>29.8</v>
      </c>
    </row>
    <row r="61" spans="1:3">
      <c r="A61" t="s">
        <v>32</v>
      </c>
      <c r="B61">
        <v>6.7</v>
      </c>
      <c r="C61">
        <v>29.57</v>
      </c>
    </row>
    <row r="62" spans="1:3">
      <c r="A62" t="s">
        <v>33</v>
      </c>
      <c r="B62">
        <v>6.82</v>
      </c>
      <c r="C62">
        <v>29.7</v>
      </c>
    </row>
    <row r="63" spans="1:3">
      <c r="A63" t="s">
        <v>34</v>
      </c>
      <c r="B63">
        <v>6.91</v>
      </c>
      <c r="C63">
        <v>30.52</v>
      </c>
    </row>
    <row r="64" spans="1:3">
      <c r="A64" t="s">
        <v>35</v>
      </c>
      <c r="B64">
        <v>7.07</v>
      </c>
      <c r="C64">
        <v>30.35</v>
      </c>
    </row>
    <row r="65" spans="1:3">
      <c r="A65" t="s">
        <v>36</v>
      </c>
      <c r="B65">
        <v>7.11</v>
      </c>
      <c r="C65">
        <v>31</v>
      </c>
    </row>
    <row r="66" spans="1:3">
      <c r="A66" t="s">
        <v>37</v>
      </c>
      <c r="B66">
        <v>6.94</v>
      </c>
      <c r="C66">
        <v>30.31</v>
      </c>
    </row>
    <row r="67" spans="1:3">
      <c r="A67" t="s">
        <v>38</v>
      </c>
      <c r="B67">
        <v>7.16</v>
      </c>
      <c r="C67">
        <v>31.16</v>
      </c>
    </row>
    <row r="68" spans="1:3">
      <c r="A68" t="s">
        <v>39</v>
      </c>
      <c r="B68">
        <v>7.15</v>
      </c>
      <c r="C68">
        <v>30.86</v>
      </c>
    </row>
    <row r="69" spans="1:3">
      <c r="A69" t="s">
        <v>40</v>
      </c>
      <c r="B69">
        <v>7.25</v>
      </c>
      <c r="C69">
        <v>31.83</v>
      </c>
    </row>
    <row r="70" spans="1:3">
      <c r="A70" t="s">
        <v>41</v>
      </c>
      <c r="B70">
        <v>7.22</v>
      </c>
      <c r="C70">
        <v>31.77</v>
      </c>
    </row>
    <row r="71" spans="1:3">
      <c r="A71" t="s">
        <v>42</v>
      </c>
      <c r="B71">
        <v>7.24</v>
      </c>
      <c r="C71">
        <v>31.65</v>
      </c>
    </row>
    <row r="72" spans="1:3">
      <c r="A72" t="s">
        <v>43</v>
      </c>
      <c r="B72">
        <v>7.24</v>
      </c>
      <c r="C72">
        <v>31.93</v>
      </c>
    </row>
    <row r="73" spans="1:3">
      <c r="A73" t="s">
        <v>44</v>
      </c>
      <c r="B73">
        <v>7.3</v>
      </c>
      <c r="C73">
        <v>31.65</v>
      </c>
    </row>
    <row r="74" spans="1:3">
      <c r="A74" t="s">
        <v>45</v>
      </c>
      <c r="B74">
        <v>7.63</v>
      </c>
      <c r="C74">
        <v>31.69</v>
      </c>
    </row>
    <row r="75" spans="1:3">
      <c r="A75" t="s">
        <v>46</v>
      </c>
      <c r="B75">
        <v>7.58</v>
      </c>
      <c r="C75">
        <v>32.49</v>
      </c>
    </row>
    <row r="76" spans="1:3">
      <c r="A76" t="s">
        <v>47</v>
      </c>
      <c r="B76">
        <v>7.65</v>
      </c>
      <c r="C76">
        <v>32.67</v>
      </c>
    </row>
    <row r="77" spans="1:3">
      <c r="A77" t="s">
        <v>48</v>
      </c>
      <c r="B77">
        <v>7.63</v>
      </c>
      <c r="C77">
        <v>32.65</v>
      </c>
    </row>
    <row r="78" spans="1:3">
      <c r="A78" t="s">
        <v>49</v>
      </c>
      <c r="B78">
        <v>7.57</v>
      </c>
      <c r="C78">
        <v>32.53</v>
      </c>
    </row>
    <row r="79" spans="1:3">
      <c r="A79" t="s">
        <v>50</v>
      </c>
      <c r="B79">
        <v>7.59</v>
      </c>
      <c r="C79">
        <v>32.83</v>
      </c>
    </row>
    <row r="80" spans="1:3">
      <c r="A80" t="s">
        <v>51</v>
      </c>
      <c r="B80">
        <v>7.54</v>
      </c>
      <c r="C80">
        <v>32.1</v>
      </c>
    </row>
    <row r="81" spans="1:3">
      <c r="A81" t="s">
        <v>52</v>
      </c>
      <c r="B81">
        <v>7.8</v>
      </c>
      <c r="C81">
        <v>32.94</v>
      </c>
    </row>
    <row r="82" spans="1:3">
      <c r="A82" t="s">
        <v>53</v>
      </c>
      <c r="B82">
        <v>7.1269999999999998</v>
      </c>
      <c r="C82">
        <v>29.812999999999999</v>
      </c>
    </row>
    <row r="83" spans="1:3">
      <c r="A83" t="s">
        <v>54</v>
      </c>
      <c r="B83">
        <v>6.72</v>
      </c>
      <c r="C83">
        <v>29.05</v>
      </c>
    </row>
    <row r="84" spans="1:3">
      <c r="A84" t="s">
        <v>55</v>
      </c>
      <c r="B84">
        <v>6.52</v>
      </c>
      <c r="C84">
        <v>28.95</v>
      </c>
    </row>
    <row r="85" spans="1:3">
      <c r="A85" t="s">
        <v>56</v>
      </c>
      <c r="B85">
        <v>6.84</v>
      </c>
      <c r="C85">
        <v>28.47</v>
      </c>
    </row>
    <row r="86" spans="1:3">
      <c r="A86" t="s">
        <v>57</v>
      </c>
      <c r="B86">
        <v>6.73</v>
      </c>
      <c r="C86">
        <v>29.53</v>
      </c>
    </row>
    <row r="87" spans="1:3">
      <c r="A87" t="s">
        <v>58</v>
      </c>
      <c r="B87">
        <v>6.84</v>
      </c>
      <c r="C87">
        <v>29.92</v>
      </c>
    </row>
    <row r="88" spans="1:3">
      <c r="A88" t="s">
        <v>59</v>
      </c>
      <c r="B88">
        <v>6.88</v>
      </c>
      <c r="C88">
        <v>30.16</v>
      </c>
    </row>
    <row r="90" spans="1:3">
      <c r="A90" t="s">
        <v>60</v>
      </c>
      <c r="B90">
        <f>SUM(B2:B88)</f>
        <v>595.95200000000011</v>
      </c>
      <c r="C90">
        <f>SUM(C2:C88)</f>
        <v>2596.0229999999992</v>
      </c>
    </row>
    <row r="91" spans="1:3">
      <c r="A91" t="s">
        <v>61</v>
      </c>
      <c r="B91">
        <f>AVERAGE(B2:B88)</f>
        <v>6.8500229885057484</v>
      </c>
      <c r="C91">
        <f>AVERAGE(C2:C88)</f>
        <v>30.186313953488362</v>
      </c>
    </row>
    <row r="92" spans="1:3">
      <c r="A92" t="s">
        <v>103</v>
      </c>
      <c r="B92">
        <f>STDEV(B2:B88)</f>
        <v>0.41749605142294027</v>
      </c>
      <c r="C92">
        <f>STDEV(C2:C88)</f>
        <v>1.7452684287836822</v>
      </c>
    </row>
    <row r="93" spans="1:3">
      <c r="A93" t="s">
        <v>62</v>
      </c>
      <c r="B93">
        <f>B91+B92</f>
        <v>7.2675190399286889</v>
      </c>
      <c r="C93">
        <f>C91+C92</f>
        <v>31.931582382272044</v>
      </c>
    </row>
    <row r="94" spans="1:3">
      <c r="A94" t="s">
        <v>63</v>
      </c>
      <c r="B94">
        <f>B93+B92</f>
        <v>7.6850150913516293</v>
      </c>
      <c r="C94">
        <f>C93+C92</f>
        <v>33.676850811055729</v>
      </c>
    </row>
    <row r="95" spans="1:3">
      <c r="A95" t="s">
        <v>64</v>
      </c>
      <c r="B95">
        <f>B94+B92</f>
        <v>8.1025111427745689</v>
      </c>
      <c r="C95">
        <f>C94+C92</f>
        <v>35.422119239839411</v>
      </c>
    </row>
    <row r="96" spans="1:3">
      <c r="A96" t="s">
        <v>65</v>
      </c>
      <c r="B96">
        <f>B91-B92</f>
        <v>6.432526937082808</v>
      </c>
      <c r="C96">
        <f>C91-C92</f>
        <v>28.441045524704681</v>
      </c>
    </row>
    <row r="97" spans="1:3">
      <c r="A97" t="s">
        <v>66</v>
      </c>
      <c r="B97">
        <f>B96-B92</f>
        <v>6.0150308856598675</v>
      </c>
      <c r="C97">
        <f>C96-C92</f>
        <v>26.695777095920999</v>
      </c>
    </row>
    <row r="98" spans="1:3">
      <c r="A98" t="s">
        <v>67</v>
      </c>
      <c r="B98">
        <f>B97-B92</f>
        <v>5.5975348342369271</v>
      </c>
      <c r="C98">
        <f>C97-C92</f>
        <v>24.950508667137317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белок</vt:lpstr>
      <vt:lpstr>АСТ</vt:lpstr>
      <vt:lpstr>АЛТ</vt:lpstr>
      <vt:lpstr>Амилаза</vt:lpstr>
      <vt:lpstr>ALPO</vt:lpstr>
      <vt:lpstr>UA</vt:lpstr>
      <vt:lpstr>TBIL</vt:lpstr>
      <vt:lpstr>CHOL</vt:lpstr>
      <vt:lpstr>UREA</vt:lpstr>
      <vt:lpstr>CRES</vt:lpstr>
      <vt:lpstr>DBIL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2018-12-30T05:24:16Z</dcterms:modified>
</cp:coreProperties>
</file>