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 activeTab="2"/>
  </bookViews>
  <sheets>
    <sheet name="квартира" sheetId="2" r:id="rId1"/>
    <sheet name="кровля" sheetId="9" r:id="rId2"/>
    <sheet name="Лист1" sheetId="10" r:id="rId3"/>
  </sheets>
  <definedNames>
    <definedName name="_xlnm._FilterDatabase" localSheetId="0" hidden="1">квартира!$A$1:$D$204</definedName>
    <definedName name="Квартиры">квартира!$A$1:$K$204</definedName>
    <definedName name="Кровля">кровля!$A$1:$I$219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10" l="1"/>
  <c r="I205" i="10" s="1"/>
  <c r="J205" i="10" s="1"/>
  <c r="I204" i="10"/>
  <c r="J204" i="10" s="1"/>
  <c r="H204" i="10"/>
  <c r="H203" i="10"/>
  <c r="I203" i="10" s="1"/>
  <c r="J203" i="10" s="1"/>
  <c r="H202" i="10"/>
  <c r="I202" i="10" s="1"/>
  <c r="J202" i="10" s="1"/>
  <c r="H201" i="10"/>
  <c r="I201" i="10" s="1"/>
  <c r="J201" i="10" s="1"/>
  <c r="H200" i="10"/>
  <c r="I200" i="10" s="1"/>
  <c r="J200" i="10" s="1"/>
  <c r="H199" i="10"/>
  <c r="I199" i="10" s="1"/>
  <c r="J199" i="10" s="1"/>
  <c r="H198" i="10"/>
  <c r="I198" i="10" s="1"/>
  <c r="J198" i="10" s="1"/>
  <c r="H197" i="10"/>
  <c r="I197" i="10" s="1"/>
  <c r="J197" i="10" s="1"/>
  <c r="H196" i="10"/>
  <c r="I196" i="10" s="1"/>
  <c r="J196" i="10" s="1"/>
  <c r="H195" i="10"/>
  <c r="I195" i="10" s="1"/>
  <c r="J195" i="10" s="1"/>
  <c r="H194" i="10"/>
  <c r="I194" i="10" s="1"/>
  <c r="J194" i="10" s="1"/>
  <c r="H193" i="10"/>
  <c r="I193" i="10" s="1"/>
  <c r="J193" i="10" s="1"/>
  <c r="H192" i="10"/>
  <c r="I192" i="10" s="1"/>
  <c r="J192" i="10" s="1"/>
  <c r="H191" i="10"/>
  <c r="I191" i="10" s="1"/>
  <c r="J191" i="10" s="1"/>
  <c r="H190" i="10"/>
  <c r="I190" i="10" s="1"/>
  <c r="J190" i="10" s="1"/>
  <c r="H189" i="10"/>
  <c r="I189" i="10" s="1"/>
  <c r="J189" i="10" s="1"/>
  <c r="H188" i="10"/>
  <c r="I188" i="10" s="1"/>
  <c r="J188" i="10" s="1"/>
  <c r="H187" i="10"/>
  <c r="I187" i="10" s="1"/>
  <c r="J187" i="10" s="1"/>
  <c r="H186" i="10"/>
  <c r="I186" i="10" s="1"/>
  <c r="J186" i="10" s="1"/>
  <c r="H185" i="10"/>
  <c r="I185" i="10" s="1"/>
  <c r="J185" i="10" s="1"/>
  <c r="H184" i="10"/>
  <c r="I184" i="10" s="1"/>
  <c r="J184" i="10" s="1"/>
  <c r="H183" i="10"/>
  <c r="I183" i="10" s="1"/>
  <c r="J183" i="10" s="1"/>
  <c r="H182" i="10"/>
  <c r="I182" i="10" s="1"/>
  <c r="J182" i="10" s="1"/>
  <c r="H181" i="10"/>
  <c r="I181" i="10" s="1"/>
  <c r="J181" i="10" s="1"/>
  <c r="H180" i="10"/>
  <c r="I180" i="10" s="1"/>
  <c r="J180" i="10" s="1"/>
  <c r="H179" i="10"/>
  <c r="I179" i="10" s="1"/>
  <c r="J179" i="10" s="1"/>
  <c r="H178" i="10"/>
  <c r="I178" i="10" s="1"/>
  <c r="J178" i="10" s="1"/>
  <c r="H177" i="10"/>
  <c r="I177" i="10" s="1"/>
  <c r="J177" i="10" s="1"/>
  <c r="H176" i="10"/>
  <c r="I176" i="10" s="1"/>
  <c r="J176" i="10" s="1"/>
  <c r="H175" i="10"/>
  <c r="I175" i="10" s="1"/>
  <c r="J175" i="10" s="1"/>
  <c r="H174" i="10"/>
  <c r="I174" i="10" s="1"/>
  <c r="J174" i="10" s="1"/>
  <c r="H173" i="10"/>
  <c r="I173" i="10" s="1"/>
  <c r="J173" i="10" s="1"/>
  <c r="H172" i="10"/>
  <c r="I172" i="10" s="1"/>
  <c r="J172" i="10" s="1"/>
  <c r="H171" i="10"/>
  <c r="I171" i="10" s="1"/>
  <c r="J171" i="10" s="1"/>
  <c r="H170" i="10"/>
  <c r="I170" i="10" s="1"/>
  <c r="J170" i="10" s="1"/>
  <c r="H169" i="10"/>
  <c r="I169" i="10" s="1"/>
  <c r="J169" i="10" s="1"/>
  <c r="H168" i="10"/>
  <c r="I168" i="10" s="1"/>
  <c r="J168" i="10" s="1"/>
  <c r="H167" i="10"/>
  <c r="I167" i="10" s="1"/>
  <c r="J167" i="10" s="1"/>
  <c r="H166" i="10"/>
  <c r="I166" i="10" s="1"/>
  <c r="J166" i="10" s="1"/>
  <c r="H165" i="10"/>
  <c r="I165" i="10" s="1"/>
  <c r="J165" i="10" s="1"/>
  <c r="H164" i="10"/>
  <c r="I164" i="10" s="1"/>
  <c r="J164" i="10" s="1"/>
  <c r="H163" i="10"/>
  <c r="I163" i="10" s="1"/>
  <c r="J163" i="10" s="1"/>
  <c r="H162" i="10"/>
  <c r="I162" i="10" s="1"/>
  <c r="J162" i="10" s="1"/>
  <c r="H161" i="10"/>
  <c r="I161" i="10" s="1"/>
  <c r="J161" i="10" s="1"/>
  <c r="H160" i="10"/>
  <c r="I160" i="10" s="1"/>
  <c r="J160" i="10" s="1"/>
  <c r="H159" i="10"/>
  <c r="I159" i="10" s="1"/>
  <c r="J159" i="10" s="1"/>
  <c r="H158" i="10"/>
  <c r="I158" i="10" s="1"/>
  <c r="J158" i="10" s="1"/>
  <c r="H157" i="10"/>
  <c r="I157" i="10" s="1"/>
  <c r="J157" i="10" s="1"/>
  <c r="H156" i="10"/>
  <c r="I156" i="10" s="1"/>
  <c r="J156" i="10" s="1"/>
  <c r="H155" i="10"/>
  <c r="I155" i="10" s="1"/>
  <c r="J155" i="10" s="1"/>
  <c r="H154" i="10"/>
  <c r="I154" i="10" s="1"/>
  <c r="J154" i="10" s="1"/>
  <c r="H153" i="10"/>
  <c r="I153" i="10" s="1"/>
  <c r="J153" i="10" s="1"/>
  <c r="H152" i="10"/>
  <c r="I152" i="10" s="1"/>
  <c r="J152" i="10" s="1"/>
  <c r="H151" i="10"/>
  <c r="I151" i="10" s="1"/>
  <c r="J151" i="10" s="1"/>
  <c r="H150" i="10"/>
  <c r="I150" i="10" s="1"/>
  <c r="J150" i="10" s="1"/>
  <c r="H149" i="10"/>
  <c r="I149" i="10" s="1"/>
  <c r="J149" i="10" s="1"/>
  <c r="H148" i="10"/>
  <c r="I148" i="10" s="1"/>
  <c r="J148" i="10" s="1"/>
  <c r="H147" i="10"/>
  <c r="I147" i="10" s="1"/>
  <c r="J147" i="10" s="1"/>
  <c r="H146" i="10"/>
  <c r="I146" i="10" s="1"/>
  <c r="J146" i="10" s="1"/>
  <c r="H145" i="10"/>
  <c r="I145" i="10" s="1"/>
  <c r="J145" i="10" s="1"/>
  <c r="H144" i="10"/>
  <c r="I144" i="10" s="1"/>
  <c r="J144" i="10" s="1"/>
  <c r="H143" i="10"/>
  <c r="I143" i="10" s="1"/>
  <c r="J143" i="10" s="1"/>
  <c r="H142" i="10"/>
  <c r="I142" i="10" s="1"/>
  <c r="J142" i="10" s="1"/>
  <c r="H141" i="10"/>
  <c r="I141" i="10" s="1"/>
  <c r="J141" i="10" s="1"/>
  <c r="H140" i="10"/>
  <c r="I140" i="10" s="1"/>
  <c r="J140" i="10" s="1"/>
  <c r="H139" i="10"/>
  <c r="I139" i="10" s="1"/>
  <c r="J139" i="10" s="1"/>
  <c r="H138" i="10"/>
  <c r="I138" i="10" s="1"/>
  <c r="J138" i="10" s="1"/>
  <c r="H137" i="10"/>
  <c r="I137" i="10" s="1"/>
  <c r="J137" i="10" s="1"/>
  <c r="H136" i="10"/>
  <c r="I136" i="10" s="1"/>
  <c r="J136" i="10" s="1"/>
  <c r="H135" i="10"/>
  <c r="I135" i="10" s="1"/>
  <c r="J135" i="10" s="1"/>
  <c r="H134" i="10"/>
  <c r="I134" i="10" s="1"/>
  <c r="J134" i="10" s="1"/>
  <c r="H133" i="10"/>
  <c r="I133" i="10" s="1"/>
  <c r="J133" i="10" s="1"/>
  <c r="H132" i="10"/>
  <c r="I132" i="10" s="1"/>
  <c r="J132" i="10" s="1"/>
  <c r="H131" i="10"/>
  <c r="I131" i="10" s="1"/>
  <c r="J131" i="10" s="1"/>
  <c r="H130" i="10"/>
  <c r="I130" i="10" s="1"/>
  <c r="J130" i="10" s="1"/>
  <c r="H129" i="10"/>
  <c r="I129" i="10" s="1"/>
  <c r="J129" i="10" s="1"/>
  <c r="H128" i="10"/>
  <c r="I128" i="10" s="1"/>
  <c r="J128" i="10" s="1"/>
  <c r="H127" i="10"/>
  <c r="I127" i="10" s="1"/>
  <c r="J127" i="10" s="1"/>
  <c r="H126" i="10"/>
  <c r="I126" i="10" s="1"/>
  <c r="J126" i="10" s="1"/>
  <c r="H125" i="10"/>
  <c r="I125" i="10" s="1"/>
  <c r="J125" i="10" s="1"/>
  <c r="H124" i="10"/>
  <c r="I124" i="10" s="1"/>
  <c r="J124" i="10" s="1"/>
  <c r="H123" i="10"/>
  <c r="I123" i="10" s="1"/>
  <c r="J123" i="10" s="1"/>
  <c r="H122" i="10"/>
  <c r="I122" i="10" s="1"/>
  <c r="J122" i="10" s="1"/>
  <c r="H121" i="10"/>
  <c r="I121" i="10" s="1"/>
  <c r="J121" i="10" s="1"/>
  <c r="H120" i="10"/>
  <c r="I120" i="10" s="1"/>
  <c r="J120" i="10" s="1"/>
  <c r="I119" i="10"/>
  <c r="J119" i="10" s="1"/>
  <c r="H119" i="10"/>
  <c r="H118" i="10"/>
  <c r="I118" i="10" s="1"/>
  <c r="J118" i="10" s="1"/>
  <c r="H117" i="10"/>
  <c r="I117" i="10" s="1"/>
  <c r="J117" i="10" s="1"/>
  <c r="H116" i="10"/>
  <c r="I116" i="10" s="1"/>
  <c r="J116" i="10" s="1"/>
  <c r="H115" i="10"/>
  <c r="I115" i="10" s="1"/>
  <c r="J115" i="10" s="1"/>
  <c r="H114" i="10"/>
  <c r="I114" i="10" s="1"/>
  <c r="J114" i="10" s="1"/>
  <c r="H113" i="10"/>
  <c r="I113" i="10" s="1"/>
  <c r="J113" i="10" s="1"/>
  <c r="H112" i="10"/>
  <c r="I112" i="10" s="1"/>
  <c r="J112" i="10" s="1"/>
  <c r="H111" i="10"/>
  <c r="I111" i="10" s="1"/>
  <c r="J111" i="10" s="1"/>
  <c r="H110" i="10"/>
  <c r="I110" i="10" s="1"/>
  <c r="J110" i="10" s="1"/>
  <c r="H109" i="10"/>
  <c r="I109" i="10" s="1"/>
  <c r="J109" i="10" s="1"/>
  <c r="H108" i="10"/>
  <c r="I108" i="10" s="1"/>
  <c r="J108" i="10" s="1"/>
  <c r="H107" i="10"/>
  <c r="I107" i="10" s="1"/>
  <c r="J107" i="10" s="1"/>
  <c r="H106" i="10"/>
  <c r="I106" i="10" s="1"/>
  <c r="J106" i="10" s="1"/>
  <c r="H105" i="10"/>
  <c r="I105" i="10" s="1"/>
  <c r="J105" i="10" s="1"/>
  <c r="H104" i="10"/>
  <c r="I104" i="10" s="1"/>
  <c r="J104" i="10" s="1"/>
  <c r="H103" i="10"/>
  <c r="I103" i="10" s="1"/>
  <c r="J103" i="10" s="1"/>
  <c r="H102" i="10"/>
  <c r="I102" i="10" s="1"/>
  <c r="J102" i="10" s="1"/>
  <c r="H101" i="10"/>
  <c r="I101" i="10" s="1"/>
  <c r="J101" i="10" s="1"/>
  <c r="H100" i="10"/>
  <c r="I100" i="10" s="1"/>
  <c r="J100" i="10" s="1"/>
  <c r="H99" i="10"/>
  <c r="I99" i="10" s="1"/>
  <c r="J99" i="10" s="1"/>
  <c r="H98" i="10"/>
  <c r="I98" i="10" s="1"/>
  <c r="J98" i="10" s="1"/>
  <c r="H97" i="10"/>
  <c r="I97" i="10" s="1"/>
  <c r="J97" i="10" s="1"/>
  <c r="H96" i="10"/>
  <c r="I96" i="10" s="1"/>
  <c r="J96" i="10" s="1"/>
  <c r="H95" i="10"/>
  <c r="I95" i="10" s="1"/>
  <c r="J95" i="10" s="1"/>
  <c r="H94" i="10"/>
  <c r="I94" i="10" s="1"/>
  <c r="J94" i="10" s="1"/>
  <c r="H93" i="10"/>
  <c r="I93" i="10" s="1"/>
  <c r="J93" i="10" s="1"/>
  <c r="H92" i="10"/>
  <c r="I92" i="10" s="1"/>
  <c r="J92" i="10" s="1"/>
  <c r="H91" i="10"/>
  <c r="I91" i="10" s="1"/>
  <c r="J91" i="10" s="1"/>
  <c r="H90" i="10"/>
  <c r="I90" i="10" s="1"/>
  <c r="J90" i="10" s="1"/>
  <c r="H89" i="10"/>
  <c r="I89" i="10" s="1"/>
  <c r="J89" i="10" s="1"/>
  <c r="H88" i="10"/>
  <c r="I88" i="10" s="1"/>
  <c r="J88" i="10" s="1"/>
  <c r="H87" i="10"/>
  <c r="I87" i="10" s="1"/>
  <c r="J87" i="10" s="1"/>
  <c r="H86" i="10"/>
  <c r="I86" i="10" s="1"/>
  <c r="J86" i="10" s="1"/>
  <c r="I85" i="10"/>
  <c r="J85" i="10" s="1"/>
  <c r="H85" i="10"/>
  <c r="H84" i="10"/>
  <c r="I84" i="10" s="1"/>
  <c r="J84" i="10" s="1"/>
  <c r="H83" i="10"/>
  <c r="I83" i="10" s="1"/>
  <c r="J83" i="10" s="1"/>
  <c r="H82" i="10"/>
  <c r="I82" i="10" s="1"/>
  <c r="J82" i="10" s="1"/>
  <c r="H81" i="10"/>
  <c r="I81" i="10" s="1"/>
  <c r="J81" i="10" s="1"/>
  <c r="H80" i="10"/>
  <c r="I80" i="10" s="1"/>
  <c r="J80" i="10" s="1"/>
  <c r="H79" i="10"/>
  <c r="I79" i="10" s="1"/>
  <c r="J79" i="10" s="1"/>
  <c r="H78" i="10"/>
  <c r="I78" i="10" s="1"/>
  <c r="J78" i="10" s="1"/>
  <c r="H77" i="10"/>
  <c r="I77" i="10" s="1"/>
  <c r="J77" i="10" s="1"/>
  <c r="H76" i="10"/>
  <c r="I76" i="10" s="1"/>
  <c r="J76" i="10" s="1"/>
  <c r="H75" i="10"/>
  <c r="I75" i="10" s="1"/>
  <c r="J75" i="10" s="1"/>
  <c r="H74" i="10"/>
  <c r="I74" i="10" s="1"/>
  <c r="J74" i="10" s="1"/>
  <c r="H73" i="10"/>
  <c r="I73" i="10" s="1"/>
  <c r="J73" i="10" s="1"/>
  <c r="H72" i="10"/>
  <c r="I72" i="10" s="1"/>
  <c r="J72" i="10" s="1"/>
  <c r="H71" i="10"/>
  <c r="I71" i="10" s="1"/>
  <c r="J71" i="10" s="1"/>
  <c r="H70" i="10"/>
  <c r="I70" i="10" s="1"/>
  <c r="J70" i="10" s="1"/>
  <c r="H69" i="10"/>
  <c r="I69" i="10" s="1"/>
  <c r="J69" i="10" s="1"/>
  <c r="H68" i="10"/>
  <c r="I68" i="10" s="1"/>
  <c r="J68" i="10" s="1"/>
  <c r="H67" i="10"/>
  <c r="I67" i="10" s="1"/>
  <c r="J67" i="10" s="1"/>
  <c r="H66" i="10"/>
  <c r="I66" i="10" s="1"/>
  <c r="J66" i="10" s="1"/>
  <c r="H65" i="10"/>
  <c r="I65" i="10" s="1"/>
  <c r="J65" i="10" s="1"/>
  <c r="H64" i="10"/>
  <c r="I64" i="10" s="1"/>
  <c r="J64" i="10" s="1"/>
  <c r="H63" i="10"/>
  <c r="I63" i="10" s="1"/>
  <c r="J63" i="10" s="1"/>
  <c r="H62" i="10"/>
  <c r="I62" i="10" s="1"/>
  <c r="J62" i="10" s="1"/>
  <c r="H61" i="10"/>
  <c r="I61" i="10" s="1"/>
  <c r="J61" i="10" s="1"/>
  <c r="H60" i="10"/>
  <c r="I60" i="10" s="1"/>
  <c r="J60" i="10" s="1"/>
  <c r="H59" i="10"/>
  <c r="I59" i="10" s="1"/>
  <c r="J59" i="10" s="1"/>
  <c r="H58" i="10"/>
  <c r="I58" i="10" s="1"/>
  <c r="J58" i="10" s="1"/>
  <c r="H57" i="10"/>
  <c r="I57" i="10" s="1"/>
  <c r="J57" i="10" s="1"/>
  <c r="H56" i="10"/>
  <c r="I56" i="10" s="1"/>
  <c r="J56" i="10" s="1"/>
  <c r="H55" i="10"/>
  <c r="I55" i="10" s="1"/>
  <c r="J55" i="10" s="1"/>
  <c r="H54" i="10"/>
  <c r="I54" i="10" s="1"/>
  <c r="J54" i="10" s="1"/>
  <c r="I53" i="10"/>
  <c r="J53" i="10" s="1"/>
  <c r="H53" i="10"/>
  <c r="H52" i="10"/>
  <c r="I52" i="10" s="1"/>
  <c r="J52" i="10" s="1"/>
  <c r="H51" i="10"/>
  <c r="I51" i="10" s="1"/>
  <c r="J51" i="10" s="1"/>
  <c r="H50" i="10"/>
  <c r="I50" i="10" s="1"/>
  <c r="J50" i="10" s="1"/>
  <c r="H49" i="10"/>
  <c r="I49" i="10" s="1"/>
  <c r="J49" i="10" s="1"/>
  <c r="H48" i="10"/>
  <c r="I48" i="10" s="1"/>
  <c r="J48" i="10" s="1"/>
  <c r="H47" i="10"/>
  <c r="I47" i="10" s="1"/>
  <c r="J47" i="10" s="1"/>
  <c r="H46" i="10"/>
  <c r="I46" i="10" s="1"/>
  <c r="J46" i="10" s="1"/>
  <c r="H45" i="10"/>
  <c r="I45" i="10" s="1"/>
  <c r="J45" i="10" s="1"/>
  <c r="H44" i="10"/>
  <c r="I44" i="10" s="1"/>
  <c r="J44" i="10" s="1"/>
  <c r="H43" i="10"/>
  <c r="I43" i="10" s="1"/>
  <c r="J43" i="10" s="1"/>
  <c r="H42" i="10"/>
  <c r="I42" i="10" s="1"/>
  <c r="J42" i="10" s="1"/>
  <c r="H41" i="10"/>
  <c r="I41" i="10" s="1"/>
  <c r="J41" i="10" s="1"/>
  <c r="H40" i="10"/>
  <c r="I40" i="10" s="1"/>
  <c r="J40" i="10" s="1"/>
  <c r="H39" i="10"/>
  <c r="I39" i="10" s="1"/>
  <c r="J39" i="10" s="1"/>
  <c r="H38" i="10"/>
  <c r="I38" i="10" s="1"/>
  <c r="J38" i="10" s="1"/>
  <c r="H37" i="10"/>
  <c r="I37" i="10" s="1"/>
  <c r="J37" i="10" s="1"/>
  <c r="H36" i="10"/>
  <c r="I36" i="10" s="1"/>
  <c r="J36" i="10" s="1"/>
  <c r="H35" i="10"/>
  <c r="I35" i="10" s="1"/>
  <c r="J35" i="10" s="1"/>
  <c r="H34" i="10"/>
  <c r="I34" i="10" s="1"/>
  <c r="J34" i="10" s="1"/>
  <c r="H33" i="10"/>
  <c r="I33" i="10" s="1"/>
  <c r="J33" i="10" s="1"/>
  <c r="H32" i="10"/>
  <c r="I32" i="10" s="1"/>
  <c r="J32" i="10" s="1"/>
  <c r="H31" i="10"/>
  <c r="I31" i="10" s="1"/>
  <c r="J31" i="10" s="1"/>
  <c r="H30" i="10"/>
  <c r="I30" i="10" s="1"/>
  <c r="J30" i="10" s="1"/>
  <c r="H29" i="10"/>
  <c r="I29" i="10" s="1"/>
  <c r="J29" i="10" s="1"/>
  <c r="H28" i="10"/>
  <c r="I28" i="10" s="1"/>
  <c r="J28" i="10" s="1"/>
  <c r="H27" i="10"/>
  <c r="I27" i="10" s="1"/>
  <c r="J27" i="10" s="1"/>
  <c r="H26" i="10"/>
  <c r="I26" i="10" s="1"/>
  <c r="J26" i="10" s="1"/>
  <c r="H25" i="10"/>
  <c r="I25" i="10" s="1"/>
  <c r="J25" i="10" s="1"/>
  <c r="H24" i="10"/>
  <c r="I24" i="10" s="1"/>
  <c r="J24" i="10" s="1"/>
  <c r="H23" i="10"/>
  <c r="I23" i="10" s="1"/>
  <c r="J23" i="10" s="1"/>
  <c r="H22" i="10"/>
  <c r="I22" i="10" s="1"/>
  <c r="J22" i="10" s="1"/>
  <c r="I21" i="10"/>
  <c r="J21" i="10" s="1"/>
  <c r="H21" i="10"/>
  <c r="H20" i="10"/>
  <c r="I20" i="10" s="1"/>
  <c r="J20" i="10" s="1"/>
  <c r="H19" i="10"/>
  <c r="I19" i="10" s="1"/>
  <c r="J19" i="10" s="1"/>
  <c r="H18" i="10"/>
  <c r="I18" i="10" s="1"/>
  <c r="J18" i="10" s="1"/>
  <c r="H17" i="10"/>
  <c r="I17" i="10" s="1"/>
  <c r="J17" i="10" s="1"/>
  <c r="H16" i="10"/>
  <c r="I16" i="10" s="1"/>
  <c r="J16" i="10" s="1"/>
  <c r="H15" i="10"/>
  <c r="I15" i="10" s="1"/>
  <c r="J15" i="10" s="1"/>
  <c r="H14" i="10"/>
  <c r="I14" i="10" s="1"/>
  <c r="J14" i="10" s="1"/>
  <c r="H13" i="10"/>
  <c r="I13" i="10" s="1"/>
  <c r="J13" i="10" s="1"/>
  <c r="H12" i="10"/>
  <c r="I12" i="10" s="1"/>
  <c r="J12" i="10" s="1"/>
  <c r="H11" i="10"/>
  <c r="I11" i="10" s="1"/>
  <c r="J11" i="10" s="1"/>
  <c r="H10" i="10"/>
  <c r="I10" i="10" s="1"/>
  <c r="J10" i="10" s="1"/>
  <c r="H9" i="10"/>
  <c r="I9" i="10" s="1"/>
  <c r="J9" i="10" s="1"/>
  <c r="H8" i="10"/>
  <c r="I8" i="10" s="1"/>
  <c r="J8" i="10" s="1"/>
  <c r="H7" i="10"/>
  <c r="I7" i="10" s="1"/>
  <c r="J7" i="10" s="1"/>
  <c r="H6" i="10"/>
  <c r="I6" i="10" s="1"/>
  <c r="J6" i="10" s="1"/>
  <c r="H5" i="10"/>
  <c r="I5" i="10" s="1"/>
  <c r="J5" i="10" s="1"/>
  <c r="H4" i="10"/>
  <c r="I4" i="10" s="1"/>
  <c r="J4" i="10" s="1"/>
  <c r="H8" i="9" l="1"/>
  <c r="I8" i="9"/>
  <c r="H9" i="9"/>
  <c r="I9" i="9"/>
  <c r="H10" i="9"/>
  <c r="I10" i="9"/>
  <c r="H11" i="9"/>
  <c r="I11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3" i="9"/>
  <c r="I23" i="9"/>
  <c r="H24" i="9"/>
  <c r="I24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7" i="9"/>
  <c r="I37" i="9"/>
  <c r="H38" i="9"/>
  <c r="I38" i="9"/>
  <c r="H39" i="9"/>
  <c r="I39" i="9"/>
  <c r="H40" i="9"/>
  <c r="I40" i="9"/>
  <c r="H42" i="9"/>
  <c r="I42" i="9"/>
  <c r="H43" i="9"/>
  <c r="I43" i="9"/>
  <c r="H44" i="9"/>
  <c r="I44" i="9"/>
  <c r="H45" i="9"/>
  <c r="I45" i="9"/>
  <c r="H47" i="9"/>
  <c r="I47" i="9"/>
  <c r="H48" i="9"/>
  <c r="I48" i="9"/>
  <c r="H49" i="9"/>
  <c r="I49" i="9"/>
  <c r="H51" i="9"/>
  <c r="I51" i="9"/>
  <c r="H52" i="9"/>
  <c r="I52" i="9"/>
  <c r="H53" i="9"/>
  <c r="I53" i="9"/>
  <c r="H54" i="9"/>
  <c r="I54" i="9"/>
  <c r="H55" i="9"/>
  <c r="I55" i="9"/>
  <c r="H56" i="9"/>
  <c r="I56" i="9"/>
  <c r="H58" i="9"/>
  <c r="I58" i="9"/>
  <c r="H59" i="9"/>
  <c r="I59" i="9"/>
  <c r="H60" i="9"/>
  <c r="I60" i="9"/>
  <c r="H61" i="9"/>
  <c r="I61" i="9"/>
  <c r="H62" i="9"/>
  <c r="I62" i="9"/>
  <c r="H63" i="9"/>
  <c r="I63" i="9"/>
  <c r="H65" i="9"/>
  <c r="I65" i="9"/>
  <c r="H66" i="9"/>
  <c r="I66" i="9"/>
  <c r="H67" i="9"/>
  <c r="I67" i="9"/>
  <c r="H68" i="9"/>
  <c r="I68" i="9"/>
  <c r="H69" i="9"/>
  <c r="I69" i="9"/>
  <c r="H70" i="9"/>
  <c r="I70" i="9"/>
  <c r="H72" i="9"/>
  <c r="I72" i="9"/>
  <c r="H73" i="9"/>
  <c r="I73" i="9"/>
  <c r="H74" i="9"/>
  <c r="I74" i="9"/>
  <c r="H75" i="9"/>
  <c r="I75" i="9"/>
  <c r="H76" i="9"/>
  <c r="I76" i="9"/>
  <c r="H78" i="9"/>
  <c r="I78" i="9"/>
  <c r="H79" i="9"/>
  <c r="I79" i="9"/>
  <c r="H80" i="9"/>
  <c r="I80" i="9"/>
  <c r="H81" i="9"/>
  <c r="I81" i="9"/>
  <c r="H83" i="9"/>
  <c r="I83" i="9"/>
  <c r="H85" i="9"/>
  <c r="I85" i="9"/>
  <c r="H87" i="9"/>
  <c r="I87" i="9"/>
  <c r="H89" i="9"/>
  <c r="I89" i="9"/>
  <c r="H90" i="9"/>
  <c r="I90" i="9"/>
  <c r="H91" i="9"/>
  <c r="I91" i="9"/>
  <c r="H93" i="9"/>
  <c r="I93" i="9"/>
  <c r="H94" i="9"/>
  <c r="I94" i="9"/>
  <c r="H95" i="9"/>
  <c r="I95" i="9"/>
  <c r="H96" i="9"/>
  <c r="I96" i="9"/>
  <c r="H97" i="9"/>
  <c r="I97" i="9"/>
  <c r="H98" i="9"/>
  <c r="I98" i="9"/>
  <c r="H100" i="9"/>
  <c r="I100" i="9"/>
  <c r="H101" i="9"/>
  <c r="I101" i="9"/>
  <c r="H102" i="9"/>
  <c r="I102" i="9"/>
  <c r="H103" i="9"/>
  <c r="I103" i="9"/>
  <c r="H104" i="9"/>
  <c r="I104" i="9"/>
  <c r="H105" i="9"/>
  <c r="I105" i="9"/>
  <c r="H106" i="9"/>
  <c r="I106" i="9"/>
  <c r="H107" i="9"/>
  <c r="I107" i="9"/>
  <c r="H109" i="9"/>
  <c r="I109" i="9"/>
  <c r="H110" i="9"/>
  <c r="I110" i="9"/>
  <c r="H112" i="9"/>
  <c r="I112" i="9"/>
  <c r="H113" i="9"/>
  <c r="I113" i="9"/>
  <c r="H114" i="9"/>
  <c r="I114" i="9"/>
  <c r="H115" i="9"/>
  <c r="I115" i="9"/>
  <c r="H116" i="9"/>
  <c r="I116" i="9"/>
  <c r="H117" i="9"/>
  <c r="I117" i="9"/>
  <c r="H118" i="9"/>
  <c r="I118" i="9"/>
  <c r="H119" i="9"/>
  <c r="I119" i="9"/>
  <c r="H121" i="9"/>
  <c r="I121" i="9"/>
  <c r="H122" i="9"/>
  <c r="I122" i="9"/>
  <c r="H123" i="9"/>
  <c r="I123" i="9"/>
  <c r="H124" i="9"/>
  <c r="I124" i="9"/>
  <c r="H125" i="9"/>
  <c r="I125" i="9"/>
  <c r="H126" i="9"/>
  <c r="I126" i="9"/>
  <c r="H127" i="9"/>
  <c r="I127" i="9"/>
  <c r="H128" i="9"/>
  <c r="I128" i="9"/>
  <c r="H129" i="9"/>
  <c r="I129" i="9"/>
  <c r="H130" i="9"/>
  <c r="I130" i="9"/>
  <c r="H131" i="9"/>
  <c r="I131" i="9"/>
  <c r="H132" i="9"/>
  <c r="I132" i="9"/>
  <c r="H133" i="9"/>
  <c r="I133" i="9"/>
  <c r="H134" i="9"/>
  <c r="I134" i="9"/>
  <c r="H135" i="9"/>
  <c r="I135" i="9"/>
  <c r="H136" i="9"/>
  <c r="I136" i="9"/>
  <c r="H137" i="9"/>
  <c r="I137" i="9"/>
  <c r="H138" i="9"/>
  <c r="I138" i="9"/>
  <c r="H139" i="9"/>
  <c r="I139" i="9"/>
  <c r="H140" i="9"/>
  <c r="I140" i="9"/>
  <c r="H141" i="9"/>
  <c r="I141" i="9"/>
  <c r="H142" i="9"/>
  <c r="I142" i="9"/>
  <c r="H143" i="9"/>
  <c r="I143" i="9"/>
  <c r="H144" i="9"/>
  <c r="I144" i="9"/>
  <c r="H145" i="9"/>
  <c r="I145" i="9"/>
  <c r="H146" i="9"/>
  <c r="I146" i="9"/>
  <c r="H147" i="9"/>
  <c r="I147" i="9"/>
  <c r="H148" i="9"/>
  <c r="I148" i="9"/>
  <c r="H149" i="9"/>
  <c r="I149" i="9"/>
  <c r="H150" i="9"/>
  <c r="I150" i="9"/>
  <c r="H151" i="9"/>
  <c r="I151" i="9"/>
  <c r="H152" i="9"/>
  <c r="I152" i="9"/>
  <c r="H153" i="9"/>
  <c r="I153" i="9"/>
  <c r="H154" i="9"/>
  <c r="I154" i="9"/>
  <c r="H155" i="9"/>
  <c r="I155" i="9"/>
  <c r="H156" i="9"/>
  <c r="I156" i="9"/>
  <c r="H157" i="9"/>
  <c r="I157" i="9"/>
  <c r="H158" i="9"/>
  <c r="I158" i="9"/>
  <c r="H159" i="9"/>
  <c r="I159" i="9"/>
  <c r="H160" i="9"/>
  <c r="I160" i="9"/>
  <c r="H161" i="9"/>
  <c r="I161" i="9"/>
  <c r="H164" i="9"/>
  <c r="I164" i="9"/>
  <c r="H165" i="9"/>
  <c r="I165" i="9"/>
  <c r="H166" i="9"/>
  <c r="I166" i="9"/>
  <c r="H168" i="9"/>
  <c r="I168" i="9"/>
  <c r="H169" i="9"/>
  <c r="I169" i="9"/>
  <c r="H170" i="9"/>
  <c r="I170" i="9"/>
  <c r="H171" i="9"/>
  <c r="I171" i="9"/>
  <c r="H173" i="9"/>
  <c r="I173" i="9"/>
  <c r="H174" i="9"/>
  <c r="I174" i="9"/>
  <c r="H175" i="9"/>
  <c r="I175" i="9"/>
  <c r="H177" i="9"/>
  <c r="I177" i="9"/>
  <c r="H178" i="9"/>
  <c r="I178" i="9"/>
  <c r="H179" i="9"/>
  <c r="I179" i="9"/>
  <c r="H180" i="9"/>
  <c r="I180" i="9"/>
  <c r="H181" i="9"/>
  <c r="I181" i="9"/>
  <c r="H182" i="9"/>
  <c r="I182" i="9"/>
  <c r="H183" i="9"/>
  <c r="I183" i="9"/>
  <c r="H184" i="9"/>
  <c r="I184" i="9"/>
  <c r="H185" i="9"/>
  <c r="I185" i="9"/>
  <c r="H186" i="9"/>
  <c r="I186" i="9"/>
  <c r="H187" i="9"/>
  <c r="I187" i="9"/>
  <c r="H188" i="9"/>
  <c r="I188" i="9"/>
  <c r="H190" i="9"/>
  <c r="I190" i="9"/>
  <c r="H191" i="9"/>
  <c r="I191" i="9"/>
  <c r="H192" i="9"/>
  <c r="I192" i="9"/>
  <c r="H193" i="9"/>
  <c r="I193" i="9"/>
  <c r="H194" i="9"/>
  <c r="I194" i="9"/>
  <c r="H195" i="9"/>
  <c r="I195" i="9"/>
  <c r="H196" i="9"/>
  <c r="I196" i="9"/>
  <c r="H198" i="9"/>
  <c r="I198" i="9"/>
  <c r="H199" i="9"/>
  <c r="I199" i="9"/>
  <c r="H200" i="9"/>
  <c r="I200" i="9"/>
  <c r="H201" i="9"/>
  <c r="I201" i="9"/>
  <c r="H203" i="9"/>
  <c r="I203" i="9"/>
  <c r="H204" i="9"/>
  <c r="I204" i="9"/>
  <c r="H205" i="9"/>
  <c r="I205" i="9"/>
  <c r="H207" i="9"/>
  <c r="I207" i="9"/>
  <c r="H208" i="9"/>
  <c r="I208" i="9"/>
  <c r="H209" i="9"/>
  <c r="I209" i="9"/>
  <c r="H210" i="9"/>
  <c r="I210" i="9"/>
  <c r="H211" i="9"/>
  <c r="I211" i="9"/>
  <c r="H212" i="9"/>
  <c r="I212" i="9"/>
  <c r="H213" i="9"/>
  <c r="I213" i="9"/>
  <c r="H214" i="9"/>
  <c r="I214" i="9"/>
  <c r="H215" i="9"/>
  <c r="I215" i="9"/>
  <c r="H216" i="9"/>
  <c r="I216" i="9"/>
  <c r="H217" i="9"/>
  <c r="I217" i="9"/>
  <c r="H218" i="9"/>
  <c r="I218" i="9"/>
  <c r="H219" i="9"/>
  <c r="I219" i="9"/>
  <c r="H4" i="9"/>
  <c r="I4" i="9"/>
  <c r="H5" i="9"/>
  <c r="I5" i="9"/>
  <c r="H6" i="9"/>
  <c r="I6" i="9"/>
  <c r="I3" i="9"/>
  <c r="H3" i="9"/>
  <c r="I3" i="2"/>
  <c r="J3" i="2" s="1"/>
  <c r="K3" i="2" s="1"/>
  <c r="I4" i="2"/>
  <c r="J4" i="2" s="1"/>
  <c r="K4" i="2" s="1"/>
  <c r="I5" i="2"/>
  <c r="J5" i="2" s="1"/>
  <c r="K5" i="2" s="1"/>
  <c r="I6" i="2"/>
  <c r="J6" i="2" s="1"/>
  <c r="K6" i="2" s="1"/>
  <c r="I7" i="2"/>
  <c r="J7" i="2" s="1"/>
  <c r="K7" i="2" s="1"/>
  <c r="I8" i="2"/>
  <c r="J8" i="2" s="1"/>
  <c r="K8" i="2" s="1"/>
  <c r="I9" i="2"/>
  <c r="J9" i="2" s="1"/>
  <c r="K9" i="2" s="1"/>
  <c r="I10" i="2"/>
  <c r="J10" i="2" s="1"/>
  <c r="K10" i="2" s="1"/>
  <c r="I11" i="2"/>
  <c r="J11" i="2" s="1"/>
  <c r="K11" i="2" s="1"/>
  <c r="I12" i="2"/>
  <c r="J12" i="2" s="1"/>
  <c r="K12" i="2" s="1"/>
  <c r="I13" i="2"/>
  <c r="J13" i="2" s="1"/>
  <c r="K13" i="2" s="1"/>
  <c r="I14" i="2"/>
  <c r="J14" i="2" s="1"/>
  <c r="K14" i="2" s="1"/>
  <c r="I15" i="2"/>
  <c r="J15" i="2" s="1"/>
  <c r="K15" i="2" s="1"/>
  <c r="I16" i="2"/>
  <c r="J16" i="2" s="1"/>
  <c r="K16" i="2" s="1"/>
  <c r="I17" i="2"/>
  <c r="J17" i="2" s="1"/>
  <c r="K17" i="2" s="1"/>
  <c r="I18" i="2"/>
  <c r="J18" i="2" s="1"/>
  <c r="K18" i="2" s="1"/>
  <c r="I19" i="2"/>
  <c r="J19" i="2" s="1"/>
  <c r="K19" i="2" s="1"/>
  <c r="I20" i="2"/>
  <c r="J20" i="2" s="1"/>
  <c r="K20" i="2" s="1"/>
  <c r="I21" i="2"/>
  <c r="J21" i="2" s="1"/>
  <c r="K21" i="2" s="1"/>
  <c r="I22" i="2"/>
  <c r="J22" i="2" s="1"/>
  <c r="K22" i="2" s="1"/>
  <c r="I23" i="2"/>
  <c r="J23" i="2" s="1"/>
  <c r="K23" i="2" s="1"/>
  <c r="I24" i="2"/>
  <c r="J24" i="2" s="1"/>
  <c r="K24" i="2" s="1"/>
  <c r="I25" i="2"/>
  <c r="J25" i="2" s="1"/>
  <c r="K25" i="2" s="1"/>
  <c r="I26" i="2"/>
  <c r="J26" i="2" s="1"/>
  <c r="K26" i="2" s="1"/>
  <c r="I27" i="2"/>
  <c r="J27" i="2" s="1"/>
  <c r="K27" i="2" s="1"/>
  <c r="I28" i="2"/>
  <c r="J28" i="2" s="1"/>
  <c r="K28" i="2" s="1"/>
  <c r="I29" i="2"/>
  <c r="J29" i="2"/>
  <c r="K29" i="2" s="1"/>
  <c r="I30" i="2"/>
  <c r="J30" i="2" s="1"/>
  <c r="K30" i="2"/>
  <c r="I31" i="2"/>
  <c r="J31" i="2"/>
  <c r="K31" i="2" s="1"/>
  <c r="I32" i="2"/>
  <c r="J32" i="2" s="1"/>
  <c r="K32" i="2"/>
  <c r="I33" i="2"/>
  <c r="J33" i="2"/>
  <c r="K33" i="2" s="1"/>
  <c r="I34" i="2"/>
  <c r="J34" i="2" s="1"/>
  <c r="K34" i="2"/>
  <c r="I35" i="2"/>
  <c r="J35" i="2"/>
  <c r="K35" i="2" s="1"/>
  <c r="I36" i="2"/>
  <c r="J36" i="2" s="1"/>
  <c r="K36" i="2"/>
  <c r="I37" i="2"/>
  <c r="J37" i="2"/>
  <c r="K37" i="2" s="1"/>
  <c r="I38" i="2"/>
  <c r="J38" i="2" s="1"/>
  <c r="K38" i="2"/>
  <c r="I39" i="2"/>
  <c r="J39" i="2"/>
  <c r="K39" i="2" s="1"/>
  <c r="I40" i="2"/>
  <c r="J40" i="2" s="1"/>
  <c r="K40" i="2"/>
  <c r="I41" i="2"/>
  <c r="J41" i="2"/>
  <c r="K41" i="2" s="1"/>
  <c r="I42" i="2"/>
  <c r="J42" i="2" s="1"/>
  <c r="K42" i="2"/>
  <c r="I43" i="2"/>
  <c r="J43" i="2"/>
  <c r="K43" i="2" s="1"/>
  <c r="I44" i="2"/>
  <c r="J44" i="2" s="1"/>
  <c r="K44" i="2"/>
  <c r="I45" i="2"/>
  <c r="J45" i="2"/>
  <c r="K45" i="2" s="1"/>
  <c r="I46" i="2"/>
  <c r="J46" i="2" s="1"/>
  <c r="K46" i="2"/>
  <c r="I47" i="2"/>
  <c r="J47" i="2"/>
  <c r="K47" i="2" s="1"/>
  <c r="I48" i="2"/>
  <c r="J48" i="2" s="1"/>
  <c r="K48" i="2"/>
  <c r="I49" i="2"/>
  <c r="J49" i="2"/>
  <c r="K49" i="2" s="1"/>
  <c r="I50" i="2"/>
  <c r="J50" i="2" s="1"/>
  <c r="K50" i="2"/>
  <c r="I51" i="2"/>
  <c r="J51" i="2"/>
  <c r="K51" i="2" s="1"/>
  <c r="I52" i="2"/>
  <c r="J52" i="2" s="1"/>
  <c r="K52" i="2"/>
  <c r="I53" i="2"/>
  <c r="J53" i="2"/>
  <c r="K53" i="2" s="1"/>
  <c r="I54" i="2"/>
  <c r="J54" i="2" s="1"/>
  <c r="K54" i="2"/>
  <c r="I55" i="2"/>
  <c r="J55" i="2"/>
  <c r="K55" i="2" s="1"/>
  <c r="I56" i="2"/>
  <c r="J56" i="2" s="1"/>
  <c r="K56" i="2"/>
  <c r="I57" i="2"/>
  <c r="J57" i="2"/>
  <c r="K57" i="2" s="1"/>
  <c r="I58" i="2"/>
  <c r="J58" i="2" s="1"/>
  <c r="K58" i="2"/>
  <c r="I59" i="2"/>
  <c r="J59" i="2"/>
  <c r="K59" i="2" s="1"/>
  <c r="I60" i="2"/>
  <c r="J60" i="2" s="1"/>
  <c r="K60" i="2"/>
  <c r="I61" i="2"/>
  <c r="J61" i="2"/>
  <c r="K61" i="2" s="1"/>
  <c r="I62" i="2"/>
  <c r="J62" i="2" s="1"/>
  <c r="K62" i="2"/>
  <c r="I63" i="2"/>
  <c r="J63" i="2"/>
  <c r="K63" i="2" s="1"/>
  <c r="I64" i="2"/>
  <c r="J64" i="2" s="1"/>
  <c r="K64" i="2"/>
  <c r="I65" i="2"/>
  <c r="J65" i="2"/>
  <c r="K65" i="2" s="1"/>
  <c r="I66" i="2"/>
  <c r="J66" i="2" s="1"/>
  <c r="K66" i="2"/>
  <c r="I67" i="2"/>
  <c r="J67" i="2"/>
  <c r="K67" i="2" s="1"/>
  <c r="I68" i="2"/>
  <c r="J68" i="2" s="1"/>
  <c r="K68" i="2"/>
  <c r="I69" i="2"/>
  <c r="J69" i="2"/>
  <c r="K69" i="2" s="1"/>
  <c r="I70" i="2"/>
  <c r="J70" i="2" s="1"/>
  <c r="K70" i="2"/>
  <c r="I71" i="2"/>
  <c r="J71" i="2"/>
  <c r="K71" i="2" s="1"/>
  <c r="I72" i="2"/>
  <c r="J72" i="2" s="1"/>
  <c r="K72" i="2"/>
  <c r="I73" i="2"/>
  <c r="J73" i="2" s="1"/>
  <c r="K73" i="2" s="1"/>
  <c r="I74" i="2"/>
  <c r="J74" i="2" s="1"/>
  <c r="K74" i="2" s="1"/>
  <c r="I75" i="2"/>
  <c r="J75" i="2" s="1"/>
  <c r="K75" i="2" s="1"/>
  <c r="I76" i="2"/>
  <c r="J76" i="2" s="1"/>
  <c r="K76" i="2" s="1"/>
  <c r="I77" i="2"/>
  <c r="J77" i="2" s="1"/>
  <c r="K77" i="2" s="1"/>
  <c r="I78" i="2"/>
  <c r="J78" i="2" s="1"/>
  <c r="K78" i="2" s="1"/>
  <c r="I79" i="2"/>
  <c r="J79" i="2" s="1"/>
  <c r="K79" i="2" s="1"/>
  <c r="I80" i="2"/>
  <c r="J80" i="2" s="1"/>
  <c r="K80" i="2" s="1"/>
  <c r="I81" i="2"/>
  <c r="J81" i="2" s="1"/>
  <c r="K81" i="2" s="1"/>
  <c r="I82" i="2"/>
  <c r="J82" i="2" s="1"/>
  <c r="K82" i="2" s="1"/>
  <c r="I83" i="2"/>
  <c r="J83" i="2" s="1"/>
  <c r="K83" i="2" s="1"/>
  <c r="I84" i="2"/>
  <c r="J84" i="2" s="1"/>
  <c r="K84" i="2" s="1"/>
  <c r="I85" i="2"/>
  <c r="J85" i="2" s="1"/>
  <c r="K85" i="2" s="1"/>
  <c r="I86" i="2"/>
  <c r="J86" i="2" s="1"/>
  <c r="K86" i="2" s="1"/>
  <c r="I87" i="2"/>
  <c r="J87" i="2" s="1"/>
  <c r="K87" i="2" s="1"/>
  <c r="I88" i="2"/>
  <c r="J88" i="2" s="1"/>
  <c r="K88" i="2" s="1"/>
  <c r="I89" i="2"/>
  <c r="J89" i="2" s="1"/>
  <c r="K89" i="2" s="1"/>
  <c r="I90" i="2"/>
  <c r="J90" i="2" s="1"/>
  <c r="K90" i="2" s="1"/>
  <c r="I91" i="2"/>
  <c r="J91" i="2" s="1"/>
  <c r="K91" i="2" s="1"/>
  <c r="I92" i="2"/>
  <c r="J92" i="2" s="1"/>
  <c r="K92" i="2" s="1"/>
  <c r="I93" i="2"/>
  <c r="J93" i="2" s="1"/>
  <c r="K93" i="2" s="1"/>
  <c r="I94" i="2"/>
  <c r="J94" i="2" s="1"/>
  <c r="K94" i="2" s="1"/>
  <c r="I95" i="2"/>
  <c r="J95" i="2" s="1"/>
  <c r="K95" i="2" s="1"/>
  <c r="I96" i="2"/>
  <c r="J96" i="2" s="1"/>
  <c r="K96" i="2" s="1"/>
  <c r="I97" i="2"/>
  <c r="J97" i="2" s="1"/>
  <c r="K97" i="2" s="1"/>
  <c r="I98" i="2"/>
  <c r="J98" i="2" s="1"/>
  <c r="K98" i="2" s="1"/>
  <c r="I99" i="2"/>
  <c r="J99" i="2" s="1"/>
  <c r="K99" i="2" s="1"/>
  <c r="I100" i="2"/>
  <c r="J100" i="2" s="1"/>
  <c r="K100" i="2" s="1"/>
  <c r="I101" i="2"/>
  <c r="J101" i="2" s="1"/>
  <c r="K101" i="2" s="1"/>
  <c r="I102" i="2"/>
  <c r="J102" i="2" s="1"/>
  <c r="K102" i="2" s="1"/>
  <c r="I103" i="2"/>
  <c r="J103" i="2" s="1"/>
  <c r="K103" i="2" s="1"/>
  <c r="I104" i="2"/>
  <c r="J104" i="2" s="1"/>
  <c r="K104" i="2" s="1"/>
  <c r="I105" i="2"/>
  <c r="J105" i="2" s="1"/>
  <c r="K105" i="2" s="1"/>
  <c r="I106" i="2"/>
  <c r="J106" i="2" s="1"/>
  <c r="K106" i="2" s="1"/>
  <c r="I107" i="2"/>
  <c r="J107" i="2" s="1"/>
  <c r="K107" i="2" s="1"/>
  <c r="I108" i="2"/>
  <c r="J108" i="2" s="1"/>
  <c r="K108" i="2" s="1"/>
  <c r="I109" i="2"/>
  <c r="J109" i="2" s="1"/>
  <c r="K109" i="2" s="1"/>
  <c r="I110" i="2"/>
  <c r="J110" i="2"/>
  <c r="K110" i="2" s="1"/>
  <c r="I111" i="2"/>
  <c r="J111" i="2" s="1"/>
  <c r="K111" i="2" s="1"/>
  <c r="I112" i="2"/>
  <c r="J112" i="2" s="1"/>
  <c r="K112" i="2" s="1"/>
  <c r="I113" i="2"/>
  <c r="J113" i="2" s="1"/>
  <c r="K113" i="2" s="1"/>
  <c r="I114" i="2"/>
  <c r="J114" i="2" s="1"/>
  <c r="K114" i="2" s="1"/>
  <c r="I115" i="2"/>
  <c r="J115" i="2" s="1"/>
  <c r="K115" i="2" s="1"/>
  <c r="I116" i="2"/>
  <c r="J116" i="2" s="1"/>
  <c r="K116" i="2" s="1"/>
  <c r="I117" i="2"/>
  <c r="J117" i="2" s="1"/>
  <c r="K117" i="2" s="1"/>
  <c r="I118" i="2"/>
  <c r="J118" i="2"/>
  <c r="K118" i="2" s="1"/>
  <c r="I119" i="2"/>
  <c r="J119" i="2" s="1"/>
  <c r="K119" i="2" s="1"/>
  <c r="I120" i="2"/>
  <c r="J120" i="2" s="1"/>
  <c r="K120" i="2" s="1"/>
  <c r="I121" i="2"/>
  <c r="J121" i="2" s="1"/>
  <c r="K121" i="2" s="1"/>
  <c r="I122" i="2"/>
  <c r="J122" i="2" s="1"/>
  <c r="K122" i="2" s="1"/>
  <c r="I123" i="2"/>
  <c r="J123" i="2" s="1"/>
  <c r="K123" i="2" s="1"/>
  <c r="I124" i="2"/>
  <c r="J124" i="2" s="1"/>
  <c r="K124" i="2" s="1"/>
  <c r="I125" i="2"/>
  <c r="J125" i="2" s="1"/>
  <c r="K125" i="2" s="1"/>
  <c r="I126" i="2"/>
  <c r="J126" i="2"/>
  <c r="K126" i="2" s="1"/>
  <c r="I127" i="2"/>
  <c r="J127" i="2" s="1"/>
  <c r="K127" i="2" s="1"/>
  <c r="I128" i="2"/>
  <c r="J128" i="2" s="1"/>
  <c r="K128" i="2" s="1"/>
  <c r="I129" i="2"/>
  <c r="J129" i="2" s="1"/>
  <c r="K129" i="2" s="1"/>
  <c r="I130" i="2"/>
  <c r="J130" i="2" s="1"/>
  <c r="K130" i="2" s="1"/>
  <c r="I131" i="2"/>
  <c r="J131" i="2" s="1"/>
  <c r="K131" i="2" s="1"/>
  <c r="I132" i="2"/>
  <c r="J132" i="2" s="1"/>
  <c r="K132" i="2" s="1"/>
  <c r="I133" i="2"/>
  <c r="J133" i="2" s="1"/>
  <c r="K133" i="2" s="1"/>
  <c r="I134" i="2"/>
  <c r="J134" i="2" s="1"/>
  <c r="K134" i="2" s="1"/>
  <c r="I135" i="2"/>
  <c r="J135" i="2" s="1"/>
  <c r="K135" i="2" s="1"/>
  <c r="I136" i="2"/>
  <c r="J136" i="2" s="1"/>
  <c r="K136" i="2" s="1"/>
  <c r="I137" i="2"/>
  <c r="J137" i="2" s="1"/>
  <c r="K137" i="2" s="1"/>
  <c r="I138" i="2"/>
  <c r="J138" i="2" s="1"/>
  <c r="K138" i="2" s="1"/>
  <c r="I139" i="2"/>
  <c r="J139" i="2" s="1"/>
  <c r="K139" i="2" s="1"/>
  <c r="I140" i="2"/>
  <c r="J140" i="2" s="1"/>
  <c r="K140" i="2" s="1"/>
  <c r="I141" i="2"/>
  <c r="J141" i="2" s="1"/>
  <c r="K141" i="2" s="1"/>
  <c r="I142" i="2"/>
  <c r="J142" i="2"/>
  <c r="K142" i="2" s="1"/>
  <c r="I143" i="2"/>
  <c r="J143" i="2" s="1"/>
  <c r="K143" i="2" s="1"/>
  <c r="I144" i="2"/>
  <c r="J144" i="2" s="1"/>
  <c r="K144" i="2" s="1"/>
  <c r="I145" i="2"/>
  <c r="J145" i="2" s="1"/>
  <c r="K145" i="2" s="1"/>
  <c r="I146" i="2"/>
  <c r="J146" i="2" s="1"/>
  <c r="K146" i="2" s="1"/>
  <c r="I147" i="2"/>
  <c r="J147" i="2" s="1"/>
  <c r="K147" i="2" s="1"/>
  <c r="I148" i="2"/>
  <c r="J148" i="2" s="1"/>
  <c r="K148" i="2" s="1"/>
  <c r="I149" i="2"/>
  <c r="J149" i="2" s="1"/>
  <c r="K149" i="2" s="1"/>
  <c r="I150" i="2"/>
  <c r="J150" i="2"/>
  <c r="K150" i="2" s="1"/>
  <c r="I151" i="2"/>
  <c r="J151" i="2" s="1"/>
  <c r="K151" i="2" s="1"/>
  <c r="I152" i="2"/>
  <c r="J152" i="2" s="1"/>
  <c r="K152" i="2" s="1"/>
  <c r="I153" i="2"/>
  <c r="J153" i="2" s="1"/>
  <c r="K153" i="2" s="1"/>
  <c r="I154" i="2"/>
  <c r="J154" i="2" s="1"/>
  <c r="K154" i="2" s="1"/>
  <c r="I155" i="2"/>
  <c r="J155" i="2" s="1"/>
  <c r="K155" i="2" s="1"/>
  <c r="I156" i="2"/>
  <c r="J156" i="2"/>
  <c r="K156" i="2" s="1"/>
  <c r="I157" i="2"/>
  <c r="J157" i="2" s="1"/>
  <c r="K157" i="2" s="1"/>
  <c r="I158" i="2"/>
  <c r="J158" i="2" s="1"/>
  <c r="K158" i="2" s="1"/>
  <c r="I159" i="2"/>
  <c r="J159" i="2" s="1"/>
  <c r="K159" i="2" s="1"/>
  <c r="I160" i="2"/>
  <c r="J160" i="2" s="1"/>
  <c r="K160" i="2" s="1"/>
  <c r="I161" i="2"/>
  <c r="J161" i="2" s="1"/>
  <c r="K161" i="2" s="1"/>
  <c r="I162" i="2"/>
  <c r="J162" i="2"/>
  <c r="K162" i="2" s="1"/>
  <c r="I163" i="2"/>
  <c r="J163" i="2" s="1"/>
  <c r="K163" i="2" s="1"/>
  <c r="I164" i="2"/>
  <c r="J164" i="2" s="1"/>
  <c r="K164" i="2" s="1"/>
  <c r="I165" i="2"/>
  <c r="J165" i="2" s="1"/>
  <c r="K165" i="2" s="1"/>
  <c r="I166" i="2"/>
  <c r="J166" i="2" s="1"/>
  <c r="K166" i="2" s="1"/>
  <c r="I167" i="2"/>
  <c r="J167" i="2" s="1"/>
  <c r="K167" i="2" s="1"/>
  <c r="I168" i="2"/>
  <c r="J168" i="2" s="1"/>
  <c r="K168" i="2" s="1"/>
  <c r="I169" i="2"/>
  <c r="J169" i="2" s="1"/>
  <c r="K169" i="2" s="1"/>
  <c r="I170" i="2"/>
  <c r="J170" i="2" s="1"/>
  <c r="K170" i="2" s="1"/>
  <c r="I171" i="2"/>
  <c r="J171" i="2" s="1"/>
  <c r="K171" i="2" s="1"/>
  <c r="I172" i="2"/>
  <c r="J172" i="2" s="1"/>
  <c r="K172" i="2" s="1"/>
  <c r="I173" i="2"/>
  <c r="J173" i="2" s="1"/>
  <c r="K173" i="2" s="1"/>
  <c r="I174" i="2"/>
  <c r="J174" i="2" s="1"/>
  <c r="K174" i="2" s="1"/>
  <c r="I175" i="2"/>
  <c r="J175" i="2" s="1"/>
  <c r="K175" i="2" s="1"/>
  <c r="I176" i="2"/>
  <c r="J176" i="2"/>
  <c r="K176" i="2" s="1"/>
  <c r="I177" i="2"/>
  <c r="J177" i="2" s="1"/>
  <c r="K177" i="2" s="1"/>
  <c r="I178" i="2"/>
  <c r="J178" i="2" s="1"/>
  <c r="K178" i="2" s="1"/>
  <c r="I179" i="2"/>
  <c r="J179" i="2" s="1"/>
  <c r="K179" i="2" s="1"/>
  <c r="I180" i="2"/>
  <c r="J180" i="2" s="1"/>
  <c r="K180" i="2" s="1"/>
  <c r="I181" i="2"/>
  <c r="J181" i="2" s="1"/>
  <c r="K181" i="2" s="1"/>
  <c r="I182" i="2"/>
  <c r="J182" i="2" s="1"/>
  <c r="K182" i="2" s="1"/>
  <c r="I183" i="2"/>
  <c r="J183" i="2" s="1"/>
  <c r="K183" i="2" s="1"/>
  <c r="I184" i="2"/>
  <c r="J184" i="2" s="1"/>
  <c r="K184" i="2" s="1"/>
  <c r="I185" i="2"/>
  <c r="J185" i="2" s="1"/>
  <c r="K185" i="2" s="1"/>
  <c r="I186" i="2"/>
  <c r="J186" i="2" s="1"/>
  <c r="K186" i="2" s="1"/>
  <c r="I187" i="2"/>
  <c r="J187" i="2" s="1"/>
  <c r="K187" i="2" s="1"/>
  <c r="I188" i="2"/>
  <c r="J188" i="2" s="1"/>
  <c r="K188" i="2" s="1"/>
  <c r="I189" i="2"/>
  <c r="J189" i="2" s="1"/>
  <c r="K189" i="2" s="1"/>
  <c r="I190" i="2"/>
  <c r="J190" i="2"/>
  <c r="K190" i="2" s="1"/>
  <c r="I191" i="2"/>
  <c r="J191" i="2" s="1"/>
  <c r="K191" i="2" s="1"/>
  <c r="I192" i="2"/>
  <c r="J192" i="2" s="1"/>
  <c r="K192" i="2" s="1"/>
  <c r="I193" i="2"/>
  <c r="J193" i="2" s="1"/>
  <c r="K193" i="2" s="1"/>
  <c r="I194" i="2"/>
  <c r="J194" i="2" s="1"/>
  <c r="K194" i="2" s="1"/>
  <c r="I195" i="2"/>
  <c r="J195" i="2" s="1"/>
  <c r="K195" i="2" s="1"/>
  <c r="I196" i="2"/>
  <c r="J196" i="2" s="1"/>
  <c r="K196" i="2" s="1"/>
  <c r="I197" i="2"/>
  <c r="J197" i="2" s="1"/>
  <c r="K197" i="2" s="1"/>
  <c r="I198" i="2"/>
  <c r="J198" i="2" s="1"/>
  <c r="K198" i="2" s="1"/>
  <c r="I199" i="2"/>
  <c r="J199" i="2" s="1"/>
  <c r="K199" i="2" s="1"/>
  <c r="I200" i="2"/>
  <c r="J200" i="2" s="1"/>
  <c r="K200" i="2" s="1"/>
  <c r="I201" i="2"/>
  <c r="J201" i="2" s="1"/>
  <c r="K201" i="2" s="1"/>
  <c r="I202" i="2"/>
  <c r="J202" i="2" s="1"/>
  <c r="K202" i="2" s="1"/>
  <c r="I203" i="2"/>
  <c r="J203" i="2" s="1"/>
  <c r="K203" i="2" s="1"/>
  <c r="I204" i="2"/>
  <c r="J204" i="2"/>
  <c r="K204" i="2" s="1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9" i="10"/>
  <c r="D241" i="10"/>
  <c r="D243" i="10"/>
  <c r="D245" i="10"/>
  <c r="D247" i="10"/>
  <c r="D249" i="10"/>
  <c r="D251" i="10"/>
  <c r="D253" i="10"/>
  <c r="D255" i="10"/>
  <c r="D257" i="10"/>
  <c r="D259" i="10"/>
  <c r="D261" i="10"/>
  <c r="D263" i="10"/>
  <c r="D265" i="10"/>
  <c r="D267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07" i="10"/>
  <c r="C209" i="10"/>
  <c r="C211" i="10"/>
  <c r="C213" i="10"/>
  <c r="C215" i="10"/>
  <c r="C217" i="10"/>
  <c r="C219" i="10"/>
  <c r="C221" i="10"/>
  <c r="C223" i="10"/>
  <c r="C225" i="10"/>
  <c r="C227" i="10"/>
  <c r="C229" i="10"/>
  <c r="C231" i="10"/>
  <c r="C233" i="10"/>
  <c r="C235" i="10"/>
  <c r="C237" i="10"/>
  <c r="C239" i="10"/>
  <c r="C241" i="10"/>
  <c r="C243" i="10"/>
  <c r="C245" i="10"/>
  <c r="C247" i="10"/>
  <c r="C249" i="10"/>
  <c r="C251" i="10"/>
  <c r="C253" i="10"/>
  <c r="C255" i="10"/>
  <c r="C257" i="10"/>
  <c r="C259" i="10"/>
  <c r="C261" i="10"/>
  <c r="C263" i="10"/>
  <c r="C265" i="10"/>
  <c r="C267" i="10"/>
  <c r="B206" i="10"/>
  <c r="B208" i="10"/>
  <c r="B210" i="10"/>
  <c r="B212" i="10"/>
  <c r="B214" i="10"/>
  <c r="B216" i="10"/>
  <c r="B218" i="10"/>
  <c r="B220" i="10"/>
  <c r="B222" i="10"/>
  <c r="B224" i="10"/>
  <c r="B226" i="10"/>
  <c r="B228" i="10"/>
  <c r="B230" i="10"/>
  <c r="B232" i="10"/>
  <c r="B234" i="10"/>
  <c r="B236" i="10"/>
  <c r="D238" i="10"/>
  <c r="D242" i="10"/>
  <c r="D246" i="10"/>
  <c r="D250" i="10"/>
  <c r="D254" i="10"/>
  <c r="D258" i="10"/>
  <c r="D262" i="10"/>
  <c r="D266" i="10"/>
  <c r="A270" i="10"/>
  <c r="A272" i="10"/>
  <c r="A274" i="10"/>
  <c r="A276" i="10"/>
  <c r="A278" i="10"/>
  <c r="A280" i="10"/>
  <c r="A282" i="10"/>
  <c r="A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B238" i="10"/>
  <c r="B240" i="10"/>
  <c r="B242" i="10"/>
  <c r="B244" i="10"/>
  <c r="B246" i="10"/>
  <c r="B248" i="10"/>
  <c r="B250" i="10"/>
  <c r="B252" i="10"/>
  <c r="B254" i="10"/>
  <c r="B256" i="10"/>
  <c r="B258" i="10"/>
  <c r="B260" i="10"/>
  <c r="B262" i="10"/>
  <c r="B264" i="10"/>
  <c r="B266" i="10"/>
  <c r="B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C206" i="10"/>
  <c r="C208" i="10"/>
  <c r="C210" i="10"/>
  <c r="C212" i="10"/>
  <c r="C214" i="10"/>
  <c r="C216" i="10"/>
  <c r="C218" i="10"/>
  <c r="C220" i="10"/>
  <c r="C222" i="10"/>
  <c r="C224" i="10"/>
  <c r="C226" i="10"/>
  <c r="C228" i="10"/>
  <c r="C230" i="10"/>
  <c r="C232" i="10"/>
  <c r="C234" i="10"/>
  <c r="C236" i="10"/>
  <c r="C238" i="10"/>
  <c r="C240" i="10"/>
  <c r="C242" i="10"/>
  <c r="C244" i="10"/>
  <c r="C246" i="10"/>
  <c r="C248" i="10"/>
  <c r="C250" i="10"/>
  <c r="C252" i="10"/>
  <c r="C254" i="10"/>
  <c r="C256" i="10"/>
  <c r="C258" i="10"/>
  <c r="C260" i="10"/>
  <c r="C262" i="10"/>
  <c r="C264" i="10"/>
  <c r="C266" i="10"/>
  <c r="C268" i="10"/>
  <c r="B207" i="10"/>
  <c r="B209" i="10"/>
  <c r="B211" i="10"/>
  <c r="B213" i="10"/>
  <c r="B215" i="10"/>
  <c r="B217" i="10"/>
  <c r="B219" i="10"/>
  <c r="B221" i="10"/>
  <c r="B223" i="10"/>
  <c r="B225" i="10"/>
  <c r="B227" i="10"/>
  <c r="B229" i="10"/>
  <c r="B231" i="10"/>
  <c r="B233" i="10"/>
  <c r="B235" i="10"/>
  <c r="B237" i="10"/>
  <c r="D240" i="10"/>
  <c r="D244" i="10"/>
  <c r="D248" i="10"/>
  <c r="D252" i="10"/>
  <c r="D256" i="10"/>
  <c r="D260" i="10"/>
  <c r="D264" i="10"/>
  <c r="D268" i="10"/>
  <c r="A271" i="10"/>
  <c r="A273" i="10"/>
  <c r="A275" i="10"/>
  <c r="A277" i="10"/>
  <c r="A279" i="10"/>
  <c r="A281" i="10"/>
  <c r="A283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B239" i="10"/>
  <c r="B241" i="10"/>
  <c r="B243" i="10"/>
  <c r="B245" i="10"/>
  <c r="B247" i="10"/>
  <c r="B249" i="10"/>
  <c r="B251" i="10"/>
  <c r="B253" i="10"/>
  <c r="B255" i="10"/>
  <c r="B257" i="10"/>
  <c r="B259" i="10"/>
  <c r="B261" i="10"/>
  <c r="B263" i="10"/>
  <c r="B265" i="10"/>
  <c r="B267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315" i="10"/>
  <c r="B316" i="10"/>
  <c r="C310" i="10"/>
  <c r="C312" i="10"/>
  <c r="D292" i="10"/>
  <c r="D294" i="10"/>
  <c r="D296" i="10"/>
  <c r="D298" i="10"/>
  <c r="D300" i="10"/>
  <c r="D302" i="10"/>
  <c r="D304" i="10"/>
  <c r="D306" i="10"/>
  <c r="D308" i="10"/>
  <c r="D310" i="10"/>
  <c r="D312" i="10"/>
  <c r="D314" i="10"/>
  <c r="D316" i="10"/>
  <c r="C313" i="10"/>
  <c r="C315" i="10"/>
  <c r="B317" i="10"/>
  <c r="B318" i="10"/>
  <c r="B319" i="10"/>
  <c r="B320" i="10"/>
  <c r="B321" i="10"/>
  <c r="B322" i="10"/>
  <c r="B323" i="10"/>
  <c r="B324" i="10"/>
  <c r="B325" i="10"/>
  <c r="B326" i="10"/>
  <c r="B327" i="10"/>
  <c r="B328" i="10"/>
  <c r="B329" i="10"/>
  <c r="B330" i="10"/>
  <c r="B331" i="10"/>
  <c r="B332" i="10"/>
  <c r="B333" i="10"/>
  <c r="B334" i="10"/>
  <c r="B335" i="10"/>
  <c r="B336" i="10"/>
  <c r="B337" i="10"/>
  <c r="B338" i="10"/>
  <c r="B339" i="10"/>
  <c r="B340" i="10"/>
  <c r="B341" i="10"/>
  <c r="B342" i="10"/>
  <c r="B343" i="10"/>
  <c r="B344" i="10"/>
  <c r="B345" i="10"/>
  <c r="B346" i="10"/>
  <c r="B347" i="10"/>
  <c r="B348" i="10"/>
  <c r="B349" i="10"/>
  <c r="B350" i="10"/>
  <c r="B351" i="10"/>
  <c r="B352" i="10"/>
  <c r="B353" i="10"/>
  <c r="B354" i="10"/>
  <c r="B355" i="10"/>
  <c r="B356" i="10"/>
  <c r="B357" i="10"/>
  <c r="B358" i="10"/>
  <c r="B359" i="10"/>
  <c r="B360" i="10"/>
  <c r="B361" i="10"/>
  <c r="B362" i="10"/>
  <c r="B363" i="10"/>
  <c r="B364" i="10"/>
  <c r="B365" i="10"/>
  <c r="B366" i="10"/>
  <c r="B367" i="10"/>
  <c r="B368" i="10"/>
  <c r="B369" i="10"/>
  <c r="B370" i="10"/>
  <c r="B371" i="10"/>
  <c r="B372" i="10"/>
  <c r="B373" i="10"/>
  <c r="B374" i="10"/>
  <c r="B375" i="10"/>
  <c r="B376" i="10"/>
  <c r="B377" i="10"/>
  <c r="B378" i="10"/>
  <c r="B379" i="10"/>
  <c r="B380" i="10"/>
  <c r="B381" i="10"/>
  <c r="B382" i="10"/>
  <c r="B383" i="10"/>
  <c r="B384" i="10"/>
  <c r="B385" i="10"/>
  <c r="B386" i="10"/>
  <c r="B387" i="10"/>
  <c r="B388" i="10"/>
  <c r="B389" i="10"/>
  <c r="B390" i="10"/>
  <c r="B391" i="10"/>
  <c r="B392" i="10"/>
  <c r="B393" i="10"/>
  <c r="B394" i="10"/>
  <c r="B395" i="10"/>
  <c r="B396" i="10"/>
  <c r="B397" i="10"/>
  <c r="B398" i="10"/>
  <c r="B399" i="10"/>
  <c r="B400" i="10"/>
  <c r="B401" i="10"/>
  <c r="B402" i="10"/>
  <c r="B403" i="10"/>
  <c r="B404" i="10"/>
  <c r="B405" i="10"/>
  <c r="B406" i="10"/>
  <c r="B407" i="10"/>
  <c r="B408" i="10"/>
  <c r="B409" i="10"/>
  <c r="B410" i="10"/>
  <c r="B411" i="10"/>
  <c r="B412" i="10"/>
  <c r="B413" i="10"/>
  <c r="B414" i="10"/>
  <c r="B415" i="10"/>
  <c r="B416" i="10"/>
  <c r="B417" i="10"/>
  <c r="B418" i="10"/>
  <c r="B419" i="10"/>
  <c r="B420" i="10"/>
  <c r="B421" i="10"/>
  <c r="B422" i="10"/>
  <c r="B423" i="10"/>
  <c r="B424" i="10"/>
  <c r="B425" i="10"/>
  <c r="B426" i="10"/>
  <c r="B427" i="10"/>
  <c r="B428" i="10"/>
  <c r="B429" i="10"/>
  <c r="B430" i="10"/>
  <c r="B431" i="10"/>
  <c r="B432" i="10"/>
  <c r="B433" i="10"/>
  <c r="B434" i="10"/>
  <c r="B435" i="10"/>
  <c r="B436" i="10"/>
  <c r="A433" i="10"/>
  <c r="A435" i="10"/>
  <c r="C436" i="10"/>
  <c r="A312" i="10"/>
  <c r="A314" i="10"/>
  <c r="A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375" i="10"/>
  <c r="C376" i="10"/>
  <c r="C377" i="10"/>
  <c r="C378" i="10"/>
  <c r="C379" i="10"/>
  <c r="C380" i="10"/>
  <c r="C381" i="10"/>
  <c r="C382" i="10"/>
  <c r="C383" i="10"/>
  <c r="C384" i="10"/>
  <c r="C385" i="10"/>
  <c r="C386" i="10"/>
  <c r="C387" i="10"/>
  <c r="C388" i="10"/>
  <c r="C389" i="10"/>
  <c r="C390" i="10"/>
  <c r="C391" i="10"/>
  <c r="C392" i="10"/>
  <c r="C393" i="10"/>
  <c r="C394" i="10"/>
  <c r="C395" i="10"/>
  <c r="C396" i="10"/>
  <c r="C397" i="10"/>
  <c r="C398" i="10"/>
  <c r="C399" i="10"/>
  <c r="C400" i="10"/>
  <c r="C401" i="10"/>
  <c r="C402" i="10"/>
  <c r="C403" i="10"/>
  <c r="C404" i="10"/>
  <c r="C405" i="10"/>
  <c r="C406" i="10"/>
  <c r="C407" i="10"/>
  <c r="C408" i="10"/>
  <c r="C409" i="10"/>
  <c r="C410" i="10"/>
  <c r="C411" i="10"/>
  <c r="C412" i="10"/>
  <c r="C413" i="10"/>
  <c r="C414" i="10"/>
  <c r="C415" i="10"/>
  <c r="C416" i="10"/>
  <c r="C417" i="10"/>
  <c r="C418" i="10"/>
  <c r="C419" i="10"/>
  <c r="C420" i="10"/>
  <c r="C421" i="10"/>
  <c r="C422" i="10"/>
  <c r="C423" i="10"/>
  <c r="C424" i="10"/>
  <c r="C425" i="10"/>
  <c r="C426" i="10"/>
  <c r="C427" i="10"/>
  <c r="C428" i="10"/>
  <c r="C429" i="10"/>
  <c r="C430" i="10"/>
  <c r="D293" i="10"/>
  <c r="D295" i="10"/>
  <c r="D297" i="10"/>
  <c r="D299" i="10"/>
  <c r="D301" i="10"/>
  <c r="D303" i="10"/>
  <c r="D305" i="10"/>
  <c r="D307" i="10"/>
  <c r="D309" i="10"/>
  <c r="D311" i="10"/>
  <c r="D313" i="10"/>
  <c r="D315" i="10"/>
  <c r="C311" i="10"/>
  <c r="C314" i="10"/>
  <c r="C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A434" i="10"/>
  <c r="A436" i="10"/>
  <c r="A311" i="10"/>
  <c r="A313" i="10"/>
  <c r="A315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C433" i="10"/>
  <c r="C435" i="10"/>
  <c r="D204" i="10"/>
  <c r="D202" i="10"/>
  <c r="D200" i="10"/>
  <c r="D198" i="10"/>
  <c r="D196" i="10"/>
  <c r="D194" i="10"/>
  <c r="D192" i="10"/>
  <c r="D190" i="10"/>
  <c r="D188" i="10"/>
  <c r="D186" i="10"/>
  <c r="D184" i="10"/>
  <c r="D182" i="10"/>
  <c r="D180" i="10"/>
  <c r="D178" i="10"/>
  <c r="D176" i="10"/>
  <c r="D174" i="10"/>
  <c r="D172" i="10"/>
  <c r="D170" i="10"/>
  <c r="D168" i="10"/>
  <c r="D166" i="10"/>
  <c r="D164" i="10"/>
  <c r="D162" i="10"/>
  <c r="D160" i="10"/>
  <c r="D158" i="10"/>
  <c r="D156" i="10"/>
  <c r="D154" i="10"/>
  <c r="D152" i="10"/>
  <c r="D150" i="10"/>
  <c r="D148" i="10"/>
  <c r="D146" i="10"/>
  <c r="D144" i="10"/>
  <c r="D142" i="10"/>
  <c r="D140" i="10"/>
  <c r="D138" i="10"/>
  <c r="D136" i="10"/>
  <c r="D134" i="10"/>
  <c r="D132" i="10"/>
  <c r="D130" i="10"/>
  <c r="D128" i="10"/>
  <c r="D126" i="10"/>
  <c r="D124" i="10"/>
  <c r="D122" i="10"/>
  <c r="D120" i="10"/>
  <c r="D118" i="10"/>
  <c r="D116" i="10"/>
  <c r="D114" i="10"/>
  <c r="D112" i="10"/>
  <c r="D110" i="10"/>
  <c r="D108" i="10"/>
  <c r="D106" i="10"/>
  <c r="D104" i="10"/>
  <c r="D102" i="10"/>
  <c r="D100" i="10"/>
  <c r="D98" i="10"/>
  <c r="D96" i="10"/>
  <c r="D94" i="10"/>
  <c r="D92" i="10"/>
  <c r="D90" i="10"/>
  <c r="D88" i="10"/>
  <c r="D86" i="10"/>
  <c r="D84" i="10"/>
  <c r="D82" i="10"/>
  <c r="D80" i="10"/>
  <c r="C205" i="10"/>
  <c r="C203" i="10"/>
  <c r="C201" i="10"/>
  <c r="C199" i="10"/>
  <c r="C197" i="10"/>
  <c r="C195" i="10"/>
  <c r="C193" i="10"/>
  <c r="C191" i="10"/>
  <c r="C189" i="10"/>
  <c r="C187" i="10"/>
  <c r="C185" i="10"/>
  <c r="C183" i="10"/>
  <c r="C181" i="10"/>
  <c r="C179" i="10"/>
  <c r="C177" i="10"/>
  <c r="C175" i="10"/>
  <c r="C173" i="10"/>
  <c r="C171" i="10"/>
  <c r="C169" i="10"/>
  <c r="C167" i="10"/>
  <c r="C165" i="10"/>
  <c r="C163" i="10"/>
  <c r="C161" i="10"/>
  <c r="C159" i="10"/>
  <c r="C157" i="10"/>
  <c r="C155" i="10"/>
  <c r="C153" i="10"/>
  <c r="C151" i="10"/>
  <c r="C149" i="10"/>
  <c r="C147" i="10"/>
  <c r="C145" i="10"/>
  <c r="C143" i="10"/>
  <c r="C141" i="10"/>
  <c r="C139" i="10"/>
  <c r="C137" i="10"/>
  <c r="C135" i="10"/>
  <c r="C133" i="10"/>
  <c r="C131" i="10"/>
  <c r="C129" i="10"/>
  <c r="C127" i="10"/>
  <c r="C125" i="10"/>
  <c r="C123" i="10"/>
  <c r="C121" i="10"/>
  <c r="C119" i="10"/>
  <c r="C117" i="10"/>
  <c r="C115" i="10"/>
  <c r="C113" i="10"/>
  <c r="C111" i="10"/>
  <c r="C109" i="10"/>
  <c r="C107" i="10"/>
  <c r="C105" i="10"/>
  <c r="C103" i="10"/>
  <c r="C101" i="10"/>
  <c r="C99" i="10"/>
  <c r="C97" i="10"/>
  <c r="C95" i="10"/>
  <c r="C93" i="10"/>
  <c r="C91" i="10"/>
  <c r="C89" i="10"/>
  <c r="C87" i="10"/>
  <c r="C85" i="10"/>
  <c r="C83" i="10"/>
  <c r="C81" i="10"/>
  <c r="C79" i="10"/>
  <c r="D77" i="10"/>
  <c r="D75" i="10"/>
  <c r="D73" i="10"/>
  <c r="D71" i="10"/>
  <c r="D69" i="10"/>
  <c r="D67" i="10"/>
  <c r="D65" i="10"/>
  <c r="D63" i="10"/>
  <c r="D61" i="10"/>
  <c r="D59" i="10"/>
  <c r="D57" i="10"/>
  <c r="D55" i="10"/>
  <c r="D53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D11" i="10"/>
  <c r="D9" i="10"/>
  <c r="D7" i="10"/>
  <c r="D5" i="10"/>
  <c r="D3" i="10"/>
  <c r="C77" i="10"/>
  <c r="C75" i="10"/>
  <c r="C73" i="10"/>
  <c r="C71" i="10"/>
  <c r="C69" i="10"/>
  <c r="C67" i="10"/>
  <c r="C65" i="10"/>
  <c r="C63" i="10"/>
  <c r="C61" i="10"/>
  <c r="C59" i="10"/>
  <c r="C57" i="10"/>
  <c r="C55" i="10"/>
  <c r="C53" i="10"/>
  <c r="C51" i="10"/>
  <c r="C49" i="10"/>
  <c r="C47" i="10"/>
  <c r="C45" i="10"/>
  <c r="C43" i="10"/>
  <c r="C41" i="10"/>
  <c r="C39" i="10"/>
  <c r="C37" i="10"/>
  <c r="C35" i="10"/>
  <c r="C33" i="10"/>
  <c r="C31" i="10"/>
  <c r="C29" i="10"/>
  <c r="C27" i="10"/>
  <c r="C25" i="10"/>
  <c r="C23" i="10"/>
  <c r="C21" i="10"/>
  <c r="C19" i="10"/>
  <c r="C17" i="10"/>
  <c r="C15" i="10"/>
  <c r="C13" i="10"/>
  <c r="C11" i="10"/>
  <c r="C9" i="10"/>
  <c r="C7" i="10"/>
  <c r="C5" i="10"/>
  <c r="C3" i="10"/>
  <c r="A203" i="10"/>
  <c r="A199" i="10"/>
  <c r="A195" i="10"/>
  <c r="A191" i="10"/>
  <c r="A187" i="10"/>
  <c r="A183" i="10"/>
  <c r="A179" i="10"/>
  <c r="A175" i="10"/>
  <c r="A171" i="10"/>
  <c r="A167" i="10"/>
  <c r="A163" i="10"/>
  <c r="A159" i="10"/>
  <c r="A155" i="10"/>
  <c r="A151" i="10"/>
  <c r="A147" i="10"/>
  <c r="A143" i="10"/>
  <c r="A139" i="10"/>
  <c r="A135" i="10"/>
  <c r="A131" i="10"/>
  <c r="A127" i="10"/>
  <c r="A123" i="10"/>
  <c r="A119" i="10"/>
  <c r="A115" i="10"/>
  <c r="A111" i="10"/>
  <c r="A107" i="10"/>
  <c r="A103" i="10"/>
  <c r="A99" i="10"/>
  <c r="A95" i="10"/>
  <c r="A91" i="10"/>
  <c r="A87" i="10"/>
  <c r="A83" i="10"/>
  <c r="A79" i="10"/>
  <c r="A75" i="10"/>
  <c r="A71" i="10"/>
  <c r="A67" i="10"/>
  <c r="A63" i="10"/>
  <c r="A59" i="10"/>
  <c r="A55" i="10"/>
  <c r="A51" i="10"/>
  <c r="A47" i="10"/>
  <c r="A43" i="10"/>
  <c r="A39" i="10"/>
  <c r="A35" i="10"/>
  <c r="A31" i="10"/>
  <c r="A27" i="10"/>
  <c r="A23" i="10"/>
  <c r="A19" i="10"/>
  <c r="A15" i="10"/>
  <c r="C431" i="10"/>
  <c r="C432" i="10"/>
  <c r="C434" i="10"/>
  <c r="D205" i="10"/>
  <c r="D203" i="10"/>
  <c r="D201" i="10"/>
  <c r="D199" i="10"/>
  <c r="D197" i="10"/>
  <c r="D195" i="10"/>
  <c r="D193" i="10"/>
  <c r="D191" i="10"/>
  <c r="D189" i="10"/>
  <c r="D187" i="10"/>
  <c r="D185" i="10"/>
  <c r="D183" i="10"/>
  <c r="D181" i="10"/>
  <c r="D179" i="10"/>
  <c r="D177" i="10"/>
  <c r="D175" i="10"/>
  <c r="D173" i="10"/>
  <c r="D171" i="10"/>
  <c r="D169" i="10"/>
  <c r="D167" i="10"/>
  <c r="D165" i="10"/>
  <c r="D163" i="10"/>
  <c r="D161" i="10"/>
  <c r="D159" i="10"/>
  <c r="D157" i="10"/>
  <c r="D155" i="10"/>
  <c r="D153" i="10"/>
  <c r="D151" i="10"/>
  <c r="D149" i="10"/>
  <c r="D147" i="10"/>
  <c r="D145" i="10"/>
  <c r="D143" i="10"/>
  <c r="D141" i="10"/>
  <c r="D139" i="10"/>
  <c r="D137" i="10"/>
  <c r="D135" i="10"/>
  <c r="D133" i="10"/>
  <c r="D131" i="10"/>
  <c r="D129" i="10"/>
  <c r="D127" i="10"/>
  <c r="D125" i="10"/>
  <c r="D123" i="10"/>
  <c r="D121" i="10"/>
  <c r="D119" i="10"/>
  <c r="D117" i="10"/>
  <c r="D115" i="10"/>
  <c r="D113" i="10"/>
  <c r="D111" i="10"/>
  <c r="D109" i="10"/>
  <c r="D107" i="10"/>
  <c r="D105" i="10"/>
  <c r="D103" i="10"/>
  <c r="D101" i="10"/>
  <c r="D99" i="10"/>
  <c r="D97" i="10"/>
  <c r="D95" i="10"/>
  <c r="D93" i="10"/>
  <c r="D91" i="10"/>
  <c r="D89" i="10"/>
  <c r="D87" i="10"/>
  <c r="D85" i="10"/>
  <c r="D83" i="10"/>
  <c r="D81" i="10"/>
  <c r="D79" i="10"/>
  <c r="C204" i="10"/>
  <c r="C202" i="10"/>
  <c r="C200" i="10"/>
  <c r="C198" i="10"/>
  <c r="C196" i="10"/>
  <c r="C194" i="10"/>
  <c r="C192" i="10"/>
  <c r="C190" i="10"/>
  <c r="C188" i="10"/>
  <c r="C186" i="10"/>
  <c r="C184" i="10"/>
  <c r="C182" i="10"/>
  <c r="C180" i="10"/>
  <c r="C178" i="10"/>
  <c r="C176" i="10"/>
  <c r="C174" i="10"/>
  <c r="C172" i="10"/>
  <c r="C170" i="10"/>
  <c r="C168" i="10"/>
  <c r="C166" i="10"/>
  <c r="C164" i="10"/>
  <c r="C162" i="10"/>
  <c r="C160" i="10"/>
  <c r="C158" i="10"/>
  <c r="C156" i="10"/>
  <c r="C154" i="10"/>
  <c r="C152" i="10"/>
  <c r="C150" i="10"/>
  <c r="C148" i="10"/>
  <c r="C146" i="10"/>
  <c r="C144" i="10"/>
  <c r="C142" i="10"/>
  <c r="C140" i="10"/>
  <c r="C138" i="10"/>
  <c r="C136" i="10"/>
  <c r="C134" i="10"/>
  <c r="C132" i="10"/>
  <c r="C130" i="10"/>
  <c r="C128" i="10"/>
  <c r="C126" i="10"/>
  <c r="C124" i="10"/>
  <c r="C122" i="10"/>
  <c r="C120" i="10"/>
  <c r="C118" i="10"/>
  <c r="C116" i="10"/>
  <c r="C114" i="10"/>
  <c r="C112" i="10"/>
  <c r="C110" i="10"/>
  <c r="C108" i="10"/>
  <c r="C106" i="10"/>
  <c r="C104" i="10"/>
  <c r="C102" i="10"/>
  <c r="C100" i="10"/>
  <c r="C98" i="10"/>
  <c r="C96" i="10"/>
  <c r="C94" i="10"/>
  <c r="C92" i="10"/>
  <c r="C90" i="10"/>
  <c r="C88" i="10"/>
  <c r="C86" i="10"/>
  <c r="C84" i="10"/>
  <c r="C82" i="10"/>
  <c r="C80" i="10"/>
  <c r="D78" i="10"/>
  <c r="D76" i="10"/>
  <c r="D74" i="10"/>
  <c r="D72" i="10"/>
  <c r="D70" i="10"/>
  <c r="D68" i="10"/>
  <c r="D66" i="10"/>
  <c r="D64" i="10"/>
  <c r="D62" i="10"/>
  <c r="D60" i="10"/>
  <c r="D58" i="10"/>
  <c r="D56" i="10"/>
  <c r="D54" i="10"/>
  <c r="D52" i="10"/>
  <c r="D50" i="10"/>
  <c r="D48" i="10"/>
  <c r="D46" i="10"/>
  <c r="D44" i="10"/>
  <c r="D42" i="10"/>
  <c r="D40" i="10"/>
  <c r="D38" i="10"/>
  <c r="D36" i="10"/>
  <c r="D34" i="10"/>
  <c r="D32" i="10"/>
  <c r="D30" i="10"/>
  <c r="D28" i="10"/>
  <c r="D26" i="10"/>
  <c r="D24" i="10"/>
  <c r="D22" i="10"/>
  <c r="D20" i="10"/>
  <c r="D18" i="10"/>
  <c r="D16" i="10"/>
  <c r="D14" i="10"/>
  <c r="D12" i="10"/>
  <c r="D10" i="10"/>
  <c r="D8" i="10"/>
  <c r="D6" i="10"/>
  <c r="D4" i="10"/>
  <c r="C78" i="10"/>
  <c r="C76" i="10"/>
  <c r="C74" i="10"/>
  <c r="C72" i="10"/>
  <c r="C70" i="10"/>
  <c r="C68" i="10"/>
  <c r="C66" i="10"/>
  <c r="C64" i="10"/>
  <c r="C62" i="10"/>
  <c r="C60" i="10"/>
  <c r="C58" i="10"/>
  <c r="C56" i="10"/>
  <c r="C54" i="10"/>
  <c r="C52" i="10"/>
  <c r="C50" i="10"/>
  <c r="C48" i="10"/>
  <c r="C46" i="10"/>
  <c r="C44" i="10"/>
  <c r="C42" i="10"/>
  <c r="C40" i="10"/>
  <c r="C38" i="10"/>
  <c r="C36" i="10"/>
  <c r="C34" i="10"/>
  <c r="C32" i="10"/>
  <c r="C30" i="10"/>
  <c r="C28" i="10"/>
  <c r="C26" i="10"/>
  <c r="C24" i="10"/>
  <c r="C22" i="10"/>
  <c r="C20" i="10"/>
  <c r="C18" i="10"/>
  <c r="C16" i="10"/>
  <c r="C14" i="10"/>
  <c r="C12" i="10"/>
  <c r="C10" i="10"/>
  <c r="C8" i="10"/>
  <c r="C6" i="10"/>
  <c r="C4" i="10"/>
  <c r="A205" i="10"/>
  <c r="A201" i="10"/>
  <c r="A197" i="10"/>
  <c r="A193" i="10"/>
  <c r="A189" i="10"/>
  <c r="A185" i="10"/>
  <c r="A181" i="10"/>
  <c r="A177" i="10"/>
  <c r="A173" i="10"/>
  <c r="A169" i="10"/>
  <c r="A165" i="10"/>
  <c r="A161" i="10"/>
  <c r="A157" i="10"/>
  <c r="A153" i="10"/>
  <c r="A149" i="10"/>
  <c r="A145" i="10"/>
  <c r="A141" i="10"/>
  <c r="A137" i="10"/>
  <c r="A133" i="10"/>
  <c r="A129" i="10"/>
  <c r="A125" i="10"/>
  <c r="A121" i="10"/>
  <c r="A117" i="10"/>
  <c r="A113" i="10"/>
  <c r="A109" i="10"/>
  <c r="A105" i="10"/>
  <c r="A101" i="10"/>
  <c r="A97" i="10"/>
  <c r="A93" i="10"/>
  <c r="A89" i="10"/>
  <c r="A85" i="10"/>
  <c r="A81" i="10"/>
  <c r="A77" i="10"/>
  <c r="A73" i="10"/>
  <c r="A69" i="10"/>
  <c r="A65" i="10"/>
  <c r="A61" i="10"/>
  <c r="A57" i="10"/>
  <c r="A53" i="10"/>
  <c r="A49" i="10"/>
  <c r="A45" i="10"/>
  <c r="A41" i="10"/>
  <c r="A37" i="10"/>
  <c r="A33" i="10"/>
  <c r="A29" i="10"/>
  <c r="A25" i="10"/>
  <c r="A21" i="10"/>
  <c r="A17" i="10"/>
  <c r="A13" i="10"/>
  <c r="A11" i="10"/>
  <c r="A7" i="10"/>
  <c r="A204" i="10"/>
  <c r="A200" i="10"/>
  <c r="A196" i="10"/>
  <c r="A192" i="10"/>
  <c r="A188" i="10"/>
  <c r="A184" i="10"/>
  <c r="A180" i="10"/>
  <c r="A176" i="10"/>
  <c r="A172" i="10"/>
  <c r="A168" i="10"/>
  <c r="A164" i="10"/>
  <c r="A160" i="10"/>
  <c r="A156" i="10"/>
  <c r="A152" i="10"/>
  <c r="A148" i="10"/>
  <c r="A144" i="10"/>
  <c r="A140" i="10"/>
  <c r="A136" i="10"/>
  <c r="A132" i="10"/>
  <c r="A128" i="10"/>
  <c r="A124" i="10"/>
  <c r="A120" i="10"/>
  <c r="A116" i="10"/>
  <c r="A112" i="10"/>
  <c r="A108" i="10"/>
  <c r="A104" i="10"/>
  <c r="A100" i="10"/>
  <c r="A96" i="10"/>
  <c r="A92" i="10"/>
  <c r="A88" i="10"/>
  <c r="A84" i="10"/>
  <c r="A80" i="10"/>
  <c r="A76" i="10"/>
  <c r="A72" i="10"/>
  <c r="A68" i="10"/>
  <c r="A64" i="10"/>
  <c r="A60" i="10"/>
  <c r="A56" i="10"/>
  <c r="A52" i="10"/>
  <c r="A48" i="10"/>
  <c r="A44" i="10"/>
  <c r="A40" i="10"/>
  <c r="A36" i="10"/>
  <c r="A32" i="10"/>
  <c r="A28" i="10"/>
  <c r="A24" i="10"/>
  <c r="A20" i="10"/>
  <c r="A16" i="10"/>
  <c r="A12" i="10"/>
  <c r="A8" i="10"/>
  <c r="A4" i="10"/>
  <c r="B203" i="10"/>
  <c r="B199" i="10"/>
  <c r="B195" i="10"/>
  <c r="B191" i="10"/>
  <c r="B187" i="10"/>
  <c r="B183" i="10"/>
  <c r="B179" i="10"/>
  <c r="B175" i="10"/>
  <c r="B171" i="10"/>
  <c r="B167" i="10"/>
  <c r="B163" i="10"/>
  <c r="B159" i="10"/>
  <c r="B155" i="10"/>
  <c r="B151" i="10"/>
  <c r="B147" i="10"/>
  <c r="B143" i="10"/>
  <c r="B139" i="10"/>
  <c r="B135" i="10"/>
  <c r="B131" i="10"/>
  <c r="B127" i="10"/>
  <c r="B123" i="10"/>
  <c r="B119" i="10"/>
  <c r="B115" i="10"/>
  <c r="B111" i="10"/>
  <c r="B107" i="10"/>
  <c r="B103" i="10"/>
  <c r="B99" i="10"/>
  <c r="B95" i="10"/>
  <c r="B91" i="10"/>
  <c r="B87" i="10"/>
  <c r="B83" i="10"/>
  <c r="B79" i="10"/>
  <c r="B75" i="10"/>
  <c r="B71" i="10"/>
  <c r="B67" i="10"/>
  <c r="B63" i="10"/>
  <c r="B59" i="10"/>
  <c r="B55" i="10"/>
  <c r="B51" i="10"/>
  <c r="B47" i="10"/>
  <c r="B43" i="10"/>
  <c r="B39" i="10"/>
  <c r="B35" i="10"/>
  <c r="B31" i="10"/>
  <c r="B27" i="10"/>
  <c r="B23" i="10"/>
  <c r="B19" i="10"/>
  <c r="B15" i="10"/>
  <c r="B11" i="10"/>
  <c r="B7" i="10"/>
  <c r="B4" i="10"/>
  <c r="B202" i="10"/>
  <c r="B198" i="10"/>
  <c r="B194" i="10"/>
  <c r="B190" i="10"/>
  <c r="B186" i="10"/>
  <c r="B182" i="10"/>
  <c r="B178" i="10"/>
  <c r="B174" i="10"/>
  <c r="B170" i="10"/>
  <c r="B166" i="10"/>
  <c r="B162" i="10"/>
  <c r="B158" i="10"/>
  <c r="B154" i="10"/>
  <c r="B150" i="10"/>
  <c r="B146" i="10"/>
  <c r="B142" i="10"/>
  <c r="B138" i="10"/>
  <c r="B134" i="10"/>
  <c r="B130" i="10"/>
  <c r="B126" i="10"/>
  <c r="B122" i="10"/>
  <c r="B118" i="10"/>
  <c r="B114" i="10"/>
  <c r="B110" i="10"/>
  <c r="B106" i="10"/>
  <c r="B102" i="10"/>
  <c r="B98" i="10"/>
  <c r="B94" i="10"/>
  <c r="B90" i="10"/>
  <c r="B86" i="10"/>
  <c r="B82" i="10"/>
  <c r="B78" i="10"/>
  <c r="B74" i="10"/>
  <c r="B70" i="10"/>
  <c r="B66" i="10"/>
  <c r="B62" i="10"/>
  <c r="B58" i="10"/>
  <c r="B54" i="10"/>
  <c r="B50" i="10"/>
  <c r="B46" i="10"/>
  <c r="B42" i="10"/>
  <c r="B38" i="10"/>
  <c r="B34" i="10"/>
  <c r="B30" i="10"/>
  <c r="B26" i="10"/>
  <c r="B22" i="10"/>
  <c r="B18" i="10"/>
  <c r="B14" i="10"/>
  <c r="B10" i="10"/>
  <c r="B6" i="10"/>
  <c r="A3" i="10"/>
  <c r="B3" i="10"/>
  <c r="A9" i="10"/>
  <c r="A5" i="10"/>
  <c r="A202" i="10"/>
  <c r="A198" i="10"/>
  <c r="A194" i="10"/>
  <c r="A190" i="10"/>
  <c r="A186" i="10"/>
  <c r="A182" i="10"/>
  <c r="A178" i="10"/>
  <c r="A174" i="10"/>
  <c r="A170" i="10"/>
  <c r="A166" i="10"/>
  <c r="A162" i="10"/>
  <c r="A158" i="10"/>
  <c r="A154" i="10"/>
  <c r="A150" i="10"/>
  <c r="A146" i="10"/>
  <c r="A142" i="10"/>
  <c r="A138" i="10"/>
  <c r="A134" i="10"/>
  <c r="A130" i="10"/>
  <c r="A126" i="10"/>
  <c r="A122" i="10"/>
  <c r="A118" i="10"/>
  <c r="A114" i="10"/>
  <c r="A110" i="10"/>
  <c r="A106" i="10"/>
  <c r="A102" i="10"/>
  <c r="A98" i="10"/>
  <c r="A94" i="10"/>
  <c r="A90" i="10"/>
  <c r="A86" i="10"/>
  <c r="A82" i="10"/>
  <c r="A78" i="10"/>
  <c r="A74" i="10"/>
  <c r="A70" i="10"/>
  <c r="A66" i="10"/>
  <c r="A62" i="10"/>
  <c r="A58" i="10"/>
  <c r="A54" i="10"/>
  <c r="A50" i="10"/>
  <c r="A46" i="10"/>
  <c r="A42" i="10"/>
  <c r="A38" i="10"/>
  <c r="A34" i="10"/>
  <c r="A30" i="10"/>
  <c r="A26" i="10"/>
  <c r="A22" i="10"/>
  <c r="A18" i="10"/>
  <c r="A14" i="10"/>
  <c r="A10" i="10"/>
  <c r="A6" i="10"/>
  <c r="B205" i="10"/>
  <c r="B201" i="10"/>
  <c r="B197" i="10"/>
  <c r="B193" i="10"/>
  <c r="B189" i="10"/>
  <c r="B185" i="10"/>
  <c r="B181" i="10"/>
  <c r="B177" i="10"/>
  <c r="B173" i="10"/>
  <c r="B169" i="10"/>
  <c r="B165" i="10"/>
  <c r="B161" i="10"/>
  <c r="B157" i="10"/>
  <c r="B153" i="10"/>
  <c r="B149" i="10"/>
  <c r="B145" i="10"/>
  <c r="B141" i="10"/>
  <c r="B137" i="10"/>
  <c r="B133" i="10"/>
  <c r="B129" i="10"/>
  <c r="B125" i="10"/>
  <c r="B121" i="10"/>
  <c r="B117" i="10"/>
  <c r="B113" i="10"/>
  <c r="B109" i="10"/>
  <c r="B105" i="10"/>
  <c r="B101" i="10"/>
  <c r="B97" i="10"/>
  <c r="B93" i="10"/>
  <c r="B89" i="10"/>
  <c r="B85" i="10"/>
  <c r="B81" i="10"/>
  <c r="B77" i="10"/>
  <c r="B73" i="10"/>
  <c r="B69" i="10"/>
  <c r="B65" i="10"/>
  <c r="B61" i="10"/>
  <c r="B57" i="10"/>
  <c r="B53" i="10"/>
  <c r="B49" i="10"/>
  <c r="B45" i="10"/>
  <c r="B41" i="10"/>
  <c r="B37" i="10"/>
  <c r="B33" i="10"/>
  <c r="B29" i="10"/>
  <c r="B25" i="10"/>
  <c r="B21" i="10"/>
  <c r="B17" i="10"/>
  <c r="B13" i="10"/>
  <c r="B9" i="10"/>
  <c r="B5" i="10"/>
  <c r="B204" i="10"/>
  <c r="B200" i="10"/>
  <c r="B196" i="10"/>
  <c r="B192" i="10"/>
  <c r="B188" i="10"/>
  <c r="B184" i="10"/>
  <c r="B180" i="10"/>
  <c r="B176" i="10"/>
  <c r="B172" i="10"/>
  <c r="B168" i="10"/>
  <c r="B164" i="10"/>
  <c r="B160" i="10"/>
  <c r="B156" i="10"/>
  <c r="B152" i="10"/>
  <c r="B148" i="10"/>
  <c r="B144" i="10"/>
  <c r="B140" i="10"/>
  <c r="B136" i="10"/>
  <c r="B132" i="10"/>
  <c r="B128" i="10"/>
  <c r="B124" i="10"/>
  <c r="B120" i="10"/>
  <c r="B116" i="10"/>
  <c r="B112" i="10"/>
  <c r="B108" i="10"/>
  <c r="B104" i="10"/>
  <c r="B100" i="10"/>
  <c r="B96" i="10"/>
  <c r="B92" i="10"/>
  <c r="B88" i="10"/>
  <c r="B84" i="10"/>
  <c r="B80" i="10"/>
  <c r="B76" i="10"/>
  <c r="B72" i="10"/>
  <c r="B68" i="10"/>
  <c r="B64" i="10"/>
  <c r="B60" i="10"/>
  <c r="B56" i="10"/>
  <c r="B52" i="10"/>
  <c r="B48" i="10"/>
  <c r="B44" i="10"/>
  <c r="B40" i="10"/>
  <c r="B36" i="10"/>
  <c r="B32" i="10"/>
  <c r="B28" i="10"/>
  <c r="B24" i="10"/>
  <c r="B20" i="10"/>
  <c r="B16" i="10"/>
  <c r="B12" i="10"/>
  <c r="B8" i="10"/>
</calcChain>
</file>

<file path=xl/sharedStrings.xml><?xml version="1.0" encoding="utf-8"?>
<sst xmlns="http://schemas.openxmlformats.org/spreadsheetml/2006/main" count="909" uniqueCount="444">
  <si>
    <t>наименование</t>
  </si>
  <si>
    <t>ед.изм</t>
  </si>
  <si>
    <t>цена за единицу</t>
  </si>
  <si>
    <t>№</t>
  </si>
  <si>
    <t>Демонтаж плинтуса</t>
  </si>
  <si>
    <t>Демонтаж линолеума, ковролина, ламината, плиток ПВХ</t>
  </si>
  <si>
    <t>Демонтаж деревянного пола</t>
  </si>
  <si>
    <t>Демонтаж ДВП, ДСП, фанеры</t>
  </si>
  <si>
    <t>Демонтаж стяжки до 50 мм</t>
  </si>
  <si>
    <t>Демонтаж старой плитки (без сохранения материала)</t>
  </si>
  <si>
    <t>Устройство демпферной ленты</t>
  </si>
  <si>
    <t xml:space="preserve">Армирование стяжки сеткой 50х50 </t>
  </si>
  <si>
    <t xml:space="preserve">Устройство стяжки песч-цементной смесью толщиной до 5 см </t>
  </si>
  <si>
    <t xml:space="preserve">Устройство чистовой стяжки самовыравнивающейся смесью </t>
  </si>
  <si>
    <t>Настил линолеума</t>
  </si>
  <si>
    <t>Укладка подложки</t>
  </si>
  <si>
    <t xml:space="preserve">Настил ламината </t>
  </si>
  <si>
    <t>Настил ламината по диагонали</t>
  </si>
  <si>
    <t>Настил паркетной доски</t>
  </si>
  <si>
    <t>Монтаж плинтуса</t>
  </si>
  <si>
    <t>Укладка напольной керамической плитки 30*30 см одного рисунка</t>
  </si>
  <si>
    <t>Укладка кафельной плитки на площадь до 2 м2</t>
  </si>
  <si>
    <t>Укладка кафельной плитки на площадь до 5 м2</t>
  </si>
  <si>
    <t>Укладка керамогранита 30*30 см</t>
  </si>
  <si>
    <t>Монтаж плиточного порожка</t>
  </si>
  <si>
    <t>Облицовка ступеней керамической плиткой</t>
  </si>
  <si>
    <t>Затирка швов кафельной плитки, керамогранита</t>
  </si>
  <si>
    <t>Стены</t>
  </si>
  <si>
    <t xml:space="preserve">Демонтаж перегородок из пеноблоков/гиспоблоков </t>
  </si>
  <si>
    <t>Демонтаж старой штукатурки из цементно-песчаного раствора</t>
  </si>
  <si>
    <t>Демонтаж старой кафельной плитки (без сохранения материала)</t>
  </si>
  <si>
    <t>Демонтаж деревянных встроенных шкафов, ниш, антресолей</t>
  </si>
  <si>
    <t xml:space="preserve">Облицовка стен стеновыми панелями (без учёта каркаса) </t>
  </si>
  <si>
    <t>Облицовка стен сайдингом (без учёта каркаса)</t>
  </si>
  <si>
    <t>Облицовка стен вагонкой  (без учёта каркаса)</t>
  </si>
  <si>
    <t>Возведение перегородок ГКЛ</t>
  </si>
  <si>
    <t>Обшивка каркаса ГКЛ (1 слой)</t>
  </si>
  <si>
    <t>Обшивка каркаса ГКЛ (2 слоя с одной стороны)</t>
  </si>
  <si>
    <t xml:space="preserve">Монтаж перемычек в перегородки из уголка </t>
  </si>
  <si>
    <t>Монтаж пластикового ревизионного люка в короб ГКЛ</t>
  </si>
  <si>
    <t xml:space="preserve">Оштукатуривание штроб после прокладки кабеля </t>
  </si>
  <si>
    <t>Монтаж штукатурных уголков</t>
  </si>
  <si>
    <t xml:space="preserve">Штукатурка стен слоем до 1,5 см </t>
  </si>
  <si>
    <t xml:space="preserve">Устройство армировочной сетки 2х2 в тело шпатлевки на стены </t>
  </si>
  <si>
    <t>Шпатлевка стен под покраску (1 слой)</t>
  </si>
  <si>
    <t>Шпатлевка стен под обои  (1 слой)</t>
  </si>
  <si>
    <t>Шпатлевка стыков, шурупов на ГКЛ</t>
  </si>
  <si>
    <t>Ошкуривание (шлифовка) поверхности</t>
  </si>
  <si>
    <t>Грунтовка стен (1 слой)</t>
  </si>
  <si>
    <t>Покраска труб с подготовкой</t>
  </si>
  <si>
    <t>Покраска радиатора (до 8-и секций)</t>
  </si>
  <si>
    <t>Оклейка обоями под покраску</t>
  </si>
  <si>
    <t>Оклейка обоями без подбора рисунка (бумажные, виниловые, флизелиновые)</t>
  </si>
  <si>
    <t xml:space="preserve">Оклейка рельефных обоев </t>
  </si>
  <si>
    <t>Оклейка обойного бордюра</t>
  </si>
  <si>
    <t>Нанесение насечек на стены</t>
  </si>
  <si>
    <t>Монтаж декративного углового профиля</t>
  </si>
  <si>
    <t>Облицовка стен кафельной плиткой</t>
  </si>
  <si>
    <t xml:space="preserve">Облицовка откосов кафельной плиткой </t>
  </si>
  <si>
    <t>Потолки</t>
  </si>
  <si>
    <t>Зачистка потолка от старых обоев</t>
  </si>
  <si>
    <t>Зачистка потолка от извести, мела, водоэмульсионки, олифы</t>
  </si>
  <si>
    <t>Зачистка потолка от шпатлёвки или краски</t>
  </si>
  <si>
    <t>Демонтаж подвесных потолков</t>
  </si>
  <si>
    <t xml:space="preserve">Устройство армировочной сетки 5х5 </t>
  </si>
  <si>
    <t>Штукатурка потолка слоем до 30 мм</t>
  </si>
  <si>
    <t>Штукатурка потолка слоем от 30 мм до 60 мм</t>
  </si>
  <si>
    <t>Заделка стыков, шурупов в ГКЛ</t>
  </si>
  <si>
    <t>Примыкание потолка и стен (комплекс работ)</t>
  </si>
  <si>
    <t xml:space="preserve">Устройство армировочной сетки 2х2 на потолок в тело шпатлевки </t>
  </si>
  <si>
    <t>Шпатлёвка потолка сплошная (1 слой)</t>
  </si>
  <si>
    <t xml:space="preserve">Шлифовка (ошкуривание) потолка </t>
  </si>
  <si>
    <t>Грунтовка потолка (1 слой)</t>
  </si>
  <si>
    <t>Поклейка на потолок полистироловой (пенопластовой) плитки</t>
  </si>
  <si>
    <t>Поклейка потолочных обоев при высоте потолков до 3-х м</t>
  </si>
  <si>
    <t>Покраска потолка в/д краской за 2 раза</t>
  </si>
  <si>
    <t>Покраска потолочного плинтуса за 2 раза</t>
  </si>
  <si>
    <t>Покраска криволинейных элементов потолка по периметру изгиба</t>
  </si>
  <si>
    <t>Монтаж металлокаркаса для крепления ГКЛ на поверхности потолка (прямолинейного)</t>
  </si>
  <si>
    <t>Крепление ГКЛ к металлокаркасу на поверхности потолка в два листа в один уровень</t>
  </si>
  <si>
    <t>Монтаж металлокаркаса для крепления ГКЛ на поверхности потолка (криволинейного)</t>
  </si>
  <si>
    <t>Крепление ГКЛ к металлокаркасу на поверхности потолка в два листа в один уровень (криволинейного)</t>
  </si>
  <si>
    <t>Монтаж потолка из ГКЛ в два уровня с прямолинейными элементами</t>
  </si>
  <si>
    <t>Монтаж потолка из ГКЛ в два уровня с криволинейными элементами</t>
  </si>
  <si>
    <t>Монтаж короба из ГКЛ по периметру помещений (прямолинейн)</t>
  </si>
  <si>
    <t>Монтаж короба из ГКЛ по периметру помещений (криволинейн)</t>
  </si>
  <si>
    <t>Монтаж короба из ГКЛ с нишей для закарнизного света (криволинейного)</t>
  </si>
  <si>
    <t xml:space="preserve">Монтаж потолочного портала прямоугольной формы </t>
  </si>
  <si>
    <t xml:space="preserve">Монтаж потолочного портала полукруглой формы </t>
  </si>
  <si>
    <t>Электрика</t>
  </si>
  <si>
    <t>Демонтаж электрощитка</t>
  </si>
  <si>
    <t>Демонтаж эл.точки (розетка, выключатель, распаячная коробка)</t>
  </si>
  <si>
    <t>Демонтаж электросчетчика</t>
  </si>
  <si>
    <t>Демонтаж открытой проводки</t>
  </si>
  <si>
    <t>Демонтаж  проводки размещенной в коробах</t>
  </si>
  <si>
    <t>Демонтаж светильников</t>
  </si>
  <si>
    <t xml:space="preserve">Устройство временного освещения </t>
  </si>
  <si>
    <t>Открытая электропроводка по бетону, кирпичу</t>
  </si>
  <si>
    <t>Открытая электропроводка по мягкой поверхности, плинтусу</t>
  </si>
  <si>
    <t>Открытая электропроводка по потолку</t>
  </si>
  <si>
    <t>Прокладка электропровода в кабельных коробах</t>
  </si>
  <si>
    <t>Подключение светодиодной ленты</t>
  </si>
  <si>
    <t xml:space="preserve">Штробление под щит (ниша) условный размер (500*300*150 мм) (в кирпиче, пенобетоне, гипсе) </t>
  </si>
  <si>
    <t xml:space="preserve">Штробление под щит (ниша) условный размер (500*300*150 мм) (в бетоне) </t>
  </si>
  <si>
    <t>Устройство штробы ( 2*2 см) под проводку (без оштук.) в потолочной ж/б плите</t>
  </si>
  <si>
    <t>Устройство штробы ( 2*2 см) под проводку (без оштук.) в ж/б стене</t>
  </si>
  <si>
    <t>Устройство штробы ( 2*2 см) под проводку (без оштук.) в гипсолите</t>
  </si>
  <si>
    <t>Устройство штробы ( 2*2 см) под проводку (без оштук.) в стяжке</t>
  </si>
  <si>
    <t>Устройство гнезда для подразетника (стандартного размера) в ж/б стене</t>
  </si>
  <si>
    <t xml:space="preserve">Установка распределительной коробки в бетон </t>
  </si>
  <si>
    <t xml:space="preserve">Установка распределительной коробки в кирпич, пеноблок, гипс </t>
  </si>
  <si>
    <t>Установка монтажной коробки (подрозетника)</t>
  </si>
  <si>
    <t>Установка электрощита</t>
  </si>
  <si>
    <t>Монтаж счётчика учёта электроэнергии однофазного</t>
  </si>
  <si>
    <t>Монтаж счётчика учёта электроэнергии трехфазного</t>
  </si>
  <si>
    <t>Монтаж автомата однофазного</t>
  </si>
  <si>
    <t>Монтаж автомата двухполюсного</t>
  </si>
  <si>
    <t xml:space="preserve">Монтаж автомата УЗО </t>
  </si>
  <si>
    <t>Подключение силовой линии в щите 220В</t>
  </si>
  <si>
    <t>Подключение силовой линии в щите 380В</t>
  </si>
  <si>
    <t>Монтаж розеток, выключателей, диммера</t>
  </si>
  <si>
    <t xml:space="preserve">Монтаж телевизионной, телефонной розетки </t>
  </si>
  <si>
    <t>Монтаж рамок розеток и выключателей</t>
  </si>
  <si>
    <t>Монтаж и подключение вытяжки</t>
  </si>
  <si>
    <t>Монтаж гофры (вентканала) для вытяжки</t>
  </si>
  <si>
    <t>Монтаж светильника, бра</t>
  </si>
  <si>
    <t>Монтаж крюка для люстры</t>
  </si>
  <si>
    <t>Укладка нагревательного элемента тёплого пола</t>
  </si>
  <si>
    <t>Подключение и Монтаж реостата для тёплого пола</t>
  </si>
  <si>
    <t>Монтаж датчика для тёплого пола</t>
  </si>
  <si>
    <t>Сантехника</t>
  </si>
  <si>
    <t>Демонтаж унитаза, биде</t>
  </si>
  <si>
    <t>Демонтаж раковины</t>
  </si>
  <si>
    <t>Демонтаж радиатора</t>
  </si>
  <si>
    <t>Демонтаж полотенцесушителя</t>
  </si>
  <si>
    <t>Монтаж ванны стальной (акриловой)</t>
  </si>
  <si>
    <t>Монтаж ванны чугунной</t>
  </si>
  <si>
    <t xml:space="preserve">Монтаж сифона под ванну с обвязкой  пластик                                                         </t>
  </si>
  <si>
    <t xml:space="preserve">Гидроизоляция швов ванной                                                                                               </t>
  </si>
  <si>
    <t xml:space="preserve">Сборка и установка душевой кабины с гидромассажем </t>
  </si>
  <si>
    <t>Установка унитаза напольного, биде (в сборе) с подключением</t>
  </si>
  <si>
    <t xml:space="preserve">Установка нестандартного унитаза (угловой и т.п.)                                                         </t>
  </si>
  <si>
    <t>Установка инсталляции (механизм, рама) без чаши унитаза</t>
  </si>
  <si>
    <t>Установка чаши унитаза подвесного</t>
  </si>
  <si>
    <t xml:space="preserve">Разворот унитаза (без доработки коммуникаций)                                                            </t>
  </si>
  <si>
    <t xml:space="preserve">Замена сливного бачка унитаза                                                                                     </t>
  </si>
  <si>
    <t>Монтаж раковины</t>
  </si>
  <si>
    <t>Монтаж раковины с пьедесталом</t>
  </si>
  <si>
    <t>Монтаж раковины на шкафчике со сборкой</t>
  </si>
  <si>
    <t xml:space="preserve">Монтаж кухонной мойки врезной и накладной                                      </t>
  </si>
  <si>
    <t xml:space="preserve">Монтаж кухонной мойки врезной и накладной (гранит)                                             </t>
  </si>
  <si>
    <t xml:space="preserve">Монтаж и сборка сифона под раковину                                                                         </t>
  </si>
  <si>
    <t>Монтаж смесителя (настенного)</t>
  </si>
  <si>
    <t>Монтаж смесителя (с подводкой снизу)</t>
  </si>
  <si>
    <t xml:space="preserve">Монтаж смесителя с душевой лейкой                                               </t>
  </si>
  <si>
    <t xml:space="preserve">Сверление отверстия в мойке, раковине под смеситель                                                   </t>
  </si>
  <si>
    <t>Замена труб и стояков. Монтаж</t>
  </si>
  <si>
    <t>Расчеканка фанового раструба в стояке канализации</t>
  </si>
  <si>
    <t>Замена стояка канализации (в пределах квартиры)</t>
  </si>
  <si>
    <t>Монтаж канализационного трапа</t>
  </si>
  <si>
    <t>Раводка труб х/г водоснабжения</t>
  </si>
  <si>
    <t xml:space="preserve">Монтаж разводящего коллектора (типа гребёнка)                                                        </t>
  </si>
  <si>
    <t xml:space="preserve">Монтаж крана (шарового, вентильного)                                                                   </t>
  </si>
  <si>
    <t xml:space="preserve">Монтаж заглушки на трубопроводе </t>
  </si>
  <si>
    <t>Замена арматуры в бачке (без гарантии)</t>
  </si>
  <si>
    <t xml:space="preserve">Монтаж сифона (пластик)                                                                                </t>
  </si>
  <si>
    <t xml:space="preserve">Монтаж гофры                                                                                                   </t>
  </si>
  <si>
    <t xml:space="preserve">Монтаж резиновых манжет                                                                               </t>
  </si>
  <si>
    <t>Установка кронштейна для душа</t>
  </si>
  <si>
    <t>Навеска аксессуаров для ванной и туалета (бумагодержатель, венчик и т.п.)</t>
  </si>
  <si>
    <t>Двери</t>
  </si>
  <si>
    <t>Демонтаж дверной коробки</t>
  </si>
  <si>
    <t>Демонтаж дверного полотна</t>
  </si>
  <si>
    <t>Демонтаж петель (без сохранения)</t>
  </si>
  <si>
    <t>Демонтаж замка (без сохранения)</t>
  </si>
  <si>
    <t>Демонтаж дверного блока</t>
  </si>
  <si>
    <t>Монтаж  двери (межкомнатной) стоимостью до 15000 руб.полный монтаж</t>
  </si>
  <si>
    <t>Монтаж  двери (распашной) стоимостью до 15000 руб.полный монтаж</t>
  </si>
  <si>
    <t>Монтаж встроенной в стену двери (купе)</t>
  </si>
  <si>
    <t>Монтаж металлической входной двери</t>
  </si>
  <si>
    <t>Навешивание дверного полотна</t>
  </si>
  <si>
    <t>Монтаж врезного замка (в т.ч. ручки защелки)</t>
  </si>
  <si>
    <t>Монтаж дверного добора</t>
  </si>
  <si>
    <t>Монтаж декоративных и защитных уголков</t>
  </si>
  <si>
    <t xml:space="preserve">Монтаж готовой арки </t>
  </si>
  <si>
    <t>Монтаж порожка (деревянного)</t>
  </si>
  <si>
    <t>Штукатурка откосов дверных до 30 см</t>
  </si>
  <si>
    <t>Комплекс работ по откосам (шпаклевка, грунтовка, шлифовка, покраска)</t>
  </si>
  <si>
    <t>Штукатурка откосов арочных</t>
  </si>
  <si>
    <t>Отделка откосов дверей (гипрок, пластик, фанера)</t>
  </si>
  <si>
    <t>Окна</t>
  </si>
  <si>
    <t>Демонтаж оконного блока</t>
  </si>
  <si>
    <t>Замена фурнитуры</t>
  </si>
  <si>
    <t>Монтаж подоконников ПВХ или деревянных шириной до 30 см</t>
  </si>
  <si>
    <t>Шпатлёвка подоконника (деревянного)</t>
  </si>
  <si>
    <t>Окраска подоконника (деревянного)</t>
  </si>
  <si>
    <t>Подрезка подоконника деревянного</t>
  </si>
  <si>
    <t>Подрезка подоконника пластикового</t>
  </si>
  <si>
    <t>Штукатурка оконного откоса шириной до 30 см</t>
  </si>
  <si>
    <t>Проклейка армировочной сеткой оконного откоса</t>
  </si>
  <si>
    <t>Шпатлёвка оконного откоса</t>
  </si>
  <si>
    <t>Ошкуривание (шлифовка) оконного откоса</t>
  </si>
  <si>
    <t>Грунтовка оконного откоса</t>
  </si>
  <si>
    <t>Внутренняя обшивка ГКЛ  оконного откоса</t>
  </si>
  <si>
    <t>Монтаж декоративных уголков</t>
  </si>
  <si>
    <t>м.п.</t>
  </si>
  <si>
    <t>м2</t>
  </si>
  <si>
    <t>м.п. от</t>
  </si>
  <si>
    <t xml:space="preserve">м2 </t>
  </si>
  <si>
    <t>шт.</t>
  </si>
  <si>
    <t xml:space="preserve">шт. </t>
  </si>
  <si>
    <t xml:space="preserve">м.п. </t>
  </si>
  <si>
    <t>37,5</t>
  </si>
  <si>
    <t>12,5</t>
  </si>
  <si>
    <t>компл.</t>
  </si>
  <si>
    <t>шт. от</t>
  </si>
  <si>
    <t>Эконом</t>
  </si>
  <si>
    <t>Стандарт</t>
  </si>
  <si>
    <t>Люкс</t>
  </si>
  <si>
    <t>Индекс</t>
  </si>
  <si>
    <t>Полы</t>
  </si>
  <si>
    <t>Устройство мембранной кровли</t>
  </si>
  <si>
    <t>Монтаж ПВХ - мембраны (основание кровли)</t>
  </si>
  <si>
    <t>Монтаж ПВХ - мембраны (примыкания кровли)</t>
  </si>
  <si>
    <t>Монтаж ПВХ - кровли с утеплением</t>
  </si>
  <si>
    <t>Монтаж ПВХ - кровли с утеплением и разуклонкой керамзитом/стяжкой</t>
  </si>
  <si>
    <t>Монтаж профлиста</t>
  </si>
  <si>
    <t>Укладка профнастила</t>
  </si>
  <si>
    <t>Монтаж профнастила с обрешеткой</t>
  </si>
  <si>
    <t>Монтаж профнастила со стропильной системой</t>
  </si>
  <si>
    <t>Монтаж кровельных ограждений</t>
  </si>
  <si>
    <t>м2 пог.</t>
  </si>
  <si>
    <t>Строительство мансард</t>
  </si>
  <si>
    <t>Монтаж обрешетки</t>
  </si>
  <si>
    <t>Монтаж сплошной обрешетки (OSB или фанера)</t>
  </si>
  <si>
    <t>Монтаж стропильной системы</t>
  </si>
  <si>
    <t>Монтаж пароизоляционной пленки</t>
  </si>
  <si>
    <t>Монтаж теплоизоляции до 100 мм</t>
  </si>
  <si>
    <t>Монтаж теплоизоляции до 150 мм</t>
  </si>
  <si>
    <t>Монтаж теплоизоляции до 200 мм</t>
  </si>
  <si>
    <t>Монтаж гидроизоляционной пленки</t>
  </si>
  <si>
    <t>Антисептирование деревянных конструкций составом ППС</t>
  </si>
  <si>
    <t>Мансардные окна</t>
  </si>
  <si>
    <t>Установка мансардных окон (при выполнении комплекса работ по устройству кровли) </t>
  </si>
  <si>
    <t>шт</t>
  </si>
  <si>
    <t>Установка мансардных окон в готовую кровлю </t>
  </si>
  <si>
    <t>Кровельный материал</t>
  </si>
  <si>
    <t>Фальцевая кровля (двойной фалец)</t>
  </si>
  <si>
    <t>Фальцевая кровля (одинарный фалец)</t>
  </si>
  <si>
    <t>Монтаж мягкой черепицы</t>
  </si>
  <si>
    <t>Монтаж композитной черепицы</t>
  </si>
  <si>
    <t>Монтаж металлочерепицы</t>
  </si>
  <si>
    <t>Укладка битумных волнистых листов</t>
  </si>
  <si>
    <t>Укладка черепицы с базальтовым покрытием</t>
  </si>
  <si>
    <t>Укладка черепицы с медным покрытием</t>
  </si>
  <si>
    <t>Монтаж наплавляемой кровли в 1-н слой</t>
  </si>
  <si>
    <t>Монтаж наплавляемой кровли в 2 слоя</t>
  </si>
  <si>
    <t>Монтаж мягкой черепицы c фасонными элементами (планки, коньки, ендовы)</t>
  </si>
  <si>
    <t>Монтаж мягкой черепицы cо сплошной обрешёткой и подкладочным ковром</t>
  </si>
  <si>
    <t>Монтаж мягкой черепицы c пирогом утепления</t>
  </si>
  <si>
    <t>Монтаж мягкой черепицы cо стропильной системой и пирогом утепления</t>
  </si>
  <si>
    <t>Монтаж композитной черепицы c фасонными элементами (планки, коньки, ендовы)</t>
  </si>
  <si>
    <t>Монтаж композитной черепицы c обрешёткой</t>
  </si>
  <si>
    <t>Монтаж композитной черепицы c пирогом утепления и обрешеткой</t>
  </si>
  <si>
    <t>Монтаж композитной черепицы cо стропильной системой и пирогом утепления</t>
  </si>
  <si>
    <t>Монтаж ондулина и шифера</t>
  </si>
  <si>
    <t>Монтаж ондулина c фасонными элементами (планки, коньки, ендовы)</t>
  </si>
  <si>
    <t>Просушка кровельного основания газовыми горелками</t>
  </si>
  <si>
    <t>Замена шифера/рубероида на ондулин</t>
  </si>
  <si>
    <t>Стропильная система крыш - стропильные конструкции</t>
  </si>
  <si>
    <t>Монтаж конька</t>
  </si>
  <si>
    <t>м пог.</t>
  </si>
  <si>
    <t>Монтаж мауэрлата сечением 100*100 мм </t>
  </si>
  <si>
    <t>Монтаж мауэрлата сечением 150*150 мм </t>
  </si>
  <si>
    <t>Монтаж стропильных конструкций с учетом монтажа мауэрлата (сеч.до 150*150)</t>
  </si>
  <si>
    <t>Монтаж стропильных конструкций с применением металлических зубчатых пластин </t>
  </si>
  <si>
    <t>Монтаж конструкций из клееного бруса </t>
  </si>
  <si>
    <t>Обрешетка</t>
  </si>
  <si>
    <t>Устройство контробрешетки из бруса сечением 50*50 мм </t>
  </si>
  <si>
    <t>Устройство шаговой обрешетки из доски 25*100 мм </t>
  </si>
  <si>
    <t>Устройство шаговой обрешетки из доски 30*100 мм </t>
  </si>
  <si>
    <t>Устройство шаговой обрешетки из бруса 50*50 мм </t>
  </si>
  <si>
    <t>Устройство сплошной обрешетки из доски 25*100 мм </t>
  </si>
  <si>
    <t>Устройство сплошной обрешетки из доски 30*100 мм </t>
  </si>
  <si>
    <t>Изоляции</t>
  </si>
  <si>
    <t>Устройство пароизоляции с креплением степлером и проклеиванием скотчем </t>
  </si>
  <si>
    <t>Укладка теплоизоляционных минераловатных плит толщиной 100 мм </t>
  </si>
  <si>
    <t>Укладка теплоизоляционных минераловатных плит толщиной 150 мм </t>
  </si>
  <si>
    <t>Укладка теплоизоляционных минераловатных плит толщиной 200 мм </t>
  </si>
  <si>
    <t>Укладка теплоизоляционных минераловатных плит толщиной более 200 мм </t>
  </si>
  <si>
    <t>Устройство гидроветрозащиты </t>
  </si>
  <si>
    <t>Кровля из металлочерепицы</t>
  </si>
  <si>
    <t>Устройство кровли из металлочерепицы на готовое основание с учетом монтажа комплектующих: коньков, карнизных, торцевых планок, ендов, примыканий </t>
  </si>
  <si>
    <t>Монтаж металлочерепицы (включая фасонные элементы: планки, коньки, ендовы)</t>
  </si>
  <si>
    <t>Монтаж металлочерепицы c обрешёткой</t>
  </si>
  <si>
    <t>Монтаж металлочерепицы c обрешёткой и пирогом утепления</t>
  </si>
  <si>
    <t>Монтаж металлочерепицы cо стропильной системой и пирогом утепления</t>
  </si>
  <si>
    <t>Кровля из битумной (гибкой) черепицы</t>
  </si>
  <si>
    <t>Устройство сплошной обрешетки из фанеры толщиной 9 мм по готовому основанию </t>
  </si>
  <si>
    <t>Устройство сплошной обрешетки из фанеры толщиной 12 мм по готовому основанию </t>
  </si>
  <si>
    <t>Устройство сплошной гидроизоляции из кровельного гидроизоляционного материала </t>
  </si>
  <si>
    <t>Устройство кровли из битумной (гибкой) черепицы на готовое основание с учетом монтажа комплектующих: коньков, карнизных, торцевых планок ,ендов, примыканий </t>
  </si>
  <si>
    <t>Кровля из цементно-песчаной черепицы</t>
  </si>
  <si>
    <t>Кровля из цементно-песчаной черепицы на готовое основание с учетом монтажа комплектующих: коньков, карнизных, ветровых планок, ендов, примыканий </t>
  </si>
  <si>
    <t>Кровля из композитной черепицы</t>
  </si>
  <si>
    <t>Устройство кровли из композитной черепицы на готовое основание с учетом монтажа комплектующих: коньков, карнизных, ветровых планок, ендов, примыканий </t>
  </si>
  <si>
    <t>Кровля из керамической черепицы</t>
  </si>
  <si>
    <t>Устройство кровли из керамической черепицы на готовое основание с учетом монтажа комплектующих: коньков, карнизных, торцевых планок, ендов, примыканий </t>
  </si>
  <si>
    <t>Фальцевая кровля</t>
  </si>
  <si>
    <t>Устройство фальцевой кровли на готовое основание из стального листа </t>
  </si>
  <si>
    <t>Устройство фальцевой кровли на готовое основание из медного листа </t>
  </si>
  <si>
    <t>Устройство фальцевой кровли на готовое основание из цинк-титана </t>
  </si>
  <si>
    <t>Установка аэратора</t>
  </si>
  <si>
    <t>Устройство конькового аэратора</t>
  </si>
  <si>
    <t>м2п.</t>
  </si>
  <si>
    <t>Монтаж готового конькового аэратора</t>
  </si>
  <si>
    <t>Устройство пристенного аэратора</t>
  </si>
  <si>
    <t>Установка аэратора (KTV)</t>
  </si>
  <si>
    <t>Подшивка карнизов</t>
  </si>
  <si>
    <t>Устройство каркаса карнизных и торцевых свесов </t>
  </si>
  <si>
    <t>Подшивка карнизных и торцевых свесов пластиковыми панелями (софит) </t>
  </si>
  <si>
    <t>Подшивка карнизных и торцевых свесов доской </t>
  </si>
  <si>
    <t>Окраска деревянных поверхностей в два слоя </t>
  </si>
  <si>
    <t>Подшивка карнизных свесов и фронтонных выносов соффитом шириной до 500 мм</t>
  </si>
  <si>
    <t>Подшивка карнизных свесов и фронтонных выносов соффитом шириной более 500 мм</t>
  </si>
  <si>
    <t>Подшивка карнизных свесов и фронтонных выносов доской шириной до 500 мм</t>
  </si>
  <si>
    <t>Подшивка карнизных свесов и фронтонных выносов доской шириной более 500 мм</t>
  </si>
  <si>
    <t>Водосточная система</t>
  </si>
  <si>
    <t>Монтаж водосточных желобов</t>
  </si>
  <si>
    <t>Монтаж водосточных труб</t>
  </si>
  <si>
    <t>Кровельные аксессуары</t>
  </si>
  <si>
    <t>Установка снегозадержателей </t>
  </si>
  <si>
    <t>Установка кровельных лестниц </t>
  </si>
  <si>
    <t>Установка мостика переходного </t>
  </si>
  <si>
    <t>Установка вытяжной трубы </t>
  </si>
  <si>
    <t>Установка антенного выхода </t>
  </si>
  <si>
    <t>Установка канализационного выхода </t>
  </si>
  <si>
    <t>Установка скатного кровельного вентилятора </t>
  </si>
  <si>
    <t>Флюгарки. Изготовление и монтаж. (колпаки на трубы) </t>
  </si>
  <si>
    <t>Цены на отдельные виды работ</t>
  </si>
  <si>
    <t>Устройство лесов</t>
  </si>
  <si>
    <t>Устройство стропильной системы с антисептированием деревянных элементов </t>
  </si>
  <si>
    <t>м2 </t>
  </si>
  <si>
    <t>Устройство паро или гидроизоляции </t>
  </si>
  <si>
    <t>Антисептирование (огнебиозащита) деревянных элементов </t>
  </si>
  <si>
    <t>Устройство обрешетки разряженной из доски и бруска </t>
  </si>
  <si>
    <t>Устройство покрытия кровли из металлочерепицы по разряженной обрешетке </t>
  </si>
  <si>
    <t>Устройство покрытия кровли из гибкой черепицы по разряженной обрешетке </t>
  </si>
  <si>
    <t>Устройство покрытия кровли из кровельной стали по разряженной обрешетке </t>
  </si>
  <si>
    <t>Устройство и подшивка карнизных свесов из пластикового сайдинга </t>
  </si>
  <si>
    <t>Устройство и подшивка карнизных свесов из дерева </t>
  </si>
  <si>
    <t>Устройство и подшивка карнизных свесов из металлического сайдинга </t>
  </si>
  <si>
    <t>Установка сайдинга ПВХ/сталь </t>
  </si>
  <si>
    <t>Монтаж водосточной системы </t>
  </si>
  <si>
    <t>Устройство примыканий к стенам</t>
  </si>
  <si>
    <t>Установка оконного отлива</t>
  </si>
  <si>
    <t>Установка колпака на дымоходную трубу/вент. шахту</t>
  </si>
  <si>
    <t>Врезка вент./канализационной проходки/вывод антенны</t>
  </si>
  <si>
    <t>Установка колпака на башню</t>
  </si>
  <si>
    <t>Установка флюгера</t>
  </si>
  <si>
    <t>Облицовка поверхности сталью с полим. покрытием</t>
  </si>
  <si>
    <t>Монтаж кровельных мостиков</t>
  </si>
  <si>
    <t>Монтаж лестниц</t>
  </si>
  <si>
    <t>Устройство молниезащиты</t>
  </si>
  <si>
    <t>Устройсво примыканий с врезкой</t>
  </si>
  <si>
    <t>Монтаж снегозадержателей</t>
  </si>
  <si>
    <t>Монтаж пристенной планки</t>
  </si>
  <si>
    <t>Монтаж фронтонной/торцевой планки</t>
  </si>
  <si>
    <t>Монтаж карнизной планки</t>
  </si>
  <si>
    <t>Устройство ендовы</t>
  </si>
  <si>
    <t>Монтаж накладки ендовы</t>
  </si>
  <si>
    <t>Монтаж подкладочного ковра</t>
  </si>
  <si>
    <t>кв.м</t>
  </si>
  <si>
    <t>Монтаж дополнительной обрешетки</t>
  </si>
  <si>
    <t>Черновая подшивка потолка</t>
  </si>
  <si>
    <t>Монтаж контробрешетки (вент. камеры)</t>
  </si>
  <si>
    <t>Укладка утеплителя  до 150 мм</t>
  </si>
  <si>
    <t>Укладка утеплителя  от 150 мм</t>
  </si>
  <si>
    <t>Монтаж диффузионной мембраны</t>
  </si>
  <si>
    <t>Монтаж покрытия на парапеты</t>
  </si>
  <si>
    <t>Уборка, вынос и загрузка мусора в контейнер</t>
  </si>
  <si>
    <t>8 м3</t>
  </si>
  <si>
    <t>Контейнер под мусор</t>
  </si>
  <si>
    <t>Подъём материала</t>
  </si>
  <si>
    <t>т/этаж</t>
  </si>
  <si>
    <t>Виды кровельных работ</t>
  </si>
  <si>
    <t>Монтаж стропильной системы кровли</t>
  </si>
  <si>
    <t>Выполнение установки стропильной системы </t>
  </si>
  <si>
    <t>Выполнение  установки мауэрлата </t>
  </si>
  <si>
    <t>Антисептирование пиломатериалов (огнебио защита) </t>
  </si>
  <si>
    <t>Монтаж контробрешетки </t>
  </si>
  <si>
    <t>Монтаж шаговой обрешетки </t>
  </si>
  <si>
    <t>Монтаж сплошной обрешетки из доски </t>
  </si>
  <si>
    <t>Монтаж сплошной обрешетки (настила) из ОСП-3 или фанеры по основанию </t>
  </si>
  <si>
    <t>Монтаж "кровельного пирога" (изоляции кровли)</t>
  </si>
  <si>
    <t>Установка пароизоляции (с проклейкой скотчем) </t>
  </si>
  <si>
    <t>Установка гидроизоляции (гидроветрозащиты) </t>
  </si>
  <si>
    <t>Укладка утеплителя толщиной 150-200 мм (утепление кровли) </t>
  </si>
  <si>
    <t>Монтаж кровельного покрытия</t>
  </si>
  <si>
    <t>Установка битумной гибкой черепицы </t>
  </si>
  <si>
    <t>Установка металлочерепицы/профнастила </t>
  </si>
  <si>
    <t>Установка натуральной керамической черепицы </t>
  </si>
  <si>
    <t>Установка цементно-песчаной черепицы </t>
  </si>
  <si>
    <t>Установка композитной черепицы </t>
  </si>
  <si>
    <t>Установка фальцевой кровли (медь, цинк-титан, сталь с покрытием) </t>
  </si>
  <si>
    <t>Установка сланцевой кровли (кровельный сланец) </t>
  </si>
  <si>
    <t>Нанесение праймера на основание</t>
  </si>
  <si>
    <t>Устройство цементной стяжки</t>
  </si>
  <si>
    <t>Армирование стяжки</t>
  </si>
  <si>
    <t>Устройство нижнего слоя из материала «Технониколь»</t>
  </si>
  <si>
    <t>Устройство верхнего слоя из материала «Технониколь» (бронированный)</t>
  </si>
  <si>
    <t>Установка дополнительных элементов и комплектующих</t>
  </si>
  <si>
    <t>Установка конька/хребта </t>
  </si>
  <si>
    <t>пог.м</t>
  </si>
  <si>
    <t>Установка карнизной планки (капельник) </t>
  </si>
  <si>
    <t>пог.м2</t>
  </si>
  <si>
    <t>Установка ветровой (торцевой) планки </t>
  </si>
  <si>
    <t>Устройство примыканий к стенам/трубам </t>
  </si>
  <si>
    <t>Обустройство ендовы </t>
  </si>
  <si>
    <t>Устройство битумной гидроизоляции (подкладочный ковер) </t>
  </si>
  <si>
    <t>Установка системы снегозадержания </t>
  </si>
  <si>
    <t>Подшивка карнизных и фронтонных свесов</t>
  </si>
  <si>
    <t>Устройство каркаса карнизных и фронтонных свесов </t>
  </si>
  <si>
    <t>Окраска деревянных поверхностей в 2 слоя </t>
  </si>
  <si>
    <t>Монтаж водостоков (в ходе кровельных работ)</t>
  </si>
  <si>
    <t>Монтаж водосточных желобов </t>
  </si>
  <si>
    <t>Монтаж водосточных труб </t>
  </si>
  <si>
    <t>Монтаж карнизных свесов</t>
  </si>
  <si>
    <t>Демонтаж</t>
  </si>
  <si>
    <t>Демонтаж стропильной системы</t>
  </si>
  <si>
    <t>Демонтаж обрешетки</t>
  </si>
  <si>
    <t>Демонтаж кровельного покрытия (без сохранения)</t>
  </si>
  <si>
    <t>Демонтаж гидроизоляции</t>
  </si>
  <si>
    <t>Демонтаж утеплителя</t>
  </si>
  <si>
    <t>Демонтаж пароизоляции и черновой подшивки потолка</t>
  </si>
  <si>
    <t>Демонтаж водосточных и декоративных фартуков</t>
  </si>
  <si>
    <t>Демонтаж черепицы по карнизному свесу</t>
  </si>
  <si>
    <t>Демонтаж водосточного желоба</t>
  </si>
  <si>
    <t>Демонтаж водосточных труб</t>
  </si>
  <si>
    <t>Демонтаж старого кровельного покрытия</t>
  </si>
  <si>
    <t>Демонтаж старого кровельного покрытия (шифера)</t>
  </si>
  <si>
    <t>Демонтаж примыканий</t>
  </si>
  <si>
    <t>квартира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</si>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</sst>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4" fontId="2" fillId="0" borderId="1" xfId="0" applyNumberFormat="1" applyFont="1" applyBorder="1" applyAlignment="1" applyProtection="1">
      <alignment horizontal="center" wrapText="1"/>
    </xf>
    <xf numFmtId="0" fontId="0" fillId="0" borderId="1" xfId="0" applyBorder="1"/>
    <xf numFmtId="0" fontId="0" fillId="0" borderId="1" xfId="0" applyBorder="1" applyAlignment="1"/>
    <xf numFmtId="0" fontId="2" fillId="0" borderId="2" xfId="0" applyFont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2" fillId="0" borderId="1" xfId="0" applyFont="1" applyFill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/>
    <xf numFmtId="0" fontId="2" fillId="0" borderId="1" xfId="0" applyFont="1" applyBorder="1" applyAlignment="1" applyProtection="1"/>
    <xf numFmtId="0" fontId="0" fillId="0" borderId="0" xfId="0" applyBorder="1" applyAlignment="1">
      <alignment horizontal="center" wrapText="1"/>
    </xf>
    <xf numFmtId="4" fontId="2" fillId="0" borderId="0" xfId="0" applyNumberFormat="1" applyFont="1" applyBorder="1" applyAlignment="1" applyProtection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Fill="1" applyBorder="1" applyAlignment="1">
      <alignment horizontal="center"/>
    </xf>
    <xf numFmtId="0" fontId="0" fillId="0" borderId="1" xfId="0" applyNumberFormat="1" applyBorder="1"/>
    <xf numFmtId="1" fontId="2" fillId="0" borderId="1" xfId="0" applyNumberFormat="1" applyFont="1" applyBorder="1" applyAlignment="1" applyProtection="1">
      <alignment horizontal="center" wrapText="1"/>
    </xf>
    <xf numFmtId="1" fontId="0" fillId="0" borderId="1" xfId="0" applyNumberFormat="1" applyBorder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/>
    <xf numFmtId="0" fontId="5" fillId="2" borderId="0" xfId="0" applyFont="1" applyFill="1" applyAlignment="1">
      <alignment horizontal="center" vertical="center"/>
    </xf>
  </cellXfs>
  <cellStyles count="1">
    <cellStyle name="Обычный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BD98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5"/>
  <sheetViews>
    <sheetView workbookViewId="0">
      <selection activeCell="D2" sqref="D2"/>
    </sheetView>
  </sheetViews>
  <sheetFormatPr defaultRowHeight="15" x14ac:dyDescent="0.25"/>
  <cols>
    <col min="2" max="2" width="69.5703125" bestFit="1" customWidth="1"/>
    <col min="8" max="8" width="10.140625" bestFit="1" customWidth="1"/>
    <col min="14" max="14" width="11.5703125" bestFit="1" customWidth="1"/>
  </cols>
  <sheetData>
    <row r="1" spans="1:11" ht="30" x14ac:dyDescent="0.25">
      <c r="A1" s="1" t="s">
        <v>3</v>
      </c>
      <c r="B1" s="1" t="s">
        <v>0</v>
      </c>
      <c r="C1" s="1" t="s">
        <v>1</v>
      </c>
      <c r="D1" s="2" t="s">
        <v>2</v>
      </c>
      <c r="E1" s="15"/>
      <c r="F1" s="15"/>
      <c r="G1" s="2" t="s">
        <v>2</v>
      </c>
      <c r="H1" s="20" t="s">
        <v>219</v>
      </c>
      <c r="I1" s="5" t="s">
        <v>216</v>
      </c>
      <c r="J1" s="5" t="s">
        <v>217</v>
      </c>
      <c r="K1" s="5" t="s">
        <v>218</v>
      </c>
    </row>
    <row r="2" spans="1:11" ht="18.75" x14ac:dyDescent="0.3">
      <c r="A2" s="1">
        <v>1</v>
      </c>
      <c r="B2" s="9" t="s">
        <v>220</v>
      </c>
      <c r="C2" s="1" t="s">
        <v>443</v>
      </c>
      <c r="D2" s="2" t="s">
        <v>443</v>
      </c>
      <c r="E2" s="15"/>
      <c r="F2" s="15"/>
      <c r="G2" s="2"/>
      <c r="H2" s="20"/>
      <c r="I2" s="5"/>
      <c r="J2" s="5"/>
      <c r="K2" s="5"/>
    </row>
    <row r="3" spans="1:11" x14ac:dyDescent="0.25">
      <c r="A3" s="1">
        <v>2</v>
      </c>
      <c r="B3" s="3" t="s">
        <v>4</v>
      </c>
      <c r="C3" s="8" t="s">
        <v>205</v>
      </c>
      <c r="D3" s="4">
        <v>5</v>
      </c>
      <c r="E3" s="16"/>
      <c r="F3" s="16"/>
      <c r="G3" s="4">
        <v>5</v>
      </c>
      <c r="H3" s="21">
        <v>6.72</v>
      </c>
      <c r="I3" s="22">
        <f>G3*H3</f>
        <v>33.6</v>
      </c>
      <c r="J3" s="23">
        <f>SUM(I3*10%)+I3</f>
        <v>36.96</v>
      </c>
      <c r="K3" s="23">
        <f>SUM((J3*15%)+J3)</f>
        <v>42.503999999999998</v>
      </c>
    </row>
    <row r="4" spans="1:11" x14ac:dyDescent="0.25">
      <c r="A4" s="1">
        <v>3</v>
      </c>
      <c r="B4" s="3" t="s">
        <v>5</v>
      </c>
      <c r="C4" s="8" t="s">
        <v>206</v>
      </c>
      <c r="D4" s="4">
        <v>4</v>
      </c>
      <c r="E4" s="16"/>
      <c r="F4" s="16"/>
      <c r="G4" s="4">
        <v>4</v>
      </c>
      <c r="H4" s="21">
        <v>6.72</v>
      </c>
      <c r="I4" s="22">
        <f t="shared" ref="I4:I67" si="0">G4*H4</f>
        <v>26.88</v>
      </c>
      <c r="J4" s="23">
        <f t="shared" ref="J4:J67" si="1">SUM(I4*10%)+I4</f>
        <v>29.567999999999998</v>
      </c>
      <c r="K4" s="23">
        <f t="shared" ref="K4:K67" si="2">SUM((J4*15%)+J4)</f>
        <v>34.0032</v>
      </c>
    </row>
    <row r="5" spans="1:11" x14ac:dyDescent="0.25">
      <c r="A5" s="1">
        <v>4</v>
      </c>
      <c r="B5" s="3" t="s">
        <v>6</v>
      </c>
      <c r="C5" s="8" t="s">
        <v>206</v>
      </c>
      <c r="D5" s="4">
        <v>10</v>
      </c>
      <c r="E5" s="16"/>
      <c r="F5" s="16"/>
      <c r="G5" s="4">
        <v>10</v>
      </c>
      <c r="H5" s="21">
        <v>6.72</v>
      </c>
      <c r="I5" s="22">
        <f t="shared" si="0"/>
        <v>67.2</v>
      </c>
      <c r="J5" s="23">
        <f t="shared" si="1"/>
        <v>73.92</v>
      </c>
      <c r="K5" s="23">
        <f t="shared" si="2"/>
        <v>85.007999999999996</v>
      </c>
    </row>
    <row r="6" spans="1:11" x14ac:dyDescent="0.25">
      <c r="A6" s="1">
        <v>5</v>
      </c>
      <c r="B6" s="3" t="s">
        <v>7</v>
      </c>
      <c r="C6" s="8" t="s">
        <v>206</v>
      </c>
      <c r="D6" s="4">
        <v>5</v>
      </c>
      <c r="E6" s="16"/>
      <c r="F6" s="16"/>
      <c r="G6" s="4">
        <v>5</v>
      </c>
      <c r="H6" s="21">
        <v>6.72</v>
      </c>
      <c r="I6" s="22">
        <f t="shared" si="0"/>
        <v>33.6</v>
      </c>
      <c r="J6" s="23">
        <f t="shared" si="1"/>
        <v>36.96</v>
      </c>
      <c r="K6" s="23">
        <f t="shared" si="2"/>
        <v>42.503999999999998</v>
      </c>
    </row>
    <row r="7" spans="1:11" x14ac:dyDescent="0.25">
      <c r="A7" s="1">
        <v>6</v>
      </c>
      <c r="B7" s="3" t="s">
        <v>8</v>
      </c>
      <c r="C7" s="8" t="s">
        <v>206</v>
      </c>
      <c r="D7" s="4">
        <v>20</v>
      </c>
      <c r="E7" s="16"/>
      <c r="F7" s="16"/>
      <c r="G7" s="4">
        <v>20</v>
      </c>
      <c r="H7" s="21">
        <v>6.72</v>
      </c>
      <c r="I7" s="22">
        <f t="shared" si="0"/>
        <v>134.4</v>
      </c>
      <c r="J7" s="23">
        <f t="shared" si="1"/>
        <v>147.84</v>
      </c>
      <c r="K7" s="23">
        <f t="shared" si="2"/>
        <v>170.01599999999999</v>
      </c>
    </row>
    <row r="8" spans="1:11" x14ac:dyDescent="0.25">
      <c r="A8" s="1">
        <v>7</v>
      </c>
      <c r="B8" s="3" t="s">
        <v>9</v>
      </c>
      <c r="C8" s="8" t="s">
        <v>206</v>
      </c>
      <c r="D8" s="4">
        <v>10</v>
      </c>
      <c r="E8" s="16"/>
      <c r="F8" s="16"/>
      <c r="G8" s="4">
        <v>10</v>
      </c>
      <c r="H8" s="21">
        <v>6.72</v>
      </c>
      <c r="I8" s="22">
        <f t="shared" si="0"/>
        <v>67.2</v>
      </c>
      <c r="J8" s="23">
        <f t="shared" si="1"/>
        <v>73.92</v>
      </c>
      <c r="K8" s="23">
        <f t="shared" si="2"/>
        <v>85.007999999999996</v>
      </c>
    </row>
    <row r="9" spans="1:11" x14ac:dyDescent="0.25">
      <c r="A9" s="1">
        <v>8</v>
      </c>
      <c r="B9" s="3" t="s">
        <v>10</v>
      </c>
      <c r="C9" s="8" t="s">
        <v>205</v>
      </c>
      <c r="D9" s="4">
        <v>3</v>
      </c>
      <c r="E9" s="16"/>
      <c r="F9" s="16"/>
      <c r="G9" s="4">
        <v>3</v>
      </c>
      <c r="H9" s="21">
        <v>6.72</v>
      </c>
      <c r="I9" s="22">
        <f t="shared" si="0"/>
        <v>20.16</v>
      </c>
      <c r="J9" s="23">
        <f t="shared" si="1"/>
        <v>22.176000000000002</v>
      </c>
      <c r="K9" s="23">
        <f t="shared" si="2"/>
        <v>25.502400000000002</v>
      </c>
    </row>
    <row r="10" spans="1:11" x14ac:dyDescent="0.25">
      <c r="A10" s="1">
        <v>9</v>
      </c>
      <c r="B10" s="3" t="s">
        <v>11</v>
      </c>
      <c r="C10" s="8" t="s">
        <v>206</v>
      </c>
      <c r="D10" s="4">
        <v>7</v>
      </c>
      <c r="E10" s="16"/>
      <c r="F10" s="16"/>
      <c r="G10" s="4">
        <v>7</v>
      </c>
      <c r="H10" s="21">
        <v>6.72</v>
      </c>
      <c r="I10" s="22">
        <f t="shared" si="0"/>
        <v>47.04</v>
      </c>
      <c r="J10" s="23">
        <f t="shared" si="1"/>
        <v>51.744</v>
      </c>
      <c r="K10" s="23">
        <f t="shared" si="2"/>
        <v>59.505600000000001</v>
      </c>
    </row>
    <row r="11" spans="1:11" x14ac:dyDescent="0.25">
      <c r="A11" s="1">
        <v>10</v>
      </c>
      <c r="B11" s="3" t="s">
        <v>12</v>
      </c>
      <c r="C11" s="8" t="s">
        <v>206</v>
      </c>
      <c r="D11" s="4">
        <v>35</v>
      </c>
      <c r="E11" s="16"/>
      <c r="F11" s="16"/>
      <c r="G11" s="4">
        <v>35</v>
      </c>
      <c r="H11" s="21">
        <v>6.72</v>
      </c>
      <c r="I11" s="22">
        <f t="shared" si="0"/>
        <v>235.2</v>
      </c>
      <c r="J11" s="23">
        <f t="shared" si="1"/>
        <v>258.71999999999997</v>
      </c>
      <c r="K11" s="23">
        <f t="shared" si="2"/>
        <v>297.52799999999996</v>
      </c>
    </row>
    <row r="12" spans="1:11" x14ac:dyDescent="0.25">
      <c r="A12" s="1">
        <v>11</v>
      </c>
      <c r="B12" s="3" t="s">
        <v>13</v>
      </c>
      <c r="C12" s="8" t="s">
        <v>206</v>
      </c>
      <c r="D12" s="4">
        <v>28</v>
      </c>
      <c r="E12" s="16"/>
      <c r="F12" s="16"/>
      <c r="G12" s="4">
        <v>28</v>
      </c>
      <c r="H12" s="21">
        <v>6.72</v>
      </c>
      <c r="I12" s="22">
        <f t="shared" si="0"/>
        <v>188.16</v>
      </c>
      <c r="J12" s="23">
        <f t="shared" si="1"/>
        <v>206.976</v>
      </c>
      <c r="K12" s="23">
        <f t="shared" si="2"/>
        <v>238.0224</v>
      </c>
    </row>
    <row r="13" spans="1:11" x14ac:dyDescent="0.25">
      <c r="A13" s="1">
        <v>12</v>
      </c>
      <c r="B13" s="3" t="s">
        <v>14</v>
      </c>
      <c r="C13" s="8" t="s">
        <v>206</v>
      </c>
      <c r="D13" s="4">
        <v>10</v>
      </c>
      <c r="E13" s="16"/>
      <c r="F13" s="16"/>
      <c r="G13" s="4">
        <v>10</v>
      </c>
      <c r="H13" s="21">
        <v>6.72</v>
      </c>
      <c r="I13" s="22">
        <f t="shared" si="0"/>
        <v>67.2</v>
      </c>
      <c r="J13" s="23">
        <f t="shared" si="1"/>
        <v>73.92</v>
      </c>
      <c r="K13" s="23">
        <f t="shared" si="2"/>
        <v>85.007999999999996</v>
      </c>
    </row>
    <row r="14" spans="1:11" x14ac:dyDescent="0.25">
      <c r="A14" s="1">
        <v>13</v>
      </c>
      <c r="B14" s="3" t="s">
        <v>15</v>
      </c>
      <c r="C14" s="8" t="s">
        <v>206</v>
      </c>
      <c r="D14" s="4">
        <v>3</v>
      </c>
      <c r="E14" s="16"/>
      <c r="F14" s="16"/>
      <c r="G14" s="4">
        <v>3</v>
      </c>
      <c r="H14" s="21">
        <v>6.72</v>
      </c>
      <c r="I14" s="22">
        <f t="shared" si="0"/>
        <v>20.16</v>
      </c>
      <c r="J14" s="23">
        <f t="shared" si="1"/>
        <v>22.176000000000002</v>
      </c>
      <c r="K14" s="23">
        <f t="shared" si="2"/>
        <v>25.502400000000002</v>
      </c>
    </row>
    <row r="15" spans="1:11" x14ac:dyDescent="0.25">
      <c r="A15" s="1">
        <v>14</v>
      </c>
      <c r="B15" s="3" t="s">
        <v>16</v>
      </c>
      <c r="C15" s="8" t="s">
        <v>206</v>
      </c>
      <c r="D15" s="4">
        <v>15</v>
      </c>
      <c r="E15" s="16"/>
      <c r="F15" s="16"/>
      <c r="G15" s="4">
        <v>15</v>
      </c>
      <c r="H15" s="21">
        <v>6.72</v>
      </c>
      <c r="I15" s="22">
        <f t="shared" si="0"/>
        <v>100.8</v>
      </c>
      <c r="J15" s="23">
        <f t="shared" si="1"/>
        <v>110.88</v>
      </c>
      <c r="K15" s="23">
        <f t="shared" si="2"/>
        <v>127.512</v>
      </c>
    </row>
    <row r="16" spans="1:11" x14ac:dyDescent="0.25">
      <c r="A16" s="1">
        <v>15</v>
      </c>
      <c r="B16" s="3" t="s">
        <v>17</v>
      </c>
      <c r="C16" s="8" t="s">
        <v>206</v>
      </c>
      <c r="D16" s="4">
        <v>30</v>
      </c>
      <c r="E16" s="16"/>
      <c r="F16" s="16"/>
      <c r="G16" s="4">
        <v>30</v>
      </c>
      <c r="H16" s="21">
        <v>6.72</v>
      </c>
      <c r="I16" s="22">
        <f t="shared" si="0"/>
        <v>201.6</v>
      </c>
      <c r="J16" s="23">
        <f t="shared" si="1"/>
        <v>221.76</v>
      </c>
      <c r="K16" s="23">
        <f t="shared" si="2"/>
        <v>255.024</v>
      </c>
    </row>
    <row r="17" spans="1:11" x14ac:dyDescent="0.25">
      <c r="A17" s="1">
        <v>16</v>
      </c>
      <c r="B17" s="3" t="s">
        <v>18</v>
      </c>
      <c r="C17" s="8" t="s">
        <v>206</v>
      </c>
      <c r="D17" s="4">
        <v>25</v>
      </c>
      <c r="E17" s="16"/>
      <c r="F17" s="16"/>
      <c r="G17" s="4">
        <v>25</v>
      </c>
      <c r="H17" s="21">
        <v>6.72</v>
      </c>
      <c r="I17" s="22">
        <f t="shared" si="0"/>
        <v>168</v>
      </c>
      <c r="J17" s="23">
        <f t="shared" si="1"/>
        <v>184.8</v>
      </c>
      <c r="K17" s="23">
        <f t="shared" si="2"/>
        <v>212.52</v>
      </c>
    </row>
    <row r="18" spans="1:11" x14ac:dyDescent="0.25">
      <c r="A18" s="1">
        <v>17</v>
      </c>
      <c r="B18" s="3" t="s">
        <v>19</v>
      </c>
      <c r="C18" s="8" t="s">
        <v>205</v>
      </c>
      <c r="D18" s="4">
        <v>9</v>
      </c>
      <c r="E18" s="16"/>
      <c r="F18" s="16"/>
      <c r="G18" s="4">
        <v>9</v>
      </c>
      <c r="H18" s="21">
        <v>6.72</v>
      </c>
      <c r="I18" s="22">
        <f t="shared" si="0"/>
        <v>60.48</v>
      </c>
      <c r="J18" s="23">
        <f t="shared" si="1"/>
        <v>66.527999999999992</v>
      </c>
      <c r="K18" s="23">
        <f t="shared" si="2"/>
        <v>76.507199999999983</v>
      </c>
    </row>
    <row r="19" spans="1:11" x14ac:dyDescent="0.25">
      <c r="A19" s="1">
        <v>18</v>
      </c>
      <c r="B19" s="3" t="s">
        <v>20</v>
      </c>
      <c r="C19" s="8" t="s">
        <v>206</v>
      </c>
      <c r="D19" s="4">
        <v>70</v>
      </c>
      <c r="E19" s="16"/>
      <c r="F19" s="16"/>
      <c r="G19" s="4">
        <v>70</v>
      </c>
      <c r="H19" s="21">
        <v>6.72</v>
      </c>
      <c r="I19" s="22">
        <f t="shared" si="0"/>
        <v>470.4</v>
      </c>
      <c r="J19" s="23">
        <f t="shared" si="1"/>
        <v>517.43999999999994</v>
      </c>
      <c r="K19" s="23">
        <f t="shared" si="2"/>
        <v>595.05599999999993</v>
      </c>
    </row>
    <row r="20" spans="1:11" x14ac:dyDescent="0.25">
      <c r="A20" s="1">
        <v>19</v>
      </c>
      <c r="B20" s="3" t="s">
        <v>21</v>
      </c>
      <c r="C20" s="8" t="s">
        <v>206</v>
      </c>
      <c r="D20" s="4">
        <v>90</v>
      </c>
      <c r="E20" s="16"/>
      <c r="F20" s="16"/>
      <c r="G20" s="4">
        <v>90</v>
      </c>
      <c r="H20" s="21">
        <v>6.72</v>
      </c>
      <c r="I20" s="22">
        <f t="shared" si="0"/>
        <v>604.79999999999995</v>
      </c>
      <c r="J20" s="23">
        <f t="shared" si="1"/>
        <v>665.28</v>
      </c>
      <c r="K20" s="23">
        <f t="shared" si="2"/>
        <v>765.072</v>
      </c>
    </row>
    <row r="21" spans="1:11" x14ac:dyDescent="0.25">
      <c r="A21" s="1">
        <v>20</v>
      </c>
      <c r="B21" s="3" t="s">
        <v>22</v>
      </c>
      <c r="C21" s="8" t="s">
        <v>206</v>
      </c>
      <c r="D21" s="4">
        <v>85</v>
      </c>
      <c r="E21" s="16"/>
      <c r="F21" s="16"/>
      <c r="G21" s="4">
        <v>85</v>
      </c>
      <c r="H21" s="21">
        <v>6.72</v>
      </c>
      <c r="I21" s="22">
        <f t="shared" si="0"/>
        <v>571.19999999999993</v>
      </c>
      <c r="J21" s="23">
        <f t="shared" si="1"/>
        <v>628.31999999999994</v>
      </c>
      <c r="K21" s="23">
        <f t="shared" si="2"/>
        <v>722.56799999999998</v>
      </c>
    </row>
    <row r="22" spans="1:11" x14ac:dyDescent="0.25">
      <c r="A22" s="1">
        <v>21</v>
      </c>
      <c r="B22" s="3" t="s">
        <v>23</v>
      </c>
      <c r="C22" s="8" t="s">
        <v>206</v>
      </c>
      <c r="D22" s="4">
        <v>75</v>
      </c>
      <c r="E22" s="16"/>
      <c r="F22" s="16"/>
      <c r="G22" s="4">
        <v>75</v>
      </c>
      <c r="H22" s="21">
        <v>6.72</v>
      </c>
      <c r="I22" s="22">
        <f t="shared" si="0"/>
        <v>504</v>
      </c>
      <c r="J22" s="23">
        <f t="shared" si="1"/>
        <v>554.4</v>
      </c>
      <c r="K22" s="23">
        <f t="shared" si="2"/>
        <v>637.55999999999995</v>
      </c>
    </row>
    <row r="23" spans="1:11" x14ac:dyDescent="0.25">
      <c r="A23" s="1">
        <v>22</v>
      </c>
      <c r="B23" s="3" t="s">
        <v>24</v>
      </c>
      <c r="C23" s="8" t="s">
        <v>205</v>
      </c>
      <c r="D23" s="4">
        <v>50</v>
      </c>
      <c r="E23" s="16"/>
      <c r="F23" s="16"/>
      <c r="G23" s="4">
        <v>50</v>
      </c>
      <c r="H23" s="21">
        <v>6.72</v>
      </c>
      <c r="I23" s="22">
        <f t="shared" si="0"/>
        <v>336</v>
      </c>
      <c r="J23" s="23">
        <f t="shared" si="1"/>
        <v>369.6</v>
      </c>
      <c r="K23" s="23">
        <f t="shared" si="2"/>
        <v>425.04</v>
      </c>
    </row>
    <row r="24" spans="1:11" x14ac:dyDescent="0.25">
      <c r="A24" s="1">
        <v>23</v>
      </c>
      <c r="B24" s="3" t="s">
        <v>25</v>
      </c>
      <c r="C24" s="8" t="s">
        <v>207</v>
      </c>
      <c r="D24" s="4">
        <v>80</v>
      </c>
      <c r="E24" s="16"/>
      <c r="F24" s="16"/>
      <c r="G24" s="4">
        <v>80</v>
      </c>
      <c r="H24" s="21">
        <v>6.72</v>
      </c>
      <c r="I24" s="22">
        <f t="shared" si="0"/>
        <v>537.6</v>
      </c>
      <c r="J24" s="23">
        <f t="shared" si="1"/>
        <v>591.36</v>
      </c>
      <c r="K24" s="23">
        <f t="shared" si="2"/>
        <v>680.06399999999996</v>
      </c>
    </row>
    <row r="25" spans="1:11" x14ac:dyDescent="0.25">
      <c r="A25" s="1">
        <v>24</v>
      </c>
      <c r="B25" s="3" t="s">
        <v>26</v>
      </c>
      <c r="C25" s="8" t="s">
        <v>206</v>
      </c>
      <c r="D25" s="4">
        <v>5</v>
      </c>
      <c r="E25" s="16"/>
      <c r="F25" s="16"/>
      <c r="G25" s="4">
        <v>5</v>
      </c>
      <c r="H25" s="21">
        <v>6.72</v>
      </c>
      <c r="I25" s="22">
        <f t="shared" si="0"/>
        <v>33.6</v>
      </c>
      <c r="J25" s="23">
        <f t="shared" si="1"/>
        <v>36.96</v>
      </c>
      <c r="K25" s="23">
        <f t="shared" si="2"/>
        <v>42.503999999999998</v>
      </c>
    </row>
    <row r="26" spans="1:11" ht="18.75" x14ac:dyDescent="0.3">
      <c r="A26" s="1">
        <v>25</v>
      </c>
      <c r="B26" s="9" t="s">
        <v>27</v>
      </c>
      <c r="C26" s="8" t="s">
        <v>443</v>
      </c>
      <c r="D26" s="5" t="s">
        <v>443</v>
      </c>
      <c r="E26" s="17"/>
      <c r="F26" s="17"/>
      <c r="G26" s="5"/>
      <c r="H26" s="21"/>
      <c r="I26" s="22">
        <f t="shared" si="0"/>
        <v>0</v>
      </c>
      <c r="J26" s="23">
        <f t="shared" si="1"/>
        <v>0</v>
      </c>
      <c r="K26" s="23">
        <f t="shared" si="2"/>
        <v>0</v>
      </c>
    </row>
    <row r="27" spans="1:11" x14ac:dyDescent="0.25">
      <c r="A27" s="1">
        <v>26</v>
      </c>
      <c r="B27" s="3" t="s">
        <v>28</v>
      </c>
      <c r="C27" s="8" t="s">
        <v>206</v>
      </c>
      <c r="D27" s="4">
        <v>50</v>
      </c>
      <c r="E27" s="16"/>
      <c r="F27" s="16"/>
      <c r="G27" s="4">
        <v>50</v>
      </c>
      <c r="H27" s="21">
        <v>6.72</v>
      </c>
      <c r="I27" s="22">
        <f t="shared" si="0"/>
        <v>336</v>
      </c>
      <c r="J27" s="23">
        <f t="shared" si="1"/>
        <v>369.6</v>
      </c>
      <c r="K27" s="23">
        <f t="shared" si="2"/>
        <v>425.04</v>
      </c>
    </row>
    <row r="28" spans="1:11" x14ac:dyDescent="0.25">
      <c r="A28" s="1">
        <v>27</v>
      </c>
      <c r="B28" s="3" t="s">
        <v>29</v>
      </c>
      <c r="C28" s="8" t="s">
        <v>206</v>
      </c>
      <c r="D28" s="4">
        <v>19</v>
      </c>
      <c r="E28" s="16"/>
      <c r="F28" s="16"/>
      <c r="G28" s="4">
        <v>19</v>
      </c>
      <c r="H28" s="21">
        <v>6.72</v>
      </c>
      <c r="I28" s="22">
        <f t="shared" si="0"/>
        <v>127.67999999999999</v>
      </c>
      <c r="J28" s="23">
        <f t="shared" si="1"/>
        <v>140.44799999999998</v>
      </c>
      <c r="K28" s="23">
        <f t="shared" si="2"/>
        <v>161.51519999999996</v>
      </c>
    </row>
    <row r="29" spans="1:11" x14ac:dyDescent="0.25">
      <c r="A29" s="1">
        <v>28</v>
      </c>
      <c r="B29" s="3" t="s">
        <v>30</v>
      </c>
      <c r="C29" s="8" t="s">
        <v>206</v>
      </c>
      <c r="D29" s="4">
        <v>18</v>
      </c>
      <c r="E29" s="16"/>
      <c r="F29" s="16"/>
      <c r="G29" s="4">
        <v>18</v>
      </c>
      <c r="H29" s="21">
        <v>6.72</v>
      </c>
      <c r="I29" s="22">
        <f t="shared" si="0"/>
        <v>120.96</v>
      </c>
      <c r="J29" s="23">
        <f t="shared" si="1"/>
        <v>133.05599999999998</v>
      </c>
      <c r="K29" s="23">
        <f t="shared" si="2"/>
        <v>153.01439999999997</v>
      </c>
    </row>
    <row r="30" spans="1:11" x14ac:dyDescent="0.25">
      <c r="A30" s="1">
        <v>29</v>
      </c>
      <c r="B30" s="3" t="s">
        <v>31</v>
      </c>
      <c r="C30" s="8" t="s">
        <v>206</v>
      </c>
      <c r="D30" s="4">
        <v>30</v>
      </c>
      <c r="E30" s="16"/>
      <c r="F30" s="16"/>
      <c r="G30" s="4">
        <v>30</v>
      </c>
      <c r="H30" s="21">
        <v>6.72</v>
      </c>
      <c r="I30" s="22">
        <f t="shared" si="0"/>
        <v>201.6</v>
      </c>
      <c r="J30" s="23">
        <f t="shared" si="1"/>
        <v>221.76</v>
      </c>
      <c r="K30" s="23">
        <f t="shared" si="2"/>
        <v>255.024</v>
      </c>
    </row>
    <row r="31" spans="1:11" x14ac:dyDescent="0.25">
      <c r="A31" s="1">
        <v>30</v>
      </c>
      <c r="B31" s="3" t="s">
        <v>32</v>
      </c>
      <c r="C31" s="8" t="s">
        <v>206</v>
      </c>
      <c r="D31" s="4">
        <v>50</v>
      </c>
      <c r="E31" s="16"/>
      <c r="F31" s="16"/>
      <c r="G31" s="4">
        <v>50</v>
      </c>
      <c r="H31" s="21">
        <v>6.72</v>
      </c>
      <c r="I31" s="22">
        <f t="shared" si="0"/>
        <v>336</v>
      </c>
      <c r="J31" s="23">
        <f t="shared" si="1"/>
        <v>369.6</v>
      </c>
      <c r="K31" s="23">
        <f t="shared" si="2"/>
        <v>425.04</v>
      </c>
    </row>
    <row r="32" spans="1:11" x14ac:dyDescent="0.25">
      <c r="A32" s="1">
        <v>31</v>
      </c>
      <c r="B32" s="3" t="s">
        <v>33</v>
      </c>
      <c r="C32" s="8" t="s">
        <v>208</v>
      </c>
      <c r="D32" s="4">
        <v>70</v>
      </c>
      <c r="E32" s="16"/>
      <c r="F32" s="16"/>
      <c r="G32" s="4">
        <v>70</v>
      </c>
      <c r="H32" s="21">
        <v>6.72</v>
      </c>
      <c r="I32" s="22">
        <f t="shared" si="0"/>
        <v>470.4</v>
      </c>
      <c r="J32" s="23">
        <f t="shared" si="1"/>
        <v>517.43999999999994</v>
      </c>
      <c r="K32" s="23">
        <f t="shared" si="2"/>
        <v>595.05599999999993</v>
      </c>
    </row>
    <row r="33" spans="1:11" x14ac:dyDescent="0.25">
      <c r="A33" s="1">
        <v>32</v>
      </c>
      <c r="B33" s="3" t="s">
        <v>34</v>
      </c>
      <c r="C33" s="8" t="s">
        <v>206</v>
      </c>
      <c r="D33" s="4">
        <v>60</v>
      </c>
      <c r="E33" s="16"/>
      <c r="F33" s="16"/>
      <c r="G33" s="4">
        <v>60</v>
      </c>
      <c r="H33" s="21">
        <v>6.72</v>
      </c>
      <c r="I33" s="22">
        <f t="shared" si="0"/>
        <v>403.2</v>
      </c>
      <c r="J33" s="23">
        <f t="shared" si="1"/>
        <v>443.52</v>
      </c>
      <c r="K33" s="23">
        <f t="shared" si="2"/>
        <v>510.048</v>
      </c>
    </row>
    <row r="34" spans="1:11" x14ac:dyDescent="0.25">
      <c r="A34" s="1">
        <v>33</v>
      </c>
      <c r="B34" s="3" t="s">
        <v>35</v>
      </c>
      <c r="C34" s="8" t="s">
        <v>206</v>
      </c>
      <c r="D34" s="4">
        <v>100</v>
      </c>
      <c r="E34" s="16"/>
      <c r="F34" s="16"/>
      <c r="G34" s="4">
        <v>100</v>
      </c>
      <c r="H34" s="21">
        <v>6.72</v>
      </c>
      <c r="I34" s="22">
        <f t="shared" si="0"/>
        <v>672</v>
      </c>
      <c r="J34" s="23">
        <f t="shared" si="1"/>
        <v>739.2</v>
      </c>
      <c r="K34" s="23">
        <f t="shared" si="2"/>
        <v>850.08</v>
      </c>
    </row>
    <row r="35" spans="1:11" x14ac:dyDescent="0.25">
      <c r="A35" s="1">
        <v>34</v>
      </c>
      <c r="B35" s="3" t="s">
        <v>36</v>
      </c>
      <c r="C35" s="8" t="s">
        <v>206</v>
      </c>
      <c r="D35" s="4">
        <v>40</v>
      </c>
      <c r="E35" s="16"/>
      <c r="F35" s="16"/>
      <c r="G35" s="4">
        <v>40</v>
      </c>
      <c r="H35" s="21">
        <v>6.72</v>
      </c>
      <c r="I35" s="22">
        <f t="shared" si="0"/>
        <v>268.8</v>
      </c>
      <c r="J35" s="23">
        <f t="shared" si="1"/>
        <v>295.68</v>
      </c>
      <c r="K35" s="23">
        <f t="shared" si="2"/>
        <v>340.03199999999998</v>
      </c>
    </row>
    <row r="36" spans="1:11" x14ac:dyDescent="0.25">
      <c r="A36" s="1">
        <v>35</v>
      </c>
      <c r="B36" s="3" t="s">
        <v>37</v>
      </c>
      <c r="C36" s="8" t="s">
        <v>206</v>
      </c>
      <c r="D36" s="4">
        <v>70</v>
      </c>
      <c r="E36" s="16"/>
      <c r="F36" s="16"/>
      <c r="G36" s="4">
        <v>70</v>
      </c>
      <c r="H36" s="21">
        <v>6.72</v>
      </c>
      <c r="I36" s="22">
        <f t="shared" si="0"/>
        <v>470.4</v>
      </c>
      <c r="J36" s="23">
        <f t="shared" si="1"/>
        <v>517.43999999999994</v>
      </c>
      <c r="K36" s="23">
        <f t="shared" si="2"/>
        <v>595.05599999999993</v>
      </c>
    </row>
    <row r="37" spans="1:11" x14ac:dyDescent="0.25">
      <c r="A37" s="1">
        <v>36</v>
      </c>
      <c r="B37" s="3" t="s">
        <v>38</v>
      </c>
      <c r="C37" s="8" t="s">
        <v>209</v>
      </c>
      <c r="D37" s="4">
        <v>50</v>
      </c>
      <c r="E37" s="16"/>
      <c r="F37" s="16"/>
      <c r="G37" s="4">
        <v>50</v>
      </c>
      <c r="H37" s="21">
        <v>6.72</v>
      </c>
      <c r="I37" s="22">
        <f t="shared" si="0"/>
        <v>336</v>
      </c>
      <c r="J37" s="23">
        <f t="shared" si="1"/>
        <v>369.6</v>
      </c>
      <c r="K37" s="23">
        <f t="shared" si="2"/>
        <v>425.04</v>
      </c>
    </row>
    <row r="38" spans="1:11" x14ac:dyDescent="0.25">
      <c r="A38" s="1">
        <v>37</v>
      </c>
      <c r="B38" s="3" t="s">
        <v>39</v>
      </c>
      <c r="C38" s="8" t="s">
        <v>210</v>
      </c>
      <c r="D38" s="4">
        <v>100</v>
      </c>
      <c r="E38" s="16"/>
      <c r="F38" s="16"/>
      <c r="G38" s="4">
        <v>100</v>
      </c>
      <c r="H38" s="21">
        <v>6.72</v>
      </c>
      <c r="I38" s="22">
        <f t="shared" si="0"/>
        <v>672</v>
      </c>
      <c r="J38" s="23">
        <f t="shared" si="1"/>
        <v>739.2</v>
      </c>
      <c r="K38" s="23">
        <f t="shared" si="2"/>
        <v>850.08</v>
      </c>
    </row>
    <row r="39" spans="1:11" x14ac:dyDescent="0.25">
      <c r="A39" s="1">
        <v>38</v>
      </c>
      <c r="B39" s="3" t="s">
        <v>40</v>
      </c>
      <c r="C39" s="8" t="s">
        <v>211</v>
      </c>
      <c r="D39" s="4">
        <v>20</v>
      </c>
      <c r="E39" s="16"/>
      <c r="F39" s="16"/>
      <c r="G39" s="4">
        <v>20</v>
      </c>
      <c r="H39" s="21">
        <v>6.72</v>
      </c>
      <c r="I39" s="22">
        <f t="shared" si="0"/>
        <v>134.4</v>
      </c>
      <c r="J39" s="23">
        <f t="shared" si="1"/>
        <v>147.84</v>
      </c>
      <c r="K39" s="23">
        <f t="shared" si="2"/>
        <v>170.01599999999999</v>
      </c>
    </row>
    <row r="40" spans="1:11" x14ac:dyDescent="0.25">
      <c r="A40" s="1">
        <v>39</v>
      </c>
      <c r="B40" s="3" t="s">
        <v>41</v>
      </c>
      <c r="C40" s="8" t="s">
        <v>205</v>
      </c>
      <c r="D40" s="4">
        <v>20</v>
      </c>
      <c r="E40" s="16"/>
      <c r="F40" s="16"/>
      <c r="G40" s="4">
        <v>20</v>
      </c>
      <c r="H40" s="21">
        <v>6.72</v>
      </c>
      <c r="I40" s="22">
        <f t="shared" si="0"/>
        <v>134.4</v>
      </c>
      <c r="J40" s="23">
        <f t="shared" si="1"/>
        <v>147.84</v>
      </c>
      <c r="K40" s="23">
        <f t="shared" si="2"/>
        <v>170.01599999999999</v>
      </c>
    </row>
    <row r="41" spans="1:11" x14ac:dyDescent="0.25">
      <c r="A41" s="1">
        <v>40</v>
      </c>
      <c r="B41" s="3" t="s">
        <v>42</v>
      </c>
      <c r="C41" s="8" t="s">
        <v>206</v>
      </c>
      <c r="D41" s="4">
        <v>46</v>
      </c>
      <c r="E41" s="16"/>
      <c r="F41" s="16"/>
      <c r="G41" s="4">
        <v>46</v>
      </c>
      <c r="H41" s="21">
        <v>6.72</v>
      </c>
      <c r="I41" s="22">
        <f t="shared" si="0"/>
        <v>309.12</v>
      </c>
      <c r="J41" s="23">
        <f t="shared" si="1"/>
        <v>340.03199999999998</v>
      </c>
      <c r="K41" s="23">
        <f t="shared" si="2"/>
        <v>391.03679999999997</v>
      </c>
    </row>
    <row r="42" spans="1:11" x14ac:dyDescent="0.25">
      <c r="A42" s="1">
        <v>41</v>
      </c>
      <c r="B42" s="3" t="s">
        <v>43</v>
      </c>
      <c r="C42" s="8" t="s">
        <v>206</v>
      </c>
      <c r="D42" s="4">
        <v>12</v>
      </c>
      <c r="E42" s="16"/>
      <c r="F42" s="16"/>
      <c r="G42" s="4">
        <v>12</v>
      </c>
      <c r="H42" s="21">
        <v>6.72</v>
      </c>
      <c r="I42" s="22">
        <f t="shared" si="0"/>
        <v>80.64</v>
      </c>
      <c r="J42" s="23">
        <f t="shared" si="1"/>
        <v>88.704000000000008</v>
      </c>
      <c r="K42" s="23">
        <f t="shared" si="2"/>
        <v>102.00960000000001</v>
      </c>
    </row>
    <row r="43" spans="1:11" x14ac:dyDescent="0.25">
      <c r="A43" s="1">
        <v>42</v>
      </c>
      <c r="B43" s="3" t="s">
        <v>44</v>
      </c>
      <c r="C43" s="8" t="s">
        <v>206</v>
      </c>
      <c r="D43" s="4">
        <v>24</v>
      </c>
      <c r="E43" s="16"/>
      <c r="F43" s="16"/>
      <c r="G43" s="4">
        <v>24</v>
      </c>
      <c r="H43" s="21">
        <v>6.72</v>
      </c>
      <c r="I43" s="22">
        <f t="shared" si="0"/>
        <v>161.28</v>
      </c>
      <c r="J43" s="23">
        <f t="shared" si="1"/>
        <v>177.40800000000002</v>
      </c>
      <c r="K43" s="23">
        <f t="shared" si="2"/>
        <v>204.01920000000001</v>
      </c>
    </row>
    <row r="44" spans="1:11" x14ac:dyDescent="0.25">
      <c r="A44" s="1">
        <v>43</v>
      </c>
      <c r="B44" s="3" t="s">
        <v>45</v>
      </c>
      <c r="C44" s="8" t="s">
        <v>206</v>
      </c>
      <c r="D44" s="4">
        <v>20</v>
      </c>
      <c r="E44" s="16"/>
      <c r="F44" s="16"/>
      <c r="G44" s="4">
        <v>20</v>
      </c>
      <c r="H44" s="21">
        <v>6.72</v>
      </c>
      <c r="I44" s="22">
        <f t="shared" si="0"/>
        <v>134.4</v>
      </c>
      <c r="J44" s="23">
        <f t="shared" si="1"/>
        <v>147.84</v>
      </c>
      <c r="K44" s="23">
        <f t="shared" si="2"/>
        <v>170.01599999999999</v>
      </c>
    </row>
    <row r="45" spans="1:11" x14ac:dyDescent="0.25">
      <c r="A45" s="1">
        <v>44</v>
      </c>
      <c r="B45" s="3" t="s">
        <v>46</v>
      </c>
      <c r="C45" s="8" t="s">
        <v>206</v>
      </c>
      <c r="D45" s="4">
        <v>14</v>
      </c>
      <c r="E45" s="16"/>
      <c r="F45" s="16"/>
      <c r="G45" s="4">
        <v>14</v>
      </c>
      <c r="H45" s="21">
        <v>6.72</v>
      </c>
      <c r="I45" s="22">
        <f t="shared" si="0"/>
        <v>94.08</v>
      </c>
      <c r="J45" s="23">
        <f t="shared" si="1"/>
        <v>103.488</v>
      </c>
      <c r="K45" s="23">
        <f t="shared" si="2"/>
        <v>119.0112</v>
      </c>
    </row>
    <row r="46" spans="1:11" x14ac:dyDescent="0.25">
      <c r="A46" s="1">
        <v>45</v>
      </c>
      <c r="B46" s="3" t="s">
        <v>47</v>
      </c>
      <c r="C46" s="8" t="s">
        <v>206</v>
      </c>
      <c r="D46" s="4">
        <v>12</v>
      </c>
      <c r="E46" s="16"/>
      <c r="F46" s="16"/>
      <c r="G46" s="4">
        <v>12</v>
      </c>
      <c r="H46" s="21">
        <v>6.72</v>
      </c>
      <c r="I46" s="22">
        <f t="shared" si="0"/>
        <v>80.64</v>
      </c>
      <c r="J46" s="23">
        <f t="shared" si="1"/>
        <v>88.704000000000008</v>
      </c>
      <c r="K46" s="23">
        <f t="shared" si="2"/>
        <v>102.00960000000001</v>
      </c>
    </row>
    <row r="47" spans="1:11" x14ac:dyDescent="0.25">
      <c r="A47" s="1">
        <v>46</v>
      </c>
      <c r="B47" s="3" t="s">
        <v>48</v>
      </c>
      <c r="C47" s="8" t="s">
        <v>206</v>
      </c>
      <c r="D47" s="4">
        <v>7</v>
      </c>
      <c r="E47" s="16"/>
      <c r="F47" s="16"/>
      <c r="G47" s="4">
        <v>7</v>
      </c>
      <c r="H47" s="21">
        <v>6.72</v>
      </c>
      <c r="I47" s="22">
        <f t="shared" si="0"/>
        <v>47.04</v>
      </c>
      <c r="J47" s="23">
        <f t="shared" si="1"/>
        <v>51.744</v>
      </c>
      <c r="K47" s="23">
        <f t="shared" si="2"/>
        <v>59.505600000000001</v>
      </c>
    </row>
    <row r="48" spans="1:11" x14ac:dyDescent="0.25">
      <c r="A48" s="1">
        <v>47</v>
      </c>
      <c r="B48" s="3" t="s">
        <v>49</v>
      </c>
      <c r="C48" s="8" t="s">
        <v>205</v>
      </c>
      <c r="D48" s="4">
        <v>24</v>
      </c>
      <c r="E48" s="16"/>
      <c r="F48" s="16"/>
      <c r="G48" s="4">
        <v>24</v>
      </c>
      <c r="H48" s="21">
        <v>6.72</v>
      </c>
      <c r="I48" s="22">
        <f t="shared" si="0"/>
        <v>161.28</v>
      </c>
      <c r="J48" s="23">
        <f t="shared" si="1"/>
        <v>177.40800000000002</v>
      </c>
      <c r="K48" s="23">
        <f t="shared" si="2"/>
        <v>204.01920000000001</v>
      </c>
    </row>
    <row r="49" spans="1:11" x14ac:dyDescent="0.25">
      <c r="A49" s="1">
        <v>48</v>
      </c>
      <c r="B49" s="3" t="s">
        <v>50</v>
      </c>
      <c r="C49" s="8" t="s">
        <v>209</v>
      </c>
      <c r="D49" s="4">
        <v>70</v>
      </c>
      <c r="E49" s="16"/>
      <c r="F49" s="16"/>
      <c r="G49" s="4">
        <v>70</v>
      </c>
      <c r="H49" s="21">
        <v>6.72</v>
      </c>
      <c r="I49" s="22">
        <f t="shared" si="0"/>
        <v>470.4</v>
      </c>
      <c r="J49" s="23">
        <f t="shared" si="1"/>
        <v>517.43999999999994</v>
      </c>
      <c r="K49" s="23">
        <f t="shared" si="2"/>
        <v>595.05599999999993</v>
      </c>
    </row>
    <row r="50" spans="1:11" x14ac:dyDescent="0.25">
      <c r="A50" s="1">
        <v>49</v>
      </c>
      <c r="B50" s="3" t="s">
        <v>51</v>
      </c>
      <c r="C50" s="8" t="s">
        <v>206</v>
      </c>
      <c r="D50" s="4">
        <v>20</v>
      </c>
      <c r="E50" s="16"/>
      <c r="F50" s="16"/>
      <c r="G50" s="4">
        <v>20</v>
      </c>
      <c r="H50" s="21">
        <v>6.72</v>
      </c>
      <c r="I50" s="22">
        <f t="shared" si="0"/>
        <v>134.4</v>
      </c>
      <c r="J50" s="23">
        <f t="shared" si="1"/>
        <v>147.84</v>
      </c>
      <c r="K50" s="23">
        <f t="shared" si="2"/>
        <v>170.01599999999999</v>
      </c>
    </row>
    <row r="51" spans="1:11" ht="30" x14ac:dyDescent="0.25">
      <c r="A51" s="1">
        <v>50</v>
      </c>
      <c r="B51" s="3" t="s">
        <v>52</v>
      </c>
      <c r="C51" s="8" t="s">
        <v>206</v>
      </c>
      <c r="D51" s="4">
        <v>30</v>
      </c>
      <c r="E51" s="16"/>
      <c r="F51" s="16"/>
      <c r="G51" s="4">
        <v>30</v>
      </c>
      <c r="H51" s="21">
        <v>6.72</v>
      </c>
      <c r="I51" s="22">
        <f t="shared" si="0"/>
        <v>201.6</v>
      </c>
      <c r="J51" s="23">
        <f t="shared" si="1"/>
        <v>221.76</v>
      </c>
      <c r="K51" s="23">
        <f t="shared" si="2"/>
        <v>255.024</v>
      </c>
    </row>
    <row r="52" spans="1:11" x14ac:dyDescent="0.25">
      <c r="A52" s="1">
        <v>51</v>
      </c>
      <c r="B52" s="3" t="s">
        <v>53</v>
      </c>
      <c r="C52" s="8" t="s">
        <v>206</v>
      </c>
      <c r="D52" s="4">
        <v>50</v>
      </c>
      <c r="E52" s="16"/>
      <c r="F52" s="16"/>
      <c r="G52" s="4">
        <v>50</v>
      </c>
      <c r="H52" s="21">
        <v>6.72</v>
      </c>
      <c r="I52" s="22">
        <f t="shared" si="0"/>
        <v>336</v>
      </c>
      <c r="J52" s="23">
        <f t="shared" si="1"/>
        <v>369.6</v>
      </c>
      <c r="K52" s="23">
        <f t="shared" si="2"/>
        <v>425.04</v>
      </c>
    </row>
    <row r="53" spans="1:11" x14ac:dyDescent="0.25">
      <c r="A53" s="1">
        <v>52</v>
      </c>
      <c r="B53" s="3" t="s">
        <v>54</v>
      </c>
      <c r="C53" s="8" t="s">
        <v>205</v>
      </c>
      <c r="D53" s="4">
        <v>16</v>
      </c>
      <c r="E53" s="16"/>
      <c r="F53" s="16"/>
      <c r="G53" s="4">
        <v>16</v>
      </c>
      <c r="H53" s="21">
        <v>6.72</v>
      </c>
      <c r="I53" s="22">
        <f t="shared" si="0"/>
        <v>107.52</v>
      </c>
      <c r="J53" s="23">
        <f t="shared" si="1"/>
        <v>118.27199999999999</v>
      </c>
      <c r="K53" s="23">
        <f t="shared" si="2"/>
        <v>136.0128</v>
      </c>
    </row>
    <row r="54" spans="1:11" x14ac:dyDescent="0.25">
      <c r="A54" s="1">
        <v>53</v>
      </c>
      <c r="B54" s="3" t="s">
        <v>55</v>
      </c>
      <c r="C54" s="8" t="s">
        <v>206</v>
      </c>
      <c r="D54" s="4">
        <v>10</v>
      </c>
      <c r="E54" s="16"/>
      <c r="F54" s="16"/>
      <c r="G54" s="4">
        <v>10</v>
      </c>
      <c r="H54" s="21">
        <v>6.72</v>
      </c>
      <c r="I54" s="22">
        <f t="shared" si="0"/>
        <v>67.2</v>
      </c>
      <c r="J54" s="23">
        <f t="shared" si="1"/>
        <v>73.92</v>
      </c>
      <c r="K54" s="23">
        <f t="shared" si="2"/>
        <v>85.007999999999996</v>
      </c>
    </row>
    <row r="55" spans="1:11" x14ac:dyDescent="0.25">
      <c r="A55" s="1">
        <v>54</v>
      </c>
      <c r="B55" s="3" t="s">
        <v>56</v>
      </c>
      <c r="C55" s="8" t="s">
        <v>205</v>
      </c>
      <c r="D55" s="4">
        <v>40</v>
      </c>
      <c r="E55" s="16"/>
      <c r="F55" s="16"/>
      <c r="G55" s="4">
        <v>40</v>
      </c>
      <c r="H55" s="21">
        <v>6.72</v>
      </c>
      <c r="I55" s="22">
        <f t="shared" si="0"/>
        <v>268.8</v>
      </c>
      <c r="J55" s="23">
        <f t="shared" si="1"/>
        <v>295.68</v>
      </c>
      <c r="K55" s="23">
        <f t="shared" si="2"/>
        <v>340.03199999999998</v>
      </c>
    </row>
    <row r="56" spans="1:11" x14ac:dyDescent="0.25">
      <c r="A56" s="1">
        <v>55</v>
      </c>
      <c r="B56" s="3" t="s">
        <v>57</v>
      </c>
      <c r="C56" s="8" t="s">
        <v>208</v>
      </c>
      <c r="D56" s="4">
        <v>150</v>
      </c>
      <c r="E56" s="16"/>
      <c r="F56" s="16"/>
      <c r="G56" s="4">
        <v>150</v>
      </c>
      <c r="H56" s="21">
        <v>6.72</v>
      </c>
      <c r="I56" s="22">
        <f t="shared" si="0"/>
        <v>1008</v>
      </c>
      <c r="J56" s="23">
        <f t="shared" si="1"/>
        <v>1108.8</v>
      </c>
      <c r="K56" s="23">
        <f t="shared" si="2"/>
        <v>1275.1199999999999</v>
      </c>
    </row>
    <row r="57" spans="1:11" x14ac:dyDescent="0.25">
      <c r="A57" s="1">
        <v>56</v>
      </c>
      <c r="B57" s="3" t="s">
        <v>58</v>
      </c>
      <c r="C57" s="8" t="s">
        <v>211</v>
      </c>
      <c r="D57" s="4">
        <v>80</v>
      </c>
      <c r="E57" s="16"/>
      <c r="F57" s="16"/>
      <c r="G57" s="4">
        <v>80</v>
      </c>
      <c r="H57" s="21">
        <v>6.72</v>
      </c>
      <c r="I57" s="22">
        <f t="shared" si="0"/>
        <v>537.6</v>
      </c>
      <c r="J57" s="23">
        <f t="shared" si="1"/>
        <v>591.36</v>
      </c>
      <c r="K57" s="23">
        <f t="shared" si="2"/>
        <v>680.06399999999996</v>
      </c>
    </row>
    <row r="58" spans="1:11" x14ac:dyDescent="0.25">
      <c r="A58" s="1">
        <v>57</v>
      </c>
      <c r="B58" s="3" t="s">
        <v>26</v>
      </c>
      <c r="C58" s="8" t="s">
        <v>206</v>
      </c>
      <c r="D58" s="4">
        <v>10</v>
      </c>
      <c r="E58" s="16"/>
      <c r="F58" s="16"/>
      <c r="G58" s="4">
        <v>10</v>
      </c>
      <c r="H58" s="21">
        <v>6.72</v>
      </c>
      <c r="I58" s="22">
        <f t="shared" si="0"/>
        <v>67.2</v>
      </c>
      <c r="J58" s="23">
        <f t="shared" si="1"/>
        <v>73.92</v>
      </c>
      <c r="K58" s="23">
        <f t="shared" si="2"/>
        <v>85.007999999999996</v>
      </c>
    </row>
    <row r="59" spans="1:11" ht="18.75" x14ac:dyDescent="0.3">
      <c r="A59" s="1">
        <v>58</v>
      </c>
      <c r="B59" s="9" t="s">
        <v>59</v>
      </c>
      <c r="C59" s="8" t="s">
        <v>443</v>
      </c>
      <c r="D59" s="5" t="s">
        <v>443</v>
      </c>
      <c r="E59" s="17"/>
      <c r="F59" s="17"/>
      <c r="G59" s="5"/>
      <c r="H59" s="21"/>
      <c r="I59" s="22">
        <f t="shared" si="0"/>
        <v>0</v>
      </c>
      <c r="J59" s="23">
        <f t="shared" si="1"/>
        <v>0</v>
      </c>
      <c r="K59" s="23">
        <f t="shared" si="2"/>
        <v>0</v>
      </c>
    </row>
    <row r="60" spans="1:11" x14ac:dyDescent="0.25">
      <c r="A60" s="1">
        <v>59</v>
      </c>
      <c r="B60" s="3" t="s">
        <v>60</v>
      </c>
      <c r="C60" s="8" t="s">
        <v>206</v>
      </c>
      <c r="D60" s="4">
        <v>15</v>
      </c>
      <c r="E60" s="16"/>
      <c r="F60" s="16"/>
      <c r="G60" s="4">
        <v>15</v>
      </c>
      <c r="H60" s="21">
        <v>6.72</v>
      </c>
      <c r="I60" s="22">
        <f t="shared" si="0"/>
        <v>100.8</v>
      </c>
      <c r="J60" s="23">
        <f t="shared" si="1"/>
        <v>110.88</v>
      </c>
      <c r="K60" s="23">
        <f t="shared" si="2"/>
        <v>127.512</v>
      </c>
    </row>
    <row r="61" spans="1:11" x14ac:dyDescent="0.25">
      <c r="A61" s="1">
        <v>60</v>
      </c>
      <c r="B61" s="3" t="s">
        <v>61</v>
      </c>
      <c r="C61" s="8" t="s">
        <v>206</v>
      </c>
      <c r="D61" s="4">
        <v>13.75</v>
      </c>
      <c r="E61" s="16"/>
      <c r="F61" s="16"/>
      <c r="G61" s="4">
        <v>13.75</v>
      </c>
      <c r="H61" s="21">
        <v>6.72</v>
      </c>
      <c r="I61" s="22">
        <f t="shared" si="0"/>
        <v>92.399999999999991</v>
      </c>
      <c r="J61" s="23">
        <f t="shared" si="1"/>
        <v>101.63999999999999</v>
      </c>
      <c r="K61" s="23">
        <f t="shared" si="2"/>
        <v>116.88599999999998</v>
      </c>
    </row>
    <row r="62" spans="1:11" x14ac:dyDescent="0.25">
      <c r="A62" s="1">
        <v>61</v>
      </c>
      <c r="B62" s="3" t="s">
        <v>62</v>
      </c>
      <c r="C62" s="8" t="s">
        <v>206</v>
      </c>
      <c r="D62" s="4">
        <v>25</v>
      </c>
      <c r="E62" s="16"/>
      <c r="F62" s="16"/>
      <c r="G62" s="4">
        <v>25</v>
      </c>
      <c r="H62" s="21">
        <v>6.72</v>
      </c>
      <c r="I62" s="22">
        <f t="shared" si="0"/>
        <v>168</v>
      </c>
      <c r="J62" s="23">
        <f t="shared" si="1"/>
        <v>184.8</v>
      </c>
      <c r="K62" s="23">
        <f t="shared" si="2"/>
        <v>212.52</v>
      </c>
    </row>
    <row r="63" spans="1:11" x14ac:dyDescent="0.25">
      <c r="A63" s="1">
        <v>62</v>
      </c>
      <c r="B63" s="3" t="s">
        <v>63</v>
      </c>
      <c r="C63" s="8" t="s">
        <v>206</v>
      </c>
      <c r="D63" s="4">
        <v>20</v>
      </c>
      <c r="E63" s="16"/>
      <c r="F63" s="16"/>
      <c r="G63" s="4">
        <v>20</v>
      </c>
      <c r="H63" s="21">
        <v>6.72</v>
      </c>
      <c r="I63" s="22">
        <f t="shared" si="0"/>
        <v>134.4</v>
      </c>
      <c r="J63" s="23">
        <f t="shared" si="1"/>
        <v>147.84</v>
      </c>
      <c r="K63" s="23">
        <f t="shared" si="2"/>
        <v>170.01599999999999</v>
      </c>
    </row>
    <row r="64" spans="1:11" x14ac:dyDescent="0.25">
      <c r="A64" s="1">
        <v>63</v>
      </c>
      <c r="B64" s="3" t="s">
        <v>64</v>
      </c>
      <c r="C64" s="8" t="s">
        <v>206</v>
      </c>
      <c r="D64" s="4">
        <v>25</v>
      </c>
      <c r="E64" s="16"/>
      <c r="F64" s="16"/>
      <c r="G64" s="4">
        <v>25</v>
      </c>
      <c r="H64" s="21">
        <v>6.72</v>
      </c>
      <c r="I64" s="22">
        <f t="shared" si="0"/>
        <v>168</v>
      </c>
      <c r="J64" s="23">
        <f t="shared" si="1"/>
        <v>184.8</v>
      </c>
      <c r="K64" s="23">
        <f t="shared" si="2"/>
        <v>212.52</v>
      </c>
    </row>
    <row r="65" spans="1:11" x14ac:dyDescent="0.25">
      <c r="A65" s="1">
        <v>64</v>
      </c>
      <c r="B65" s="3" t="s">
        <v>65</v>
      </c>
      <c r="C65" s="8" t="s">
        <v>206</v>
      </c>
      <c r="D65" s="4">
        <v>50</v>
      </c>
      <c r="E65" s="16"/>
      <c r="F65" s="16"/>
      <c r="G65" s="4">
        <v>50</v>
      </c>
      <c r="H65" s="21">
        <v>6.72</v>
      </c>
      <c r="I65" s="22">
        <f t="shared" si="0"/>
        <v>336</v>
      </c>
      <c r="J65" s="23">
        <f t="shared" si="1"/>
        <v>369.6</v>
      </c>
      <c r="K65" s="23">
        <f t="shared" si="2"/>
        <v>425.04</v>
      </c>
    </row>
    <row r="66" spans="1:11" x14ac:dyDescent="0.25">
      <c r="A66" s="1">
        <v>65</v>
      </c>
      <c r="B66" s="3" t="s">
        <v>66</v>
      </c>
      <c r="C66" s="8" t="s">
        <v>206</v>
      </c>
      <c r="D66" s="4">
        <v>50</v>
      </c>
      <c r="E66" s="16"/>
      <c r="F66" s="16"/>
      <c r="G66" s="4">
        <v>50</v>
      </c>
      <c r="H66" s="21">
        <v>6.72</v>
      </c>
      <c r="I66" s="22">
        <f t="shared" si="0"/>
        <v>336</v>
      </c>
      <c r="J66" s="23">
        <f t="shared" si="1"/>
        <v>369.6</v>
      </c>
      <c r="K66" s="23">
        <f t="shared" si="2"/>
        <v>425.04</v>
      </c>
    </row>
    <row r="67" spans="1:11" x14ac:dyDescent="0.25">
      <c r="A67" s="1">
        <v>66</v>
      </c>
      <c r="B67" s="3" t="s">
        <v>67</v>
      </c>
      <c r="C67" s="8" t="s">
        <v>206</v>
      </c>
      <c r="D67" s="4">
        <v>10</v>
      </c>
      <c r="E67" s="16"/>
      <c r="F67" s="16"/>
      <c r="G67" s="4">
        <v>10</v>
      </c>
      <c r="H67" s="21">
        <v>6.72</v>
      </c>
      <c r="I67" s="22">
        <f t="shared" si="0"/>
        <v>67.2</v>
      </c>
      <c r="J67" s="23">
        <f t="shared" si="1"/>
        <v>73.92</v>
      </c>
      <c r="K67" s="23">
        <f t="shared" si="2"/>
        <v>85.007999999999996</v>
      </c>
    </row>
    <row r="68" spans="1:11" x14ac:dyDescent="0.25">
      <c r="A68" s="1">
        <v>67</v>
      </c>
      <c r="B68" s="3" t="s">
        <v>68</v>
      </c>
      <c r="C68" s="8" t="s">
        <v>205</v>
      </c>
      <c r="D68" s="4">
        <v>10</v>
      </c>
      <c r="E68" s="16"/>
      <c r="F68" s="16"/>
      <c r="G68" s="4">
        <v>10</v>
      </c>
      <c r="H68" s="21">
        <v>6.72</v>
      </c>
      <c r="I68" s="22">
        <f t="shared" ref="I68:I131" si="3">G68*H68</f>
        <v>67.2</v>
      </c>
      <c r="J68" s="23">
        <f t="shared" ref="J68:J131" si="4">SUM(I68*10%)+I68</f>
        <v>73.92</v>
      </c>
      <c r="K68" s="23">
        <f t="shared" ref="K68:K131" si="5">SUM((J68*15%)+J68)</f>
        <v>85.007999999999996</v>
      </c>
    </row>
    <row r="69" spans="1:11" x14ac:dyDescent="0.25">
      <c r="A69" s="1">
        <v>68</v>
      </c>
      <c r="B69" s="3" t="s">
        <v>69</v>
      </c>
      <c r="C69" s="8" t="s">
        <v>206</v>
      </c>
      <c r="D69" s="4">
        <v>10</v>
      </c>
      <c r="E69" s="16"/>
      <c r="F69" s="16"/>
      <c r="G69" s="4">
        <v>10</v>
      </c>
      <c r="H69" s="21">
        <v>6.72</v>
      </c>
      <c r="I69" s="22">
        <f t="shared" si="3"/>
        <v>67.2</v>
      </c>
      <c r="J69" s="23">
        <f t="shared" si="4"/>
        <v>73.92</v>
      </c>
      <c r="K69" s="23">
        <f t="shared" si="5"/>
        <v>85.007999999999996</v>
      </c>
    </row>
    <row r="70" spans="1:11" x14ac:dyDescent="0.25">
      <c r="A70" s="1">
        <v>69</v>
      </c>
      <c r="B70" s="3" t="s">
        <v>70</v>
      </c>
      <c r="C70" s="8" t="s">
        <v>206</v>
      </c>
      <c r="D70" s="4">
        <v>10</v>
      </c>
      <c r="E70" s="16"/>
      <c r="F70" s="16"/>
      <c r="G70" s="4">
        <v>10</v>
      </c>
      <c r="H70" s="21">
        <v>6.72</v>
      </c>
      <c r="I70" s="22">
        <f t="shared" si="3"/>
        <v>67.2</v>
      </c>
      <c r="J70" s="23">
        <f t="shared" si="4"/>
        <v>73.92</v>
      </c>
      <c r="K70" s="23">
        <f t="shared" si="5"/>
        <v>85.007999999999996</v>
      </c>
    </row>
    <row r="71" spans="1:11" x14ac:dyDescent="0.25">
      <c r="A71" s="1">
        <v>70</v>
      </c>
      <c r="B71" s="3" t="s">
        <v>71</v>
      </c>
      <c r="C71" s="8" t="s">
        <v>206</v>
      </c>
      <c r="D71" s="4">
        <v>10</v>
      </c>
      <c r="E71" s="16"/>
      <c r="F71" s="16"/>
      <c r="G71" s="4">
        <v>10</v>
      </c>
      <c r="H71" s="21">
        <v>6.72</v>
      </c>
      <c r="I71" s="22">
        <f t="shared" si="3"/>
        <v>67.2</v>
      </c>
      <c r="J71" s="23">
        <f t="shared" si="4"/>
        <v>73.92</v>
      </c>
      <c r="K71" s="23">
        <f t="shared" si="5"/>
        <v>85.007999999999996</v>
      </c>
    </row>
    <row r="72" spans="1:11" x14ac:dyDescent="0.25">
      <c r="A72" s="1">
        <v>71</v>
      </c>
      <c r="B72" s="3" t="s">
        <v>72</v>
      </c>
      <c r="C72" s="8" t="s">
        <v>206</v>
      </c>
      <c r="D72" s="4">
        <v>10</v>
      </c>
      <c r="E72" s="16"/>
      <c r="F72" s="16"/>
      <c r="G72" s="4">
        <v>10</v>
      </c>
      <c r="H72" s="21">
        <v>6.72</v>
      </c>
      <c r="I72" s="22">
        <f t="shared" si="3"/>
        <v>67.2</v>
      </c>
      <c r="J72" s="23">
        <f t="shared" si="4"/>
        <v>73.92</v>
      </c>
      <c r="K72" s="23">
        <f t="shared" si="5"/>
        <v>85.007999999999996</v>
      </c>
    </row>
    <row r="73" spans="1:11" x14ac:dyDescent="0.25">
      <c r="A73" s="1">
        <v>72</v>
      </c>
      <c r="B73" s="3" t="s">
        <v>73</v>
      </c>
      <c r="C73" s="8" t="s">
        <v>206</v>
      </c>
      <c r="D73" s="4" t="s">
        <v>212</v>
      </c>
      <c r="E73" s="16"/>
      <c r="F73" s="16"/>
      <c r="G73" s="4" t="s">
        <v>212</v>
      </c>
      <c r="H73" s="21">
        <v>6.72</v>
      </c>
      <c r="I73" s="22">
        <f t="shared" si="3"/>
        <v>252</v>
      </c>
      <c r="J73" s="23">
        <f t="shared" si="4"/>
        <v>277.2</v>
      </c>
      <c r="K73" s="23">
        <f t="shared" si="5"/>
        <v>318.77999999999997</v>
      </c>
    </row>
    <row r="74" spans="1:11" x14ac:dyDescent="0.25">
      <c r="A74" s="1">
        <v>73</v>
      </c>
      <c r="B74" s="3" t="s">
        <v>74</v>
      </c>
      <c r="C74" s="8" t="s">
        <v>206</v>
      </c>
      <c r="D74" s="4">
        <v>50</v>
      </c>
      <c r="E74" s="16"/>
      <c r="F74" s="16"/>
      <c r="G74" s="4">
        <v>50</v>
      </c>
      <c r="H74" s="21">
        <v>6.72</v>
      </c>
      <c r="I74" s="22">
        <f t="shared" si="3"/>
        <v>336</v>
      </c>
      <c r="J74" s="23">
        <f t="shared" si="4"/>
        <v>369.6</v>
      </c>
      <c r="K74" s="23">
        <f t="shared" si="5"/>
        <v>425.04</v>
      </c>
    </row>
    <row r="75" spans="1:11" x14ac:dyDescent="0.25">
      <c r="A75" s="1">
        <v>74</v>
      </c>
      <c r="B75" s="3" t="s">
        <v>75</v>
      </c>
      <c r="C75" s="8" t="s">
        <v>206</v>
      </c>
      <c r="D75" s="4">
        <v>25</v>
      </c>
      <c r="E75" s="16"/>
      <c r="F75" s="16"/>
      <c r="G75" s="4">
        <v>25</v>
      </c>
      <c r="H75" s="21">
        <v>6.72</v>
      </c>
      <c r="I75" s="22">
        <f t="shared" si="3"/>
        <v>168</v>
      </c>
      <c r="J75" s="23">
        <f t="shared" si="4"/>
        <v>184.8</v>
      </c>
      <c r="K75" s="23">
        <f t="shared" si="5"/>
        <v>212.52</v>
      </c>
    </row>
    <row r="76" spans="1:11" x14ac:dyDescent="0.25">
      <c r="A76" s="1">
        <v>75</v>
      </c>
      <c r="B76" s="3" t="s">
        <v>76</v>
      </c>
      <c r="C76" s="8" t="s">
        <v>205</v>
      </c>
      <c r="D76" s="4" t="s">
        <v>213</v>
      </c>
      <c r="E76" s="16"/>
      <c r="F76" s="16"/>
      <c r="G76" s="4" t="s">
        <v>213</v>
      </c>
      <c r="H76" s="21">
        <v>6.72</v>
      </c>
      <c r="I76" s="22">
        <f t="shared" si="3"/>
        <v>84</v>
      </c>
      <c r="J76" s="23">
        <f t="shared" si="4"/>
        <v>92.4</v>
      </c>
      <c r="K76" s="23">
        <f t="shared" si="5"/>
        <v>106.26</v>
      </c>
    </row>
    <row r="77" spans="1:11" x14ac:dyDescent="0.25">
      <c r="A77" s="1">
        <v>76</v>
      </c>
      <c r="B77" s="3" t="s">
        <v>77</v>
      </c>
      <c r="C77" s="8" t="s">
        <v>205</v>
      </c>
      <c r="D77" s="4">
        <v>30</v>
      </c>
      <c r="E77" s="16"/>
      <c r="F77" s="16"/>
      <c r="G77" s="4">
        <v>30</v>
      </c>
      <c r="H77" s="21">
        <v>6.72</v>
      </c>
      <c r="I77" s="22">
        <f t="shared" si="3"/>
        <v>201.6</v>
      </c>
      <c r="J77" s="23">
        <f t="shared" si="4"/>
        <v>221.76</v>
      </c>
      <c r="K77" s="23">
        <f t="shared" si="5"/>
        <v>255.024</v>
      </c>
    </row>
    <row r="78" spans="1:11" ht="30" x14ac:dyDescent="0.25">
      <c r="A78" s="1">
        <v>77</v>
      </c>
      <c r="B78" s="3" t="s">
        <v>78</v>
      </c>
      <c r="C78" s="8" t="s">
        <v>206</v>
      </c>
      <c r="D78" s="4">
        <v>50</v>
      </c>
      <c r="E78" s="16"/>
      <c r="F78" s="16"/>
      <c r="G78" s="4">
        <v>50</v>
      </c>
      <c r="H78" s="21">
        <v>6.72</v>
      </c>
      <c r="I78" s="22">
        <f t="shared" si="3"/>
        <v>336</v>
      </c>
      <c r="J78" s="23">
        <f t="shared" si="4"/>
        <v>369.6</v>
      </c>
      <c r="K78" s="23">
        <f t="shared" si="5"/>
        <v>425.04</v>
      </c>
    </row>
    <row r="79" spans="1:11" ht="30" x14ac:dyDescent="0.25">
      <c r="A79" s="1">
        <v>78</v>
      </c>
      <c r="B79" s="3" t="s">
        <v>79</v>
      </c>
      <c r="C79" s="8" t="s">
        <v>206</v>
      </c>
      <c r="D79" s="4">
        <v>50</v>
      </c>
      <c r="E79" s="16"/>
      <c r="F79" s="16"/>
      <c r="G79" s="4">
        <v>50</v>
      </c>
      <c r="H79" s="21">
        <v>6.72</v>
      </c>
      <c r="I79" s="22">
        <f t="shared" si="3"/>
        <v>336</v>
      </c>
      <c r="J79" s="23">
        <f t="shared" si="4"/>
        <v>369.6</v>
      </c>
      <c r="K79" s="23">
        <f t="shared" si="5"/>
        <v>425.04</v>
      </c>
    </row>
    <row r="80" spans="1:11" ht="30" x14ac:dyDescent="0.25">
      <c r="A80" s="1">
        <v>79</v>
      </c>
      <c r="B80" s="3" t="s">
        <v>80</v>
      </c>
      <c r="C80" s="8" t="s">
        <v>206</v>
      </c>
      <c r="D80" s="4">
        <v>50</v>
      </c>
      <c r="E80" s="16"/>
      <c r="F80" s="16"/>
      <c r="G80" s="4">
        <v>50</v>
      </c>
      <c r="H80" s="21">
        <v>6.72</v>
      </c>
      <c r="I80" s="22">
        <f t="shared" si="3"/>
        <v>336</v>
      </c>
      <c r="J80" s="23">
        <f t="shared" si="4"/>
        <v>369.6</v>
      </c>
      <c r="K80" s="23">
        <f t="shared" si="5"/>
        <v>425.04</v>
      </c>
    </row>
    <row r="81" spans="1:11" ht="30" x14ac:dyDescent="0.25">
      <c r="A81" s="1">
        <v>80</v>
      </c>
      <c r="B81" s="3" t="s">
        <v>81</v>
      </c>
      <c r="C81" s="8" t="s">
        <v>206</v>
      </c>
      <c r="D81" s="4">
        <v>100</v>
      </c>
      <c r="E81" s="16"/>
      <c r="F81" s="16"/>
      <c r="G81" s="4">
        <v>100</v>
      </c>
      <c r="H81" s="21">
        <v>6.72</v>
      </c>
      <c r="I81" s="22">
        <f t="shared" si="3"/>
        <v>672</v>
      </c>
      <c r="J81" s="23">
        <f t="shared" si="4"/>
        <v>739.2</v>
      </c>
      <c r="K81" s="23">
        <f t="shared" si="5"/>
        <v>850.08</v>
      </c>
    </row>
    <row r="82" spans="1:11" x14ac:dyDescent="0.25">
      <c r="A82" s="1">
        <v>81</v>
      </c>
      <c r="B82" s="3" t="s">
        <v>82</v>
      </c>
      <c r="C82" s="8" t="s">
        <v>206</v>
      </c>
      <c r="D82" s="4">
        <v>100</v>
      </c>
      <c r="E82" s="16"/>
      <c r="F82" s="16"/>
      <c r="G82" s="4">
        <v>100</v>
      </c>
      <c r="H82" s="21">
        <v>6.72</v>
      </c>
      <c r="I82" s="22">
        <f t="shared" si="3"/>
        <v>672</v>
      </c>
      <c r="J82" s="23">
        <f t="shared" si="4"/>
        <v>739.2</v>
      </c>
      <c r="K82" s="23">
        <f t="shared" si="5"/>
        <v>850.08</v>
      </c>
    </row>
    <row r="83" spans="1:11" x14ac:dyDescent="0.25">
      <c r="A83" s="1">
        <v>82</v>
      </c>
      <c r="B83" s="3" t="s">
        <v>83</v>
      </c>
      <c r="C83" s="8" t="s">
        <v>206</v>
      </c>
      <c r="D83" s="4">
        <v>100</v>
      </c>
      <c r="E83" s="16"/>
      <c r="F83" s="16"/>
      <c r="G83" s="4">
        <v>100</v>
      </c>
      <c r="H83" s="21">
        <v>6.72</v>
      </c>
      <c r="I83" s="22">
        <f t="shared" si="3"/>
        <v>672</v>
      </c>
      <c r="J83" s="23">
        <f t="shared" si="4"/>
        <v>739.2</v>
      </c>
      <c r="K83" s="23">
        <f t="shared" si="5"/>
        <v>850.08</v>
      </c>
    </row>
    <row r="84" spans="1:11" x14ac:dyDescent="0.25">
      <c r="A84" s="1">
        <v>83</v>
      </c>
      <c r="B84" s="3" t="s">
        <v>84</v>
      </c>
      <c r="C84" s="8" t="s">
        <v>205</v>
      </c>
      <c r="D84" s="4">
        <v>100</v>
      </c>
      <c r="E84" s="16"/>
      <c r="F84" s="16"/>
      <c r="G84" s="4">
        <v>100</v>
      </c>
      <c r="H84" s="21">
        <v>6.72</v>
      </c>
      <c r="I84" s="22">
        <f t="shared" si="3"/>
        <v>672</v>
      </c>
      <c r="J84" s="23">
        <f t="shared" si="4"/>
        <v>739.2</v>
      </c>
      <c r="K84" s="23">
        <f t="shared" si="5"/>
        <v>850.08</v>
      </c>
    </row>
    <row r="85" spans="1:11" x14ac:dyDescent="0.25">
      <c r="A85" s="1">
        <v>84</v>
      </c>
      <c r="B85" s="3" t="s">
        <v>85</v>
      </c>
      <c r="C85" s="8" t="s">
        <v>205</v>
      </c>
      <c r="D85" s="4">
        <v>100</v>
      </c>
      <c r="E85" s="16"/>
      <c r="F85" s="16"/>
      <c r="G85" s="4">
        <v>100</v>
      </c>
      <c r="H85" s="21">
        <v>6.72</v>
      </c>
      <c r="I85" s="22">
        <f t="shared" si="3"/>
        <v>672</v>
      </c>
      <c r="J85" s="23">
        <f t="shared" si="4"/>
        <v>739.2</v>
      </c>
      <c r="K85" s="23">
        <f t="shared" si="5"/>
        <v>850.08</v>
      </c>
    </row>
    <row r="86" spans="1:11" x14ac:dyDescent="0.25">
      <c r="A86" s="1">
        <v>85</v>
      </c>
      <c r="B86" s="3" t="s">
        <v>86</v>
      </c>
      <c r="C86" s="8" t="s">
        <v>205</v>
      </c>
      <c r="D86" s="4">
        <v>100</v>
      </c>
      <c r="E86" s="16"/>
      <c r="F86" s="16"/>
      <c r="G86" s="4">
        <v>100</v>
      </c>
      <c r="H86" s="21">
        <v>6.72</v>
      </c>
      <c r="I86" s="22">
        <f t="shared" si="3"/>
        <v>672</v>
      </c>
      <c r="J86" s="23">
        <f t="shared" si="4"/>
        <v>739.2</v>
      </c>
      <c r="K86" s="23">
        <f t="shared" si="5"/>
        <v>850.08</v>
      </c>
    </row>
    <row r="87" spans="1:11" x14ac:dyDescent="0.25">
      <c r="A87" s="1">
        <v>86</v>
      </c>
      <c r="B87" s="3" t="s">
        <v>87</v>
      </c>
      <c r="C87" s="8" t="s">
        <v>205</v>
      </c>
      <c r="D87" s="4">
        <v>100</v>
      </c>
      <c r="E87" s="16"/>
      <c r="F87" s="16"/>
      <c r="G87" s="4">
        <v>100</v>
      </c>
      <c r="H87" s="21">
        <v>6.72</v>
      </c>
      <c r="I87" s="22">
        <f t="shared" si="3"/>
        <v>672</v>
      </c>
      <c r="J87" s="23">
        <f t="shared" si="4"/>
        <v>739.2</v>
      </c>
      <c r="K87" s="23">
        <f t="shared" si="5"/>
        <v>850.08</v>
      </c>
    </row>
    <row r="88" spans="1:11" x14ac:dyDescent="0.25">
      <c r="A88" s="1">
        <v>87</v>
      </c>
      <c r="B88" s="3" t="s">
        <v>88</v>
      </c>
      <c r="C88" s="8" t="s">
        <v>205</v>
      </c>
      <c r="D88" s="4">
        <v>100</v>
      </c>
      <c r="E88" s="16"/>
      <c r="F88" s="16"/>
      <c r="G88" s="4">
        <v>100</v>
      </c>
      <c r="H88" s="21">
        <v>6.72</v>
      </c>
      <c r="I88" s="22">
        <f t="shared" si="3"/>
        <v>672</v>
      </c>
      <c r="J88" s="23">
        <f t="shared" si="4"/>
        <v>739.2</v>
      </c>
      <c r="K88" s="23">
        <f t="shared" si="5"/>
        <v>850.08</v>
      </c>
    </row>
    <row r="89" spans="1:11" ht="18.75" x14ac:dyDescent="0.3">
      <c r="A89" s="1">
        <v>88</v>
      </c>
      <c r="B89" s="9" t="s">
        <v>89</v>
      </c>
      <c r="C89" s="8" t="s">
        <v>443</v>
      </c>
      <c r="D89" s="5" t="s">
        <v>443</v>
      </c>
      <c r="E89" s="17"/>
      <c r="F89" s="17"/>
      <c r="G89" s="5"/>
      <c r="H89" s="21"/>
      <c r="I89" s="22">
        <f t="shared" si="3"/>
        <v>0</v>
      </c>
      <c r="J89" s="23">
        <f t="shared" si="4"/>
        <v>0</v>
      </c>
      <c r="K89" s="23">
        <f t="shared" si="5"/>
        <v>0</v>
      </c>
    </row>
    <row r="90" spans="1:11" x14ac:dyDescent="0.25">
      <c r="A90" s="1">
        <v>89</v>
      </c>
      <c r="B90" s="3" t="s">
        <v>90</v>
      </c>
      <c r="C90" s="8" t="s">
        <v>209</v>
      </c>
      <c r="D90" s="4">
        <v>50</v>
      </c>
      <c r="E90" s="16"/>
      <c r="F90" s="16"/>
      <c r="G90" s="4">
        <v>50</v>
      </c>
      <c r="H90" s="21">
        <v>6.72</v>
      </c>
      <c r="I90" s="22">
        <f t="shared" si="3"/>
        <v>336</v>
      </c>
      <c r="J90" s="23">
        <f t="shared" si="4"/>
        <v>369.6</v>
      </c>
      <c r="K90" s="23">
        <f t="shared" si="5"/>
        <v>425.04</v>
      </c>
    </row>
    <row r="91" spans="1:11" x14ac:dyDescent="0.25">
      <c r="A91" s="1">
        <v>90</v>
      </c>
      <c r="B91" s="3" t="s">
        <v>91</v>
      </c>
      <c r="C91" s="8" t="s">
        <v>209</v>
      </c>
      <c r="D91" s="4">
        <v>6</v>
      </c>
      <c r="E91" s="16"/>
      <c r="F91" s="16"/>
      <c r="G91" s="4">
        <v>6</v>
      </c>
      <c r="H91" s="21">
        <v>6.72</v>
      </c>
      <c r="I91" s="22">
        <f t="shared" si="3"/>
        <v>40.32</v>
      </c>
      <c r="J91" s="23">
        <f t="shared" si="4"/>
        <v>44.352000000000004</v>
      </c>
      <c r="K91" s="23">
        <f t="shared" si="5"/>
        <v>51.004800000000003</v>
      </c>
    </row>
    <row r="92" spans="1:11" x14ac:dyDescent="0.25">
      <c r="A92" s="1">
        <v>91</v>
      </c>
      <c r="B92" s="3" t="s">
        <v>92</v>
      </c>
      <c r="C92" s="8" t="s">
        <v>209</v>
      </c>
      <c r="D92" s="4">
        <v>50</v>
      </c>
      <c r="E92" s="16"/>
      <c r="F92" s="16"/>
      <c r="G92" s="4">
        <v>50</v>
      </c>
      <c r="H92" s="21">
        <v>6.72</v>
      </c>
      <c r="I92" s="22">
        <f t="shared" si="3"/>
        <v>336</v>
      </c>
      <c r="J92" s="23">
        <f t="shared" si="4"/>
        <v>369.6</v>
      </c>
      <c r="K92" s="23">
        <f t="shared" si="5"/>
        <v>425.04</v>
      </c>
    </row>
    <row r="93" spans="1:11" x14ac:dyDescent="0.25">
      <c r="A93" s="1">
        <v>92</v>
      </c>
      <c r="B93" s="3" t="s">
        <v>93</v>
      </c>
      <c r="C93" s="8" t="s">
        <v>205</v>
      </c>
      <c r="D93" s="4">
        <v>4</v>
      </c>
      <c r="E93" s="16"/>
      <c r="F93" s="16"/>
      <c r="G93" s="4">
        <v>4</v>
      </c>
      <c r="H93" s="21">
        <v>6.72</v>
      </c>
      <c r="I93" s="22">
        <f t="shared" si="3"/>
        <v>26.88</v>
      </c>
      <c r="J93" s="23">
        <f t="shared" si="4"/>
        <v>29.567999999999998</v>
      </c>
      <c r="K93" s="23">
        <f t="shared" si="5"/>
        <v>34.0032</v>
      </c>
    </row>
    <row r="94" spans="1:11" x14ac:dyDescent="0.25">
      <c r="A94" s="1">
        <v>93</v>
      </c>
      <c r="B94" s="3" t="s">
        <v>94</v>
      </c>
      <c r="C94" s="8" t="s">
        <v>205</v>
      </c>
      <c r="D94" s="4">
        <v>5</v>
      </c>
      <c r="E94" s="16"/>
      <c r="F94" s="16"/>
      <c r="G94" s="4">
        <v>5</v>
      </c>
      <c r="H94" s="21">
        <v>6.72</v>
      </c>
      <c r="I94" s="22">
        <f t="shared" si="3"/>
        <v>33.6</v>
      </c>
      <c r="J94" s="23">
        <f t="shared" si="4"/>
        <v>36.96</v>
      </c>
      <c r="K94" s="23">
        <f t="shared" si="5"/>
        <v>42.503999999999998</v>
      </c>
    </row>
    <row r="95" spans="1:11" x14ac:dyDescent="0.25">
      <c r="A95" s="1">
        <v>94</v>
      </c>
      <c r="B95" s="3" t="s">
        <v>95</v>
      </c>
      <c r="C95" s="8" t="s">
        <v>209</v>
      </c>
      <c r="D95" s="4">
        <v>14</v>
      </c>
      <c r="E95" s="16"/>
      <c r="F95" s="16"/>
      <c r="G95" s="4">
        <v>14</v>
      </c>
      <c r="H95" s="21">
        <v>6.72</v>
      </c>
      <c r="I95" s="22">
        <f t="shared" si="3"/>
        <v>94.08</v>
      </c>
      <c r="J95" s="23">
        <f t="shared" si="4"/>
        <v>103.488</v>
      </c>
      <c r="K95" s="23">
        <f t="shared" si="5"/>
        <v>119.0112</v>
      </c>
    </row>
    <row r="96" spans="1:11" x14ac:dyDescent="0.25">
      <c r="A96" s="1">
        <v>95</v>
      </c>
      <c r="B96" s="3" t="s">
        <v>96</v>
      </c>
      <c r="C96" s="8" t="s">
        <v>206</v>
      </c>
      <c r="D96" s="4">
        <v>8</v>
      </c>
      <c r="E96" s="16"/>
      <c r="F96" s="16"/>
      <c r="G96" s="4">
        <v>8</v>
      </c>
      <c r="H96" s="21">
        <v>6.72</v>
      </c>
      <c r="I96" s="22">
        <f t="shared" si="3"/>
        <v>53.76</v>
      </c>
      <c r="J96" s="23">
        <f t="shared" si="4"/>
        <v>59.135999999999996</v>
      </c>
      <c r="K96" s="23">
        <f t="shared" si="5"/>
        <v>68.006399999999999</v>
      </c>
    </row>
    <row r="97" spans="1:11" x14ac:dyDescent="0.25">
      <c r="A97" s="1">
        <v>96</v>
      </c>
      <c r="B97" s="3" t="s">
        <v>97</v>
      </c>
      <c r="C97" s="8" t="s">
        <v>205</v>
      </c>
      <c r="D97" s="4">
        <v>12</v>
      </c>
      <c r="E97" s="16"/>
      <c r="F97" s="16"/>
      <c r="G97" s="4">
        <v>12</v>
      </c>
      <c r="H97" s="21">
        <v>6.72</v>
      </c>
      <c r="I97" s="22">
        <f t="shared" si="3"/>
        <v>80.64</v>
      </c>
      <c r="J97" s="23">
        <f t="shared" si="4"/>
        <v>88.704000000000008</v>
      </c>
      <c r="K97" s="23">
        <f t="shared" si="5"/>
        <v>102.00960000000001</v>
      </c>
    </row>
    <row r="98" spans="1:11" x14ac:dyDescent="0.25">
      <c r="A98" s="1">
        <v>97</v>
      </c>
      <c r="B98" s="3" t="s">
        <v>98</v>
      </c>
      <c r="C98" s="8" t="s">
        <v>205</v>
      </c>
      <c r="D98" s="4">
        <v>12</v>
      </c>
      <c r="E98" s="16"/>
      <c r="F98" s="16"/>
      <c r="G98" s="4">
        <v>12</v>
      </c>
      <c r="H98" s="21">
        <v>6.72</v>
      </c>
      <c r="I98" s="22">
        <f t="shared" si="3"/>
        <v>80.64</v>
      </c>
      <c r="J98" s="23">
        <f t="shared" si="4"/>
        <v>88.704000000000008</v>
      </c>
      <c r="K98" s="23">
        <f t="shared" si="5"/>
        <v>102.00960000000001</v>
      </c>
    </row>
    <row r="99" spans="1:11" x14ac:dyDescent="0.25">
      <c r="A99" s="1">
        <v>98</v>
      </c>
      <c r="B99" s="3" t="s">
        <v>99</v>
      </c>
      <c r="C99" s="8" t="s">
        <v>205</v>
      </c>
      <c r="D99" s="4">
        <v>14</v>
      </c>
      <c r="E99" s="16"/>
      <c r="F99" s="16"/>
      <c r="G99" s="4">
        <v>14</v>
      </c>
      <c r="H99" s="21">
        <v>6.72</v>
      </c>
      <c r="I99" s="22">
        <f t="shared" si="3"/>
        <v>94.08</v>
      </c>
      <c r="J99" s="23">
        <f t="shared" si="4"/>
        <v>103.488</v>
      </c>
      <c r="K99" s="23">
        <f t="shared" si="5"/>
        <v>119.0112</v>
      </c>
    </row>
    <row r="100" spans="1:11" x14ac:dyDescent="0.25">
      <c r="A100" s="1">
        <v>99</v>
      </c>
      <c r="B100" s="3" t="s">
        <v>100</v>
      </c>
      <c r="C100" s="8" t="s">
        <v>205</v>
      </c>
      <c r="D100" s="4">
        <v>20</v>
      </c>
      <c r="E100" s="16"/>
      <c r="F100" s="16"/>
      <c r="G100" s="4">
        <v>20</v>
      </c>
      <c r="H100" s="21">
        <v>6.72</v>
      </c>
      <c r="I100" s="22">
        <f t="shared" si="3"/>
        <v>134.4</v>
      </c>
      <c r="J100" s="23">
        <f t="shared" si="4"/>
        <v>147.84</v>
      </c>
      <c r="K100" s="23">
        <f t="shared" si="5"/>
        <v>170.01599999999999</v>
      </c>
    </row>
    <row r="101" spans="1:11" x14ac:dyDescent="0.25">
      <c r="A101" s="1">
        <v>100</v>
      </c>
      <c r="B101" s="3" t="s">
        <v>101</v>
      </c>
      <c r="C101" s="8" t="s">
        <v>205</v>
      </c>
      <c r="D101" s="4">
        <v>50</v>
      </c>
      <c r="E101" s="16"/>
      <c r="F101" s="16"/>
      <c r="G101" s="4">
        <v>50</v>
      </c>
      <c r="H101" s="21">
        <v>6.72</v>
      </c>
      <c r="I101" s="22">
        <f t="shared" si="3"/>
        <v>336</v>
      </c>
      <c r="J101" s="23">
        <f t="shared" si="4"/>
        <v>369.6</v>
      </c>
      <c r="K101" s="23">
        <f t="shared" si="5"/>
        <v>425.04</v>
      </c>
    </row>
    <row r="102" spans="1:11" ht="30" x14ac:dyDescent="0.25">
      <c r="A102" s="1">
        <v>101</v>
      </c>
      <c r="B102" s="3" t="s">
        <v>102</v>
      </c>
      <c r="C102" s="8" t="s">
        <v>209</v>
      </c>
      <c r="D102" s="4">
        <v>600</v>
      </c>
      <c r="E102" s="16"/>
      <c r="F102" s="16"/>
      <c r="G102" s="4">
        <v>600</v>
      </c>
      <c r="H102" s="21">
        <v>6.72</v>
      </c>
      <c r="I102" s="22">
        <f t="shared" si="3"/>
        <v>4032</v>
      </c>
      <c r="J102" s="23">
        <f t="shared" si="4"/>
        <v>4435.2</v>
      </c>
      <c r="K102" s="23">
        <f t="shared" si="5"/>
        <v>5100.4799999999996</v>
      </c>
    </row>
    <row r="103" spans="1:11" ht="30" x14ac:dyDescent="0.25">
      <c r="A103" s="1">
        <v>102</v>
      </c>
      <c r="B103" s="3" t="s">
        <v>103</v>
      </c>
      <c r="C103" s="8" t="s">
        <v>209</v>
      </c>
      <c r="D103" s="4">
        <v>1000</v>
      </c>
      <c r="E103" s="16"/>
      <c r="F103" s="16"/>
      <c r="G103" s="4">
        <v>1000</v>
      </c>
      <c r="H103" s="21">
        <v>6.72</v>
      </c>
      <c r="I103" s="22">
        <f t="shared" si="3"/>
        <v>6720</v>
      </c>
      <c r="J103" s="23">
        <f t="shared" si="4"/>
        <v>7392</v>
      </c>
      <c r="K103" s="23">
        <f t="shared" si="5"/>
        <v>8500.7999999999993</v>
      </c>
    </row>
    <row r="104" spans="1:11" ht="30" x14ac:dyDescent="0.25">
      <c r="A104" s="1">
        <v>103</v>
      </c>
      <c r="B104" s="3" t="s">
        <v>104</v>
      </c>
      <c r="C104" s="8" t="s">
        <v>205</v>
      </c>
      <c r="D104" s="4">
        <v>80</v>
      </c>
      <c r="E104" s="16"/>
      <c r="F104" s="16"/>
      <c r="G104" s="4">
        <v>80</v>
      </c>
      <c r="H104" s="21">
        <v>6.72</v>
      </c>
      <c r="I104" s="22">
        <f t="shared" si="3"/>
        <v>537.6</v>
      </c>
      <c r="J104" s="23">
        <f t="shared" si="4"/>
        <v>591.36</v>
      </c>
      <c r="K104" s="23">
        <f t="shared" si="5"/>
        <v>680.06399999999996</v>
      </c>
    </row>
    <row r="105" spans="1:11" x14ac:dyDescent="0.25">
      <c r="A105" s="1">
        <v>104</v>
      </c>
      <c r="B105" s="3" t="s">
        <v>105</v>
      </c>
      <c r="C105" s="8" t="s">
        <v>205</v>
      </c>
      <c r="D105" s="4">
        <v>60</v>
      </c>
      <c r="E105" s="16"/>
      <c r="F105" s="16"/>
      <c r="G105" s="4">
        <v>60</v>
      </c>
      <c r="H105" s="21">
        <v>6.72</v>
      </c>
      <c r="I105" s="22">
        <f t="shared" si="3"/>
        <v>403.2</v>
      </c>
      <c r="J105" s="23">
        <f t="shared" si="4"/>
        <v>443.52</v>
      </c>
      <c r="K105" s="23">
        <f t="shared" si="5"/>
        <v>510.048</v>
      </c>
    </row>
    <row r="106" spans="1:11" x14ac:dyDescent="0.25">
      <c r="A106" s="1">
        <v>105</v>
      </c>
      <c r="B106" s="3" t="s">
        <v>106</v>
      </c>
      <c r="C106" s="8" t="s">
        <v>205</v>
      </c>
      <c r="D106" s="4">
        <v>40</v>
      </c>
      <c r="E106" s="16"/>
      <c r="F106" s="16"/>
      <c r="G106" s="4">
        <v>40</v>
      </c>
      <c r="H106" s="21">
        <v>6.72</v>
      </c>
      <c r="I106" s="22">
        <f t="shared" si="3"/>
        <v>268.8</v>
      </c>
      <c r="J106" s="23">
        <f t="shared" si="4"/>
        <v>295.68</v>
      </c>
      <c r="K106" s="23">
        <f t="shared" si="5"/>
        <v>340.03199999999998</v>
      </c>
    </row>
    <row r="107" spans="1:11" x14ac:dyDescent="0.25">
      <c r="A107" s="1">
        <v>106</v>
      </c>
      <c r="B107" s="3" t="s">
        <v>107</v>
      </c>
      <c r="C107" s="8" t="s">
        <v>205</v>
      </c>
      <c r="D107" s="4">
        <v>80</v>
      </c>
      <c r="E107" s="16"/>
      <c r="F107" s="16"/>
      <c r="G107" s="4">
        <v>80</v>
      </c>
      <c r="H107" s="21">
        <v>6.72</v>
      </c>
      <c r="I107" s="22">
        <f t="shared" si="3"/>
        <v>537.6</v>
      </c>
      <c r="J107" s="23">
        <f t="shared" si="4"/>
        <v>591.36</v>
      </c>
      <c r="K107" s="23">
        <f t="shared" si="5"/>
        <v>680.06399999999996</v>
      </c>
    </row>
    <row r="108" spans="1:11" x14ac:dyDescent="0.25">
      <c r="A108" s="1">
        <v>107</v>
      </c>
      <c r="B108" s="3" t="s">
        <v>108</v>
      </c>
      <c r="C108" s="8" t="s">
        <v>209</v>
      </c>
      <c r="D108" s="4">
        <v>50</v>
      </c>
      <c r="E108" s="16"/>
      <c r="F108" s="16"/>
      <c r="G108" s="4">
        <v>50</v>
      </c>
      <c r="H108" s="21">
        <v>6.72</v>
      </c>
      <c r="I108" s="22">
        <f t="shared" si="3"/>
        <v>336</v>
      </c>
      <c r="J108" s="23">
        <f t="shared" si="4"/>
        <v>369.6</v>
      </c>
      <c r="K108" s="23">
        <f t="shared" si="5"/>
        <v>425.04</v>
      </c>
    </row>
    <row r="109" spans="1:11" x14ac:dyDescent="0.25">
      <c r="A109" s="1">
        <v>108</v>
      </c>
      <c r="B109" s="3" t="s">
        <v>109</v>
      </c>
      <c r="C109" s="8" t="s">
        <v>210</v>
      </c>
      <c r="D109" s="4">
        <v>70</v>
      </c>
      <c r="E109" s="16"/>
      <c r="F109" s="16"/>
      <c r="G109" s="4">
        <v>70</v>
      </c>
      <c r="H109" s="21">
        <v>6.72</v>
      </c>
      <c r="I109" s="22">
        <f t="shared" si="3"/>
        <v>470.4</v>
      </c>
      <c r="J109" s="23">
        <f t="shared" si="4"/>
        <v>517.43999999999994</v>
      </c>
      <c r="K109" s="23">
        <f t="shared" si="5"/>
        <v>595.05599999999993</v>
      </c>
    </row>
    <row r="110" spans="1:11" x14ac:dyDescent="0.25">
      <c r="A110" s="1">
        <v>109</v>
      </c>
      <c r="B110" s="3" t="s">
        <v>110</v>
      </c>
      <c r="C110" s="8" t="s">
        <v>210</v>
      </c>
      <c r="D110" s="4">
        <v>58</v>
      </c>
      <c r="E110" s="16"/>
      <c r="F110" s="16"/>
      <c r="G110" s="4">
        <v>58</v>
      </c>
      <c r="H110" s="21">
        <v>6.72</v>
      </c>
      <c r="I110" s="22">
        <f t="shared" si="3"/>
        <v>389.76</v>
      </c>
      <c r="J110" s="23">
        <f t="shared" si="4"/>
        <v>428.73599999999999</v>
      </c>
      <c r="K110" s="23">
        <f t="shared" si="5"/>
        <v>493.04640000000001</v>
      </c>
    </row>
    <row r="111" spans="1:11" x14ac:dyDescent="0.25">
      <c r="A111" s="1">
        <v>110</v>
      </c>
      <c r="B111" s="3" t="s">
        <v>111</v>
      </c>
      <c r="C111" s="8" t="s">
        <v>210</v>
      </c>
      <c r="D111" s="4">
        <v>30</v>
      </c>
      <c r="E111" s="16"/>
      <c r="F111" s="16"/>
      <c r="G111" s="4">
        <v>30</v>
      </c>
      <c r="H111" s="21">
        <v>6.72</v>
      </c>
      <c r="I111" s="22">
        <f t="shared" si="3"/>
        <v>201.6</v>
      </c>
      <c r="J111" s="23">
        <f t="shared" si="4"/>
        <v>221.76</v>
      </c>
      <c r="K111" s="23">
        <f t="shared" si="5"/>
        <v>255.024</v>
      </c>
    </row>
    <row r="112" spans="1:11" x14ac:dyDescent="0.25">
      <c r="A112" s="1">
        <v>111</v>
      </c>
      <c r="B112" s="3" t="s">
        <v>112</v>
      </c>
      <c r="C112" s="8" t="s">
        <v>210</v>
      </c>
      <c r="D112" s="4">
        <v>200</v>
      </c>
      <c r="E112" s="16"/>
      <c r="F112" s="16"/>
      <c r="G112" s="4">
        <v>200</v>
      </c>
      <c r="H112" s="21">
        <v>6.72</v>
      </c>
      <c r="I112" s="22">
        <f t="shared" si="3"/>
        <v>1344</v>
      </c>
      <c r="J112" s="23">
        <f t="shared" si="4"/>
        <v>1478.4</v>
      </c>
      <c r="K112" s="23">
        <f t="shared" si="5"/>
        <v>1700.16</v>
      </c>
    </row>
    <row r="113" spans="1:11" x14ac:dyDescent="0.25">
      <c r="A113" s="1">
        <v>112</v>
      </c>
      <c r="B113" s="3" t="s">
        <v>113</v>
      </c>
      <c r="C113" s="8" t="s">
        <v>209</v>
      </c>
      <c r="D113" s="4">
        <v>160</v>
      </c>
      <c r="E113" s="16"/>
      <c r="F113" s="16"/>
      <c r="G113" s="4">
        <v>160</v>
      </c>
      <c r="H113" s="21">
        <v>6.72</v>
      </c>
      <c r="I113" s="22">
        <f t="shared" si="3"/>
        <v>1075.2</v>
      </c>
      <c r="J113" s="23">
        <f t="shared" si="4"/>
        <v>1182.72</v>
      </c>
      <c r="K113" s="23">
        <f t="shared" si="5"/>
        <v>1360.1279999999999</v>
      </c>
    </row>
    <row r="114" spans="1:11" x14ac:dyDescent="0.25">
      <c r="A114" s="1">
        <v>113</v>
      </c>
      <c r="B114" s="3" t="s">
        <v>114</v>
      </c>
      <c r="C114" s="8" t="s">
        <v>209</v>
      </c>
      <c r="D114" s="4">
        <v>400</v>
      </c>
      <c r="E114" s="16"/>
      <c r="F114" s="16"/>
      <c r="G114" s="4">
        <v>400</v>
      </c>
      <c r="H114" s="21">
        <v>6.72</v>
      </c>
      <c r="I114" s="22">
        <f t="shared" si="3"/>
        <v>2688</v>
      </c>
      <c r="J114" s="23">
        <f t="shared" si="4"/>
        <v>2956.8</v>
      </c>
      <c r="K114" s="23">
        <f t="shared" si="5"/>
        <v>3400.32</v>
      </c>
    </row>
    <row r="115" spans="1:11" x14ac:dyDescent="0.25">
      <c r="A115" s="1">
        <v>114</v>
      </c>
      <c r="B115" s="3" t="s">
        <v>115</v>
      </c>
      <c r="C115" s="8" t="s">
        <v>209</v>
      </c>
      <c r="D115" s="4">
        <v>70</v>
      </c>
      <c r="E115" s="16"/>
      <c r="F115" s="16"/>
      <c r="G115" s="4">
        <v>70</v>
      </c>
      <c r="H115" s="21">
        <v>6.72</v>
      </c>
      <c r="I115" s="22">
        <f t="shared" si="3"/>
        <v>470.4</v>
      </c>
      <c r="J115" s="23">
        <f t="shared" si="4"/>
        <v>517.43999999999994</v>
      </c>
      <c r="K115" s="23">
        <f t="shared" si="5"/>
        <v>595.05599999999993</v>
      </c>
    </row>
    <row r="116" spans="1:11" x14ac:dyDescent="0.25">
      <c r="A116" s="1">
        <v>115</v>
      </c>
      <c r="B116" s="3" t="s">
        <v>116</v>
      </c>
      <c r="C116" s="8" t="s">
        <v>209</v>
      </c>
      <c r="D116" s="4">
        <v>100</v>
      </c>
      <c r="E116" s="16"/>
      <c r="F116" s="16"/>
      <c r="G116" s="4">
        <v>100</v>
      </c>
      <c r="H116" s="21">
        <v>6.72</v>
      </c>
      <c r="I116" s="22">
        <f t="shared" si="3"/>
        <v>672</v>
      </c>
      <c r="J116" s="23">
        <f t="shared" si="4"/>
        <v>739.2</v>
      </c>
      <c r="K116" s="23">
        <f t="shared" si="5"/>
        <v>850.08</v>
      </c>
    </row>
    <row r="117" spans="1:11" x14ac:dyDescent="0.25">
      <c r="A117" s="1">
        <v>116</v>
      </c>
      <c r="B117" s="3" t="s">
        <v>117</v>
      </c>
      <c r="C117" s="8" t="s">
        <v>209</v>
      </c>
      <c r="D117" s="4">
        <v>80</v>
      </c>
      <c r="E117" s="16"/>
      <c r="F117" s="16"/>
      <c r="G117" s="4">
        <v>80</v>
      </c>
      <c r="H117" s="21">
        <v>6.72</v>
      </c>
      <c r="I117" s="22">
        <f t="shared" si="3"/>
        <v>537.6</v>
      </c>
      <c r="J117" s="23">
        <f t="shared" si="4"/>
        <v>591.36</v>
      </c>
      <c r="K117" s="23">
        <f t="shared" si="5"/>
        <v>680.06399999999996</v>
      </c>
    </row>
    <row r="118" spans="1:11" x14ac:dyDescent="0.25">
      <c r="A118" s="1">
        <v>117</v>
      </c>
      <c r="B118" s="3" t="s">
        <v>118</v>
      </c>
      <c r="C118" s="8" t="s">
        <v>209</v>
      </c>
      <c r="D118" s="4">
        <v>70</v>
      </c>
      <c r="E118" s="16"/>
      <c r="F118" s="16"/>
      <c r="G118" s="4">
        <v>70</v>
      </c>
      <c r="H118" s="21">
        <v>6.72</v>
      </c>
      <c r="I118" s="22">
        <f t="shared" si="3"/>
        <v>470.4</v>
      </c>
      <c r="J118" s="23">
        <f t="shared" si="4"/>
        <v>517.43999999999994</v>
      </c>
      <c r="K118" s="23">
        <f t="shared" si="5"/>
        <v>595.05599999999993</v>
      </c>
    </row>
    <row r="119" spans="1:11" x14ac:dyDescent="0.25">
      <c r="A119" s="1">
        <v>118</v>
      </c>
      <c r="B119" s="3" t="s">
        <v>119</v>
      </c>
      <c r="C119" s="8" t="s">
        <v>209</v>
      </c>
      <c r="D119" s="4">
        <v>100</v>
      </c>
      <c r="E119" s="16"/>
      <c r="F119" s="16"/>
      <c r="G119" s="4">
        <v>100</v>
      </c>
      <c r="H119" s="21">
        <v>6.72</v>
      </c>
      <c r="I119" s="22">
        <f t="shared" si="3"/>
        <v>672</v>
      </c>
      <c r="J119" s="23">
        <f t="shared" si="4"/>
        <v>739.2</v>
      </c>
      <c r="K119" s="23">
        <f t="shared" si="5"/>
        <v>850.08</v>
      </c>
    </row>
    <row r="120" spans="1:11" x14ac:dyDescent="0.25">
      <c r="A120" s="1">
        <v>119</v>
      </c>
      <c r="B120" s="3" t="s">
        <v>120</v>
      </c>
      <c r="C120" s="8" t="s">
        <v>209</v>
      </c>
      <c r="D120" s="4">
        <v>50</v>
      </c>
      <c r="E120" s="16"/>
      <c r="F120" s="16"/>
      <c r="G120" s="4">
        <v>50</v>
      </c>
      <c r="H120" s="21">
        <v>6.72</v>
      </c>
      <c r="I120" s="22">
        <f t="shared" si="3"/>
        <v>336</v>
      </c>
      <c r="J120" s="23">
        <f t="shared" si="4"/>
        <v>369.6</v>
      </c>
      <c r="K120" s="23">
        <f t="shared" si="5"/>
        <v>425.04</v>
      </c>
    </row>
    <row r="121" spans="1:11" x14ac:dyDescent="0.25">
      <c r="A121" s="1">
        <v>120</v>
      </c>
      <c r="B121" s="3" t="s">
        <v>121</v>
      </c>
      <c r="C121" s="8" t="s">
        <v>209</v>
      </c>
      <c r="D121" s="4">
        <v>34</v>
      </c>
      <c r="E121" s="16"/>
      <c r="F121" s="16"/>
      <c r="G121" s="4">
        <v>34</v>
      </c>
      <c r="H121" s="21">
        <v>6.72</v>
      </c>
      <c r="I121" s="22">
        <f t="shared" si="3"/>
        <v>228.48</v>
      </c>
      <c r="J121" s="23">
        <f t="shared" si="4"/>
        <v>251.32799999999997</v>
      </c>
      <c r="K121" s="23">
        <f t="shared" si="5"/>
        <v>289.02719999999999</v>
      </c>
    </row>
    <row r="122" spans="1:11" x14ac:dyDescent="0.25">
      <c r="A122" s="1">
        <v>121</v>
      </c>
      <c r="B122" s="3" t="s">
        <v>122</v>
      </c>
      <c r="C122" s="8" t="s">
        <v>209</v>
      </c>
      <c r="D122" s="4">
        <v>5</v>
      </c>
      <c r="E122" s="16"/>
      <c r="F122" s="16"/>
      <c r="G122" s="4">
        <v>5</v>
      </c>
      <c r="H122" s="21">
        <v>6.72</v>
      </c>
      <c r="I122" s="22">
        <f t="shared" si="3"/>
        <v>33.6</v>
      </c>
      <c r="J122" s="23">
        <f t="shared" si="4"/>
        <v>36.96</v>
      </c>
      <c r="K122" s="23">
        <f t="shared" si="5"/>
        <v>42.503999999999998</v>
      </c>
    </row>
    <row r="123" spans="1:11" x14ac:dyDescent="0.25">
      <c r="A123" s="1">
        <v>122</v>
      </c>
      <c r="B123" s="3" t="s">
        <v>123</v>
      </c>
      <c r="C123" s="8" t="s">
        <v>209</v>
      </c>
      <c r="D123" s="4">
        <v>200</v>
      </c>
      <c r="E123" s="16"/>
      <c r="F123" s="16"/>
      <c r="G123" s="4">
        <v>200</v>
      </c>
      <c r="H123" s="21">
        <v>6.72</v>
      </c>
      <c r="I123" s="22">
        <f t="shared" si="3"/>
        <v>1344</v>
      </c>
      <c r="J123" s="23">
        <f t="shared" si="4"/>
        <v>1478.4</v>
      </c>
      <c r="K123" s="23">
        <f t="shared" si="5"/>
        <v>1700.16</v>
      </c>
    </row>
    <row r="124" spans="1:11" x14ac:dyDescent="0.25">
      <c r="A124" s="1">
        <v>123</v>
      </c>
      <c r="B124" s="3" t="s">
        <v>124</v>
      </c>
      <c r="C124" s="8" t="s">
        <v>205</v>
      </c>
      <c r="D124" s="4">
        <v>60</v>
      </c>
      <c r="E124" s="16"/>
      <c r="F124" s="16"/>
      <c r="G124" s="4">
        <v>60</v>
      </c>
      <c r="H124" s="21">
        <v>6.72</v>
      </c>
      <c r="I124" s="22">
        <f t="shared" si="3"/>
        <v>403.2</v>
      </c>
      <c r="J124" s="23">
        <f t="shared" si="4"/>
        <v>443.52</v>
      </c>
      <c r="K124" s="23">
        <f t="shared" si="5"/>
        <v>510.048</v>
      </c>
    </row>
    <row r="125" spans="1:11" x14ac:dyDescent="0.25">
      <c r="A125" s="1">
        <v>124</v>
      </c>
      <c r="B125" s="3" t="s">
        <v>125</v>
      </c>
      <c r="C125" s="8" t="s">
        <v>209</v>
      </c>
      <c r="D125" s="4">
        <v>50</v>
      </c>
      <c r="E125" s="16"/>
      <c r="F125" s="16"/>
      <c r="G125" s="4">
        <v>50</v>
      </c>
      <c r="H125" s="21">
        <v>6.72</v>
      </c>
      <c r="I125" s="22">
        <f t="shared" si="3"/>
        <v>336</v>
      </c>
      <c r="J125" s="23">
        <f t="shared" si="4"/>
        <v>369.6</v>
      </c>
      <c r="K125" s="23">
        <f t="shared" si="5"/>
        <v>425.04</v>
      </c>
    </row>
    <row r="126" spans="1:11" x14ac:dyDescent="0.25">
      <c r="A126" s="1">
        <v>125</v>
      </c>
      <c r="B126" s="3" t="s">
        <v>126</v>
      </c>
      <c r="C126" s="8" t="s">
        <v>209</v>
      </c>
      <c r="D126" s="4">
        <v>50</v>
      </c>
      <c r="E126" s="16"/>
      <c r="F126" s="16"/>
      <c r="G126" s="4">
        <v>50</v>
      </c>
      <c r="H126" s="21">
        <v>6.72</v>
      </c>
      <c r="I126" s="22">
        <f t="shared" si="3"/>
        <v>336</v>
      </c>
      <c r="J126" s="23">
        <f t="shared" si="4"/>
        <v>369.6</v>
      </c>
      <c r="K126" s="23">
        <f t="shared" si="5"/>
        <v>425.04</v>
      </c>
    </row>
    <row r="127" spans="1:11" x14ac:dyDescent="0.25">
      <c r="A127" s="1">
        <v>126</v>
      </c>
      <c r="B127" s="3" t="s">
        <v>127</v>
      </c>
      <c r="C127" s="8" t="s">
        <v>206</v>
      </c>
      <c r="D127" s="4">
        <v>30</v>
      </c>
      <c r="E127" s="16"/>
      <c r="F127" s="16"/>
      <c r="G127" s="4">
        <v>30</v>
      </c>
      <c r="H127" s="21">
        <v>6.72</v>
      </c>
      <c r="I127" s="22">
        <f t="shared" si="3"/>
        <v>201.6</v>
      </c>
      <c r="J127" s="23">
        <f t="shared" si="4"/>
        <v>221.76</v>
      </c>
      <c r="K127" s="23">
        <f t="shared" si="5"/>
        <v>255.024</v>
      </c>
    </row>
    <row r="128" spans="1:11" x14ac:dyDescent="0.25">
      <c r="A128" s="1">
        <v>127</v>
      </c>
      <c r="B128" s="3" t="s">
        <v>128</v>
      </c>
      <c r="C128" s="8" t="s">
        <v>209</v>
      </c>
      <c r="D128" s="4">
        <v>100</v>
      </c>
      <c r="E128" s="16"/>
      <c r="F128" s="16"/>
      <c r="G128" s="4">
        <v>100</v>
      </c>
      <c r="H128" s="21">
        <v>6.72</v>
      </c>
      <c r="I128" s="22">
        <f t="shared" si="3"/>
        <v>672</v>
      </c>
      <c r="J128" s="23">
        <f t="shared" si="4"/>
        <v>739.2</v>
      </c>
      <c r="K128" s="23">
        <f t="shared" si="5"/>
        <v>850.08</v>
      </c>
    </row>
    <row r="129" spans="1:11" x14ac:dyDescent="0.25">
      <c r="A129" s="1">
        <v>128</v>
      </c>
      <c r="B129" s="3" t="s">
        <v>129</v>
      </c>
      <c r="C129" s="8" t="s">
        <v>209</v>
      </c>
      <c r="D129" s="4">
        <v>30</v>
      </c>
      <c r="E129" s="16"/>
      <c r="F129" s="16"/>
      <c r="G129" s="4">
        <v>30</v>
      </c>
      <c r="H129" s="21">
        <v>6.72</v>
      </c>
      <c r="I129" s="22">
        <f t="shared" si="3"/>
        <v>201.6</v>
      </c>
      <c r="J129" s="23">
        <f t="shared" si="4"/>
        <v>221.76</v>
      </c>
      <c r="K129" s="23">
        <f t="shared" si="5"/>
        <v>255.024</v>
      </c>
    </row>
    <row r="130" spans="1:11" ht="18.75" x14ac:dyDescent="0.3">
      <c r="A130" s="1">
        <v>129</v>
      </c>
      <c r="B130" s="9" t="s">
        <v>130</v>
      </c>
      <c r="C130" s="10" t="s">
        <v>443</v>
      </c>
      <c r="D130" s="5" t="s">
        <v>443</v>
      </c>
      <c r="E130" s="17"/>
      <c r="F130" s="17"/>
      <c r="G130" s="5"/>
      <c r="H130" s="21"/>
      <c r="I130" s="22">
        <f t="shared" si="3"/>
        <v>0</v>
      </c>
      <c r="J130" s="23">
        <f t="shared" si="4"/>
        <v>0</v>
      </c>
      <c r="K130" s="23">
        <f t="shared" si="5"/>
        <v>0</v>
      </c>
    </row>
    <row r="131" spans="1:11" x14ac:dyDescent="0.25">
      <c r="A131" s="1">
        <v>130</v>
      </c>
      <c r="B131" s="3" t="s">
        <v>131</v>
      </c>
      <c r="C131" s="8" t="s">
        <v>209</v>
      </c>
      <c r="D131" s="4">
        <v>70</v>
      </c>
      <c r="E131" s="16"/>
      <c r="F131" s="16"/>
      <c r="G131" s="4">
        <v>70</v>
      </c>
      <c r="H131" s="21">
        <v>6.72</v>
      </c>
      <c r="I131" s="22">
        <f t="shared" si="3"/>
        <v>470.4</v>
      </c>
      <c r="J131" s="23">
        <f t="shared" si="4"/>
        <v>517.43999999999994</v>
      </c>
      <c r="K131" s="23">
        <f t="shared" si="5"/>
        <v>595.05599999999993</v>
      </c>
    </row>
    <row r="132" spans="1:11" x14ac:dyDescent="0.25">
      <c r="A132" s="1">
        <v>131</v>
      </c>
      <c r="B132" s="3" t="s">
        <v>132</v>
      </c>
      <c r="C132" s="8" t="s">
        <v>209</v>
      </c>
      <c r="D132" s="4">
        <v>70</v>
      </c>
      <c r="E132" s="16"/>
      <c r="F132" s="16"/>
      <c r="G132" s="4">
        <v>70</v>
      </c>
      <c r="H132" s="21">
        <v>6.72</v>
      </c>
      <c r="I132" s="22">
        <f t="shared" ref="I132:I195" si="6">G132*H132</f>
        <v>470.4</v>
      </c>
      <c r="J132" s="23">
        <f t="shared" ref="J132:J195" si="7">SUM(I132*10%)+I132</f>
        <v>517.43999999999994</v>
      </c>
      <c r="K132" s="23">
        <f t="shared" ref="K132:K195" si="8">SUM((J132*15%)+J132)</f>
        <v>595.05599999999993</v>
      </c>
    </row>
    <row r="133" spans="1:11" x14ac:dyDescent="0.25">
      <c r="A133" s="1">
        <v>132</v>
      </c>
      <c r="B133" s="3" t="s">
        <v>133</v>
      </c>
      <c r="C133" s="8" t="s">
        <v>209</v>
      </c>
      <c r="D133" s="4">
        <v>50</v>
      </c>
      <c r="E133" s="16"/>
      <c r="F133" s="16"/>
      <c r="G133" s="4">
        <v>50</v>
      </c>
      <c r="H133" s="21">
        <v>6.72</v>
      </c>
      <c r="I133" s="22">
        <f t="shared" si="6"/>
        <v>336</v>
      </c>
      <c r="J133" s="23">
        <f t="shared" si="7"/>
        <v>369.6</v>
      </c>
      <c r="K133" s="23">
        <f t="shared" si="8"/>
        <v>425.04</v>
      </c>
    </row>
    <row r="134" spans="1:11" x14ac:dyDescent="0.25">
      <c r="A134" s="1">
        <v>133</v>
      </c>
      <c r="B134" s="3" t="s">
        <v>134</v>
      </c>
      <c r="C134" s="8" t="s">
        <v>209</v>
      </c>
      <c r="D134" s="4">
        <v>25</v>
      </c>
      <c r="E134" s="16"/>
      <c r="F134" s="16"/>
      <c r="G134" s="4">
        <v>25</v>
      </c>
      <c r="H134" s="21">
        <v>6.72</v>
      </c>
      <c r="I134" s="22">
        <f t="shared" si="6"/>
        <v>168</v>
      </c>
      <c r="J134" s="23">
        <f t="shared" si="7"/>
        <v>184.8</v>
      </c>
      <c r="K134" s="23">
        <f t="shared" si="8"/>
        <v>212.52</v>
      </c>
    </row>
    <row r="135" spans="1:11" x14ac:dyDescent="0.25">
      <c r="A135" s="1">
        <v>134</v>
      </c>
      <c r="B135" s="3" t="s">
        <v>135</v>
      </c>
      <c r="C135" s="8" t="s">
        <v>209</v>
      </c>
      <c r="D135" s="4">
        <v>100</v>
      </c>
      <c r="E135" s="16"/>
      <c r="F135" s="16"/>
      <c r="G135" s="4">
        <v>100</v>
      </c>
      <c r="H135" s="21">
        <v>6.72</v>
      </c>
      <c r="I135" s="22">
        <f t="shared" si="6"/>
        <v>672</v>
      </c>
      <c r="J135" s="23">
        <f t="shared" si="7"/>
        <v>739.2</v>
      </c>
      <c r="K135" s="23">
        <f t="shared" si="8"/>
        <v>850.08</v>
      </c>
    </row>
    <row r="136" spans="1:11" x14ac:dyDescent="0.25">
      <c r="A136" s="1">
        <v>135</v>
      </c>
      <c r="B136" s="3" t="s">
        <v>136</v>
      </c>
      <c r="C136" s="8" t="s">
        <v>209</v>
      </c>
      <c r="D136" s="4">
        <v>150</v>
      </c>
      <c r="E136" s="16"/>
      <c r="F136" s="16"/>
      <c r="G136" s="4">
        <v>150</v>
      </c>
      <c r="H136" s="21">
        <v>6.72</v>
      </c>
      <c r="I136" s="22">
        <f t="shared" si="6"/>
        <v>1008</v>
      </c>
      <c r="J136" s="23">
        <f t="shared" si="7"/>
        <v>1108.8</v>
      </c>
      <c r="K136" s="23">
        <f t="shared" si="8"/>
        <v>1275.1199999999999</v>
      </c>
    </row>
    <row r="137" spans="1:11" x14ac:dyDescent="0.25">
      <c r="A137" s="1">
        <v>136</v>
      </c>
      <c r="B137" s="3" t="s">
        <v>137</v>
      </c>
      <c r="C137" s="8" t="s">
        <v>209</v>
      </c>
      <c r="D137" s="4">
        <v>75</v>
      </c>
      <c r="E137" s="16"/>
      <c r="F137" s="16"/>
      <c r="G137" s="4">
        <v>75</v>
      </c>
      <c r="H137" s="21">
        <v>6.72</v>
      </c>
      <c r="I137" s="22">
        <f t="shared" si="6"/>
        <v>504</v>
      </c>
      <c r="J137" s="23">
        <f t="shared" si="7"/>
        <v>554.4</v>
      </c>
      <c r="K137" s="23">
        <f t="shared" si="8"/>
        <v>637.55999999999995</v>
      </c>
    </row>
    <row r="138" spans="1:11" x14ac:dyDescent="0.25">
      <c r="A138" s="1">
        <v>137</v>
      </c>
      <c r="B138" s="3" t="s">
        <v>138</v>
      </c>
      <c r="C138" s="8" t="s">
        <v>205</v>
      </c>
      <c r="D138" s="4">
        <v>20</v>
      </c>
      <c r="E138" s="16"/>
      <c r="F138" s="16"/>
      <c r="G138" s="4">
        <v>20</v>
      </c>
      <c r="H138" s="21">
        <v>6.72</v>
      </c>
      <c r="I138" s="22">
        <f t="shared" si="6"/>
        <v>134.4</v>
      </c>
      <c r="J138" s="23">
        <f t="shared" si="7"/>
        <v>147.84</v>
      </c>
      <c r="K138" s="23">
        <f t="shared" si="8"/>
        <v>170.01599999999999</v>
      </c>
    </row>
    <row r="139" spans="1:11" x14ac:dyDescent="0.25">
      <c r="A139" s="1">
        <v>138</v>
      </c>
      <c r="B139" s="3" t="s">
        <v>139</v>
      </c>
      <c r="C139" s="8" t="s">
        <v>209</v>
      </c>
      <c r="D139" s="4">
        <v>700</v>
      </c>
      <c r="E139" s="16"/>
      <c r="F139" s="16"/>
      <c r="G139" s="4">
        <v>700</v>
      </c>
      <c r="H139" s="21">
        <v>6.72</v>
      </c>
      <c r="I139" s="22">
        <f t="shared" si="6"/>
        <v>4704</v>
      </c>
      <c r="J139" s="23">
        <f t="shared" si="7"/>
        <v>5174.3999999999996</v>
      </c>
      <c r="K139" s="23">
        <f t="shared" si="8"/>
        <v>5950.5599999999995</v>
      </c>
    </row>
    <row r="140" spans="1:11" x14ac:dyDescent="0.25">
      <c r="A140" s="1">
        <v>139</v>
      </c>
      <c r="B140" s="3" t="s">
        <v>140</v>
      </c>
      <c r="C140" s="8" t="s">
        <v>209</v>
      </c>
      <c r="D140" s="4">
        <v>150</v>
      </c>
      <c r="E140" s="16"/>
      <c r="F140" s="16"/>
      <c r="G140" s="4">
        <v>150</v>
      </c>
      <c r="H140" s="21">
        <v>6.72</v>
      </c>
      <c r="I140" s="22">
        <f t="shared" si="6"/>
        <v>1008</v>
      </c>
      <c r="J140" s="23">
        <f t="shared" si="7"/>
        <v>1108.8</v>
      </c>
      <c r="K140" s="23">
        <f t="shared" si="8"/>
        <v>1275.1199999999999</v>
      </c>
    </row>
    <row r="141" spans="1:11" x14ac:dyDescent="0.25">
      <c r="A141" s="1">
        <v>140</v>
      </c>
      <c r="B141" s="3" t="s">
        <v>141</v>
      </c>
      <c r="C141" s="8" t="s">
        <v>209</v>
      </c>
      <c r="D141" s="4">
        <v>180</v>
      </c>
      <c r="E141" s="16"/>
      <c r="F141" s="16"/>
      <c r="G141" s="4">
        <v>180</v>
      </c>
      <c r="H141" s="21">
        <v>6.72</v>
      </c>
      <c r="I141" s="22">
        <f t="shared" si="6"/>
        <v>1209.5999999999999</v>
      </c>
      <c r="J141" s="23">
        <f t="shared" si="7"/>
        <v>1330.56</v>
      </c>
      <c r="K141" s="23">
        <f t="shared" si="8"/>
        <v>1530.144</v>
      </c>
    </row>
    <row r="142" spans="1:11" x14ac:dyDescent="0.25">
      <c r="A142" s="1">
        <v>141</v>
      </c>
      <c r="B142" s="3" t="s">
        <v>142</v>
      </c>
      <c r="C142" s="8" t="s">
        <v>209</v>
      </c>
      <c r="D142" s="4">
        <v>270</v>
      </c>
      <c r="E142" s="16"/>
      <c r="F142" s="16"/>
      <c r="G142" s="4">
        <v>270</v>
      </c>
      <c r="H142" s="21">
        <v>6.72</v>
      </c>
      <c r="I142" s="22">
        <f t="shared" si="6"/>
        <v>1814.3999999999999</v>
      </c>
      <c r="J142" s="23">
        <f t="shared" si="7"/>
        <v>1995.84</v>
      </c>
      <c r="K142" s="23">
        <f t="shared" si="8"/>
        <v>2295.2159999999999</v>
      </c>
    </row>
    <row r="143" spans="1:11" x14ac:dyDescent="0.25">
      <c r="A143" s="1">
        <v>142</v>
      </c>
      <c r="B143" s="3" t="s">
        <v>143</v>
      </c>
      <c r="C143" s="8" t="s">
        <v>209</v>
      </c>
      <c r="D143" s="4">
        <v>100</v>
      </c>
      <c r="E143" s="16"/>
      <c r="F143" s="16"/>
      <c r="G143" s="4">
        <v>100</v>
      </c>
      <c r="H143" s="21">
        <v>6.72</v>
      </c>
      <c r="I143" s="22">
        <f t="shared" si="6"/>
        <v>672</v>
      </c>
      <c r="J143" s="23">
        <f t="shared" si="7"/>
        <v>739.2</v>
      </c>
      <c r="K143" s="23">
        <f t="shared" si="8"/>
        <v>850.08</v>
      </c>
    </row>
    <row r="144" spans="1:11" x14ac:dyDescent="0.25">
      <c r="A144" s="1">
        <v>143</v>
      </c>
      <c r="B144" s="3" t="s">
        <v>144</v>
      </c>
      <c r="C144" s="8" t="s">
        <v>209</v>
      </c>
      <c r="D144" s="4">
        <v>100</v>
      </c>
      <c r="E144" s="16"/>
      <c r="F144" s="16"/>
      <c r="G144" s="4">
        <v>100</v>
      </c>
      <c r="H144" s="21">
        <v>6.72</v>
      </c>
      <c r="I144" s="22">
        <f t="shared" si="6"/>
        <v>672</v>
      </c>
      <c r="J144" s="23">
        <f t="shared" si="7"/>
        <v>739.2</v>
      </c>
      <c r="K144" s="23">
        <f t="shared" si="8"/>
        <v>850.08</v>
      </c>
    </row>
    <row r="145" spans="1:11" x14ac:dyDescent="0.25">
      <c r="A145" s="1">
        <v>144</v>
      </c>
      <c r="B145" s="3" t="s">
        <v>145</v>
      </c>
      <c r="C145" s="8" t="s">
        <v>209</v>
      </c>
      <c r="D145" s="4">
        <v>100</v>
      </c>
      <c r="E145" s="16"/>
      <c r="F145" s="16"/>
      <c r="G145" s="4">
        <v>100</v>
      </c>
      <c r="H145" s="21">
        <v>6.72</v>
      </c>
      <c r="I145" s="22">
        <f t="shared" si="6"/>
        <v>672</v>
      </c>
      <c r="J145" s="23">
        <f t="shared" si="7"/>
        <v>739.2</v>
      </c>
      <c r="K145" s="23">
        <f t="shared" si="8"/>
        <v>850.08</v>
      </c>
    </row>
    <row r="146" spans="1:11" x14ac:dyDescent="0.25">
      <c r="A146" s="1">
        <v>145</v>
      </c>
      <c r="B146" s="3" t="s">
        <v>146</v>
      </c>
      <c r="C146" s="8" t="s">
        <v>209</v>
      </c>
      <c r="D146" s="4">
        <v>90</v>
      </c>
      <c r="E146" s="16"/>
      <c r="F146" s="16"/>
      <c r="G146" s="4">
        <v>90</v>
      </c>
      <c r="H146" s="21">
        <v>6.72</v>
      </c>
      <c r="I146" s="22">
        <f t="shared" si="6"/>
        <v>604.79999999999995</v>
      </c>
      <c r="J146" s="23">
        <f t="shared" si="7"/>
        <v>665.28</v>
      </c>
      <c r="K146" s="23">
        <f t="shared" si="8"/>
        <v>765.072</v>
      </c>
    </row>
    <row r="147" spans="1:11" x14ac:dyDescent="0.25">
      <c r="A147" s="1">
        <v>146</v>
      </c>
      <c r="B147" s="3" t="s">
        <v>147</v>
      </c>
      <c r="C147" s="8" t="s">
        <v>209</v>
      </c>
      <c r="D147" s="4">
        <v>120</v>
      </c>
      <c r="E147" s="16"/>
      <c r="F147" s="16"/>
      <c r="G147" s="4">
        <v>120</v>
      </c>
      <c r="H147" s="21">
        <v>6.72</v>
      </c>
      <c r="I147" s="22">
        <f t="shared" si="6"/>
        <v>806.4</v>
      </c>
      <c r="J147" s="23">
        <f t="shared" si="7"/>
        <v>887.04</v>
      </c>
      <c r="K147" s="23">
        <f t="shared" si="8"/>
        <v>1020.096</v>
      </c>
    </row>
    <row r="148" spans="1:11" x14ac:dyDescent="0.25">
      <c r="A148" s="1">
        <v>147</v>
      </c>
      <c r="B148" s="3" t="s">
        <v>148</v>
      </c>
      <c r="C148" s="8" t="s">
        <v>209</v>
      </c>
      <c r="D148" s="4">
        <v>150</v>
      </c>
      <c r="E148" s="16"/>
      <c r="F148" s="16"/>
      <c r="G148" s="4">
        <v>150</v>
      </c>
      <c r="H148" s="21">
        <v>6.72</v>
      </c>
      <c r="I148" s="22">
        <f t="shared" si="6"/>
        <v>1008</v>
      </c>
      <c r="J148" s="23">
        <f t="shared" si="7"/>
        <v>1108.8</v>
      </c>
      <c r="K148" s="23">
        <f t="shared" si="8"/>
        <v>1275.1199999999999</v>
      </c>
    </row>
    <row r="149" spans="1:11" x14ac:dyDescent="0.25">
      <c r="A149" s="1">
        <v>148</v>
      </c>
      <c r="B149" s="3" t="s">
        <v>149</v>
      </c>
      <c r="C149" s="8" t="s">
        <v>209</v>
      </c>
      <c r="D149" s="4">
        <v>100</v>
      </c>
      <c r="E149" s="16"/>
      <c r="F149" s="16"/>
      <c r="G149" s="4">
        <v>100</v>
      </c>
      <c r="H149" s="21">
        <v>6.72</v>
      </c>
      <c r="I149" s="22">
        <f t="shared" si="6"/>
        <v>672</v>
      </c>
      <c r="J149" s="23">
        <f t="shared" si="7"/>
        <v>739.2</v>
      </c>
      <c r="K149" s="23">
        <f t="shared" si="8"/>
        <v>850.08</v>
      </c>
    </row>
    <row r="150" spans="1:11" x14ac:dyDescent="0.25">
      <c r="A150" s="1">
        <v>149</v>
      </c>
      <c r="B150" s="3" t="s">
        <v>150</v>
      </c>
      <c r="C150" s="8" t="s">
        <v>209</v>
      </c>
      <c r="D150" s="4">
        <v>125</v>
      </c>
      <c r="E150" s="16"/>
      <c r="F150" s="16"/>
      <c r="G150" s="4">
        <v>125</v>
      </c>
      <c r="H150" s="21">
        <v>6.72</v>
      </c>
      <c r="I150" s="22">
        <f t="shared" si="6"/>
        <v>840</v>
      </c>
      <c r="J150" s="23">
        <f t="shared" si="7"/>
        <v>924</v>
      </c>
      <c r="K150" s="23">
        <f t="shared" si="8"/>
        <v>1062.5999999999999</v>
      </c>
    </row>
    <row r="151" spans="1:11" x14ac:dyDescent="0.25">
      <c r="A151" s="1">
        <v>150</v>
      </c>
      <c r="B151" s="3" t="s">
        <v>151</v>
      </c>
      <c r="C151" s="8" t="s">
        <v>209</v>
      </c>
      <c r="D151" s="4">
        <v>50</v>
      </c>
      <c r="E151" s="16"/>
      <c r="F151" s="16"/>
      <c r="G151" s="4">
        <v>50</v>
      </c>
      <c r="H151" s="21">
        <v>6.72</v>
      </c>
      <c r="I151" s="22">
        <f t="shared" si="6"/>
        <v>336</v>
      </c>
      <c r="J151" s="23">
        <f t="shared" si="7"/>
        <v>369.6</v>
      </c>
      <c r="K151" s="23">
        <f t="shared" si="8"/>
        <v>425.04</v>
      </c>
    </row>
    <row r="152" spans="1:11" x14ac:dyDescent="0.25">
      <c r="A152" s="1">
        <v>151</v>
      </c>
      <c r="B152" s="3" t="s">
        <v>152</v>
      </c>
      <c r="C152" s="8" t="s">
        <v>209</v>
      </c>
      <c r="D152" s="4">
        <v>50</v>
      </c>
      <c r="E152" s="16"/>
      <c r="F152" s="16"/>
      <c r="G152" s="4">
        <v>50</v>
      </c>
      <c r="H152" s="21">
        <v>6.72</v>
      </c>
      <c r="I152" s="22">
        <f t="shared" si="6"/>
        <v>336</v>
      </c>
      <c r="J152" s="23">
        <f t="shared" si="7"/>
        <v>369.6</v>
      </c>
      <c r="K152" s="23">
        <f t="shared" si="8"/>
        <v>425.04</v>
      </c>
    </row>
    <row r="153" spans="1:11" x14ac:dyDescent="0.25">
      <c r="A153" s="1">
        <v>152</v>
      </c>
      <c r="B153" s="3" t="s">
        <v>153</v>
      </c>
      <c r="C153" s="8" t="s">
        <v>209</v>
      </c>
      <c r="D153" s="4">
        <v>50</v>
      </c>
      <c r="E153" s="16"/>
      <c r="F153" s="16"/>
      <c r="G153" s="4">
        <v>50</v>
      </c>
      <c r="H153" s="21">
        <v>6.72</v>
      </c>
      <c r="I153" s="22">
        <f t="shared" si="6"/>
        <v>336</v>
      </c>
      <c r="J153" s="23">
        <f t="shared" si="7"/>
        <v>369.6</v>
      </c>
      <c r="K153" s="23">
        <f t="shared" si="8"/>
        <v>425.04</v>
      </c>
    </row>
    <row r="154" spans="1:11" x14ac:dyDescent="0.25">
      <c r="A154" s="1">
        <v>153</v>
      </c>
      <c r="B154" s="3" t="s">
        <v>154</v>
      </c>
      <c r="C154" s="8" t="s">
        <v>209</v>
      </c>
      <c r="D154" s="4">
        <v>50</v>
      </c>
      <c r="E154" s="16"/>
      <c r="F154" s="16"/>
      <c r="G154" s="4">
        <v>50</v>
      </c>
      <c r="H154" s="21">
        <v>6.72</v>
      </c>
      <c r="I154" s="22">
        <f t="shared" si="6"/>
        <v>336</v>
      </c>
      <c r="J154" s="23">
        <f t="shared" si="7"/>
        <v>369.6</v>
      </c>
      <c r="K154" s="23">
        <f t="shared" si="8"/>
        <v>425.04</v>
      </c>
    </row>
    <row r="155" spans="1:11" x14ac:dyDescent="0.25">
      <c r="A155" s="1">
        <v>154</v>
      </c>
      <c r="B155" s="3" t="s">
        <v>155</v>
      </c>
      <c r="C155" s="8" t="s">
        <v>209</v>
      </c>
      <c r="D155" s="4">
        <v>50</v>
      </c>
      <c r="E155" s="16"/>
      <c r="F155" s="16"/>
      <c r="G155" s="4">
        <v>50</v>
      </c>
      <c r="H155" s="21">
        <v>6.72</v>
      </c>
      <c r="I155" s="22">
        <f t="shared" si="6"/>
        <v>336</v>
      </c>
      <c r="J155" s="23">
        <f t="shared" si="7"/>
        <v>369.6</v>
      </c>
      <c r="K155" s="23">
        <f t="shared" si="8"/>
        <v>425.04</v>
      </c>
    </row>
    <row r="156" spans="1:11" x14ac:dyDescent="0.25">
      <c r="A156" s="1">
        <v>155</v>
      </c>
      <c r="B156" s="3" t="s">
        <v>156</v>
      </c>
      <c r="C156" s="8" t="s">
        <v>443</v>
      </c>
      <c r="D156" s="4" t="s">
        <v>443</v>
      </c>
      <c r="E156" s="16"/>
      <c r="F156" s="16"/>
      <c r="G156" s="4"/>
      <c r="H156" s="21"/>
      <c r="I156" s="22">
        <f t="shared" si="6"/>
        <v>0</v>
      </c>
      <c r="J156" s="23">
        <f t="shared" si="7"/>
        <v>0</v>
      </c>
      <c r="K156" s="23">
        <f t="shared" si="8"/>
        <v>0</v>
      </c>
    </row>
    <row r="157" spans="1:11" x14ac:dyDescent="0.25">
      <c r="A157" s="1">
        <v>156</v>
      </c>
      <c r="B157" s="3" t="s">
        <v>157</v>
      </c>
      <c r="C157" s="8" t="s">
        <v>209</v>
      </c>
      <c r="D157" s="4">
        <v>70</v>
      </c>
      <c r="E157" s="16"/>
      <c r="F157" s="16"/>
      <c r="G157" s="4">
        <v>70</v>
      </c>
      <c r="H157" s="21">
        <v>6.72</v>
      </c>
      <c r="I157" s="22">
        <f t="shared" si="6"/>
        <v>470.4</v>
      </c>
      <c r="J157" s="23">
        <f t="shared" si="7"/>
        <v>517.43999999999994</v>
      </c>
      <c r="K157" s="23">
        <f t="shared" si="8"/>
        <v>595.05599999999993</v>
      </c>
    </row>
    <row r="158" spans="1:11" x14ac:dyDescent="0.25">
      <c r="A158" s="1">
        <v>157</v>
      </c>
      <c r="B158" s="3" t="s">
        <v>158</v>
      </c>
      <c r="C158" s="8" t="s">
        <v>209</v>
      </c>
      <c r="D158" s="4">
        <v>500</v>
      </c>
      <c r="E158" s="16"/>
      <c r="F158" s="16"/>
      <c r="G158" s="4">
        <v>500</v>
      </c>
      <c r="H158" s="21">
        <v>6.72</v>
      </c>
      <c r="I158" s="22">
        <f t="shared" si="6"/>
        <v>3360</v>
      </c>
      <c r="J158" s="23">
        <f t="shared" si="7"/>
        <v>3696</v>
      </c>
      <c r="K158" s="23">
        <f t="shared" si="8"/>
        <v>4250.3999999999996</v>
      </c>
    </row>
    <row r="159" spans="1:11" x14ac:dyDescent="0.25">
      <c r="A159" s="1">
        <v>158</v>
      </c>
      <c r="B159" s="3" t="s">
        <v>159</v>
      </c>
      <c r="C159" s="8" t="s">
        <v>209</v>
      </c>
      <c r="D159" s="4">
        <v>70</v>
      </c>
      <c r="E159" s="16"/>
      <c r="F159" s="16"/>
      <c r="G159" s="4">
        <v>70</v>
      </c>
      <c r="H159" s="21">
        <v>6.72</v>
      </c>
      <c r="I159" s="22">
        <f t="shared" si="6"/>
        <v>470.4</v>
      </c>
      <c r="J159" s="23">
        <f t="shared" si="7"/>
        <v>517.43999999999994</v>
      </c>
      <c r="K159" s="23">
        <f t="shared" si="8"/>
        <v>595.05599999999993</v>
      </c>
    </row>
    <row r="160" spans="1:11" x14ac:dyDescent="0.25">
      <c r="A160" s="1">
        <v>159</v>
      </c>
      <c r="B160" s="3" t="s">
        <v>160</v>
      </c>
      <c r="C160" s="8" t="s">
        <v>205</v>
      </c>
      <c r="D160" s="4">
        <v>50</v>
      </c>
      <c r="E160" s="16"/>
      <c r="F160" s="16"/>
      <c r="G160" s="4">
        <v>50</v>
      </c>
      <c r="H160" s="21">
        <v>6.72</v>
      </c>
      <c r="I160" s="22">
        <f t="shared" si="6"/>
        <v>336</v>
      </c>
      <c r="J160" s="23">
        <f t="shared" si="7"/>
        <v>369.6</v>
      </c>
      <c r="K160" s="23">
        <f t="shared" si="8"/>
        <v>425.04</v>
      </c>
    </row>
    <row r="161" spans="1:11" x14ac:dyDescent="0.25">
      <c r="A161" s="1">
        <v>160</v>
      </c>
      <c r="B161" s="3" t="s">
        <v>161</v>
      </c>
      <c r="C161" s="8" t="s">
        <v>209</v>
      </c>
      <c r="D161" s="4">
        <v>50</v>
      </c>
      <c r="E161" s="16"/>
      <c r="F161" s="16"/>
      <c r="G161" s="4">
        <v>50</v>
      </c>
      <c r="H161" s="21">
        <v>6.72</v>
      </c>
      <c r="I161" s="22">
        <f t="shared" si="6"/>
        <v>336</v>
      </c>
      <c r="J161" s="23">
        <f t="shared" si="7"/>
        <v>369.6</v>
      </c>
      <c r="K161" s="23">
        <f t="shared" si="8"/>
        <v>425.04</v>
      </c>
    </row>
    <row r="162" spans="1:11" x14ac:dyDescent="0.25">
      <c r="A162" s="1">
        <v>161</v>
      </c>
      <c r="B162" s="3" t="s">
        <v>162</v>
      </c>
      <c r="C162" s="8" t="s">
        <v>209</v>
      </c>
      <c r="D162" s="4">
        <v>50</v>
      </c>
      <c r="E162" s="16"/>
      <c r="F162" s="16"/>
      <c r="G162" s="4">
        <v>50</v>
      </c>
      <c r="H162" s="21">
        <v>6.72</v>
      </c>
      <c r="I162" s="22">
        <f t="shared" si="6"/>
        <v>336</v>
      </c>
      <c r="J162" s="23">
        <f t="shared" si="7"/>
        <v>369.6</v>
      </c>
      <c r="K162" s="23">
        <f t="shared" si="8"/>
        <v>425.04</v>
      </c>
    </row>
    <row r="163" spans="1:11" x14ac:dyDescent="0.25">
      <c r="A163" s="1">
        <v>162</v>
      </c>
      <c r="B163" s="3" t="s">
        <v>163</v>
      </c>
      <c r="C163" s="8" t="s">
        <v>209</v>
      </c>
      <c r="D163" s="4">
        <v>50</v>
      </c>
      <c r="E163" s="16"/>
      <c r="F163" s="16"/>
      <c r="G163" s="4">
        <v>50</v>
      </c>
      <c r="H163" s="21">
        <v>6.72</v>
      </c>
      <c r="I163" s="22">
        <f t="shared" si="6"/>
        <v>336</v>
      </c>
      <c r="J163" s="23">
        <f t="shared" si="7"/>
        <v>369.6</v>
      </c>
      <c r="K163" s="23">
        <f t="shared" si="8"/>
        <v>425.04</v>
      </c>
    </row>
    <row r="164" spans="1:11" x14ac:dyDescent="0.25">
      <c r="A164" s="1">
        <v>163</v>
      </c>
      <c r="B164" s="3" t="s">
        <v>164</v>
      </c>
      <c r="C164" s="8" t="s">
        <v>214</v>
      </c>
      <c r="D164" s="4">
        <v>50</v>
      </c>
      <c r="E164" s="16"/>
      <c r="F164" s="16"/>
      <c r="G164" s="4">
        <v>50</v>
      </c>
      <c r="H164" s="21">
        <v>6.72</v>
      </c>
      <c r="I164" s="22">
        <f t="shared" si="6"/>
        <v>336</v>
      </c>
      <c r="J164" s="23">
        <f t="shared" si="7"/>
        <v>369.6</v>
      </c>
      <c r="K164" s="23">
        <f t="shared" si="8"/>
        <v>425.04</v>
      </c>
    </row>
    <row r="165" spans="1:11" x14ac:dyDescent="0.25">
      <c r="A165" s="1">
        <v>164</v>
      </c>
      <c r="B165" s="3" t="s">
        <v>165</v>
      </c>
      <c r="C165" s="8" t="s">
        <v>209</v>
      </c>
      <c r="D165" s="4">
        <v>50</v>
      </c>
      <c r="E165" s="16"/>
      <c r="F165" s="16"/>
      <c r="G165" s="4">
        <v>50</v>
      </c>
      <c r="H165" s="21">
        <v>6.72</v>
      </c>
      <c r="I165" s="22">
        <f t="shared" si="6"/>
        <v>336</v>
      </c>
      <c r="J165" s="23">
        <f t="shared" si="7"/>
        <v>369.6</v>
      </c>
      <c r="K165" s="23">
        <f t="shared" si="8"/>
        <v>425.04</v>
      </c>
    </row>
    <row r="166" spans="1:11" x14ac:dyDescent="0.25">
      <c r="A166" s="1">
        <v>165</v>
      </c>
      <c r="B166" s="3" t="s">
        <v>166</v>
      </c>
      <c r="C166" s="8" t="s">
        <v>209</v>
      </c>
      <c r="D166" s="4">
        <v>50</v>
      </c>
      <c r="E166" s="16"/>
      <c r="F166" s="16"/>
      <c r="G166" s="4">
        <v>50</v>
      </c>
      <c r="H166" s="21">
        <v>6.72</v>
      </c>
      <c r="I166" s="22">
        <f t="shared" si="6"/>
        <v>336</v>
      </c>
      <c r="J166" s="23">
        <f t="shared" si="7"/>
        <v>369.6</v>
      </c>
      <c r="K166" s="23">
        <f t="shared" si="8"/>
        <v>425.04</v>
      </c>
    </row>
    <row r="167" spans="1:11" x14ac:dyDescent="0.25">
      <c r="A167" s="1">
        <v>166</v>
      </c>
      <c r="B167" s="3" t="s">
        <v>167</v>
      </c>
      <c r="C167" s="8" t="s">
        <v>209</v>
      </c>
      <c r="D167" s="4">
        <v>50</v>
      </c>
      <c r="E167" s="16"/>
      <c r="F167" s="16"/>
      <c r="G167" s="4">
        <v>50</v>
      </c>
      <c r="H167" s="21">
        <v>6.72</v>
      </c>
      <c r="I167" s="22">
        <f t="shared" si="6"/>
        <v>336</v>
      </c>
      <c r="J167" s="23">
        <f t="shared" si="7"/>
        <v>369.6</v>
      </c>
      <c r="K167" s="23">
        <f t="shared" si="8"/>
        <v>425.04</v>
      </c>
    </row>
    <row r="168" spans="1:11" x14ac:dyDescent="0.25">
      <c r="A168" s="1">
        <v>167</v>
      </c>
      <c r="B168" s="3" t="s">
        <v>168</v>
      </c>
      <c r="C168" s="8" t="s">
        <v>209</v>
      </c>
      <c r="D168" s="4">
        <v>50</v>
      </c>
      <c r="E168" s="16"/>
      <c r="F168" s="16"/>
      <c r="G168" s="4">
        <v>50</v>
      </c>
      <c r="H168" s="21">
        <v>6.72</v>
      </c>
      <c r="I168" s="22">
        <f t="shared" si="6"/>
        <v>336</v>
      </c>
      <c r="J168" s="23">
        <f t="shared" si="7"/>
        <v>369.6</v>
      </c>
      <c r="K168" s="23">
        <f t="shared" si="8"/>
        <v>425.04</v>
      </c>
    </row>
    <row r="169" spans="1:11" ht="30" x14ac:dyDescent="0.25">
      <c r="A169" s="1">
        <v>168</v>
      </c>
      <c r="B169" s="3" t="s">
        <v>169</v>
      </c>
      <c r="C169" s="8" t="s">
        <v>209</v>
      </c>
      <c r="D169" s="4">
        <v>50</v>
      </c>
      <c r="E169" s="16"/>
      <c r="F169" s="16"/>
      <c r="G169" s="4">
        <v>50</v>
      </c>
      <c r="H169" s="21">
        <v>6.72</v>
      </c>
      <c r="I169" s="22">
        <f t="shared" si="6"/>
        <v>336</v>
      </c>
      <c r="J169" s="23">
        <f t="shared" si="7"/>
        <v>369.6</v>
      </c>
      <c r="K169" s="23">
        <f t="shared" si="8"/>
        <v>425.04</v>
      </c>
    </row>
    <row r="170" spans="1:11" ht="18.75" x14ac:dyDescent="0.3">
      <c r="A170" s="1">
        <v>169</v>
      </c>
      <c r="B170" s="11" t="s">
        <v>170</v>
      </c>
      <c r="C170" s="12" t="s">
        <v>443</v>
      </c>
      <c r="D170" s="1" t="s">
        <v>443</v>
      </c>
      <c r="E170" s="18"/>
      <c r="F170" s="18"/>
      <c r="G170" s="1"/>
      <c r="H170" s="21"/>
      <c r="I170" s="22">
        <f t="shared" si="6"/>
        <v>0</v>
      </c>
      <c r="J170" s="23">
        <f t="shared" si="7"/>
        <v>0</v>
      </c>
      <c r="K170" s="23">
        <f t="shared" si="8"/>
        <v>0</v>
      </c>
    </row>
    <row r="171" spans="1:11" x14ac:dyDescent="0.25">
      <c r="A171" s="1">
        <v>170</v>
      </c>
      <c r="B171" s="12" t="s">
        <v>171</v>
      </c>
      <c r="C171" s="12" t="s">
        <v>209</v>
      </c>
      <c r="D171" s="4">
        <v>10</v>
      </c>
      <c r="E171" s="16"/>
      <c r="F171" s="16"/>
      <c r="G171" s="4">
        <v>10</v>
      </c>
      <c r="H171" s="21">
        <v>6.72</v>
      </c>
      <c r="I171" s="22">
        <f t="shared" si="6"/>
        <v>67.2</v>
      </c>
      <c r="J171" s="23">
        <f t="shared" si="7"/>
        <v>73.92</v>
      </c>
      <c r="K171" s="23">
        <f t="shared" si="8"/>
        <v>85.007999999999996</v>
      </c>
    </row>
    <row r="172" spans="1:11" x14ac:dyDescent="0.25">
      <c r="A172" s="1">
        <v>171</v>
      </c>
      <c r="B172" s="12" t="s">
        <v>172</v>
      </c>
      <c r="C172" s="12" t="s">
        <v>209</v>
      </c>
      <c r="D172" s="4">
        <v>15</v>
      </c>
      <c r="E172" s="16"/>
      <c r="F172" s="16"/>
      <c r="G172" s="4">
        <v>15</v>
      </c>
      <c r="H172" s="21">
        <v>6.72</v>
      </c>
      <c r="I172" s="22">
        <f t="shared" si="6"/>
        <v>100.8</v>
      </c>
      <c r="J172" s="23">
        <f t="shared" si="7"/>
        <v>110.88</v>
      </c>
      <c r="K172" s="23">
        <f t="shared" si="8"/>
        <v>127.512</v>
      </c>
    </row>
    <row r="173" spans="1:11" x14ac:dyDescent="0.25">
      <c r="A173" s="1">
        <v>172</v>
      </c>
      <c r="B173" s="12" t="s">
        <v>173</v>
      </c>
      <c r="C173" s="12" t="s">
        <v>209</v>
      </c>
      <c r="D173" s="4">
        <v>5</v>
      </c>
      <c r="E173" s="16"/>
      <c r="F173" s="16"/>
      <c r="G173" s="4">
        <v>5</v>
      </c>
      <c r="H173" s="21">
        <v>6.72</v>
      </c>
      <c r="I173" s="22">
        <f t="shared" si="6"/>
        <v>33.6</v>
      </c>
      <c r="J173" s="23">
        <f t="shared" si="7"/>
        <v>36.96</v>
      </c>
      <c r="K173" s="23">
        <f t="shared" si="8"/>
        <v>42.503999999999998</v>
      </c>
    </row>
    <row r="174" spans="1:11" x14ac:dyDescent="0.25">
      <c r="A174" s="1">
        <v>173</v>
      </c>
      <c r="B174" s="12" t="s">
        <v>174</v>
      </c>
      <c r="C174" s="12" t="s">
        <v>209</v>
      </c>
      <c r="D174" s="4">
        <v>59</v>
      </c>
      <c r="E174" s="16"/>
      <c r="F174" s="16"/>
      <c r="G174" s="4">
        <v>59</v>
      </c>
      <c r="H174" s="21">
        <v>6.72</v>
      </c>
      <c r="I174" s="22">
        <f t="shared" si="6"/>
        <v>396.47999999999996</v>
      </c>
      <c r="J174" s="23">
        <f t="shared" si="7"/>
        <v>436.12799999999993</v>
      </c>
      <c r="K174" s="23">
        <f t="shared" si="8"/>
        <v>501.54719999999992</v>
      </c>
    </row>
    <row r="175" spans="1:11" x14ac:dyDescent="0.25">
      <c r="A175" s="1">
        <v>174</v>
      </c>
      <c r="B175" s="12" t="s">
        <v>175</v>
      </c>
      <c r="C175" s="12" t="s">
        <v>209</v>
      </c>
      <c r="D175" s="4">
        <v>100</v>
      </c>
      <c r="E175" s="16"/>
      <c r="F175" s="16"/>
      <c r="G175" s="4">
        <v>100</v>
      </c>
      <c r="H175" s="21">
        <v>6.72</v>
      </c>
      <c r="I175" s="22">
        <f t="shared" si="6"/>
        <v>672</v>
      </c>
      <c r="J175" s="23">
        <f t="shared" si="7"/>
        <v>739.2</v>
      </c>
      <c r="K175" s="23">
        <f t="shared" si="8"/>
        <v>850.08</v>
      </c>
    </row>
    <row r="176" spans="1:11" x14ac:dyDescent="0.25">
      <c r="A176" s="1">
        <v>175</v>
      </c>
      <c r="B176" s="12" t="s">
        <v>176</v>
      </c>
      <c r="C176" s="12" t="s">
        <v>215</v>
      </c>
      <c r="D176" s="4">
        <v>300</v>
      </c>
      <c r="E176" s="16"/>
      <c r="F176" s="16"/>
      <c r="G176" s="4">
        <v>300</v>
      </c>
      <c r="H176" s="21">
        <v>6.72</v>
      </c>
      <c r="I176" s="22">
        <f t="shared" si="6"/>
        <v>2016</v>
      </c>
      <c r="J176" s="23">
        <f t="shared" si="7"/>
        <v>2217.6</v>
      </c>
      <c r="K176" s="23">
        <f t="shared" si="8"/>
        <v>2550.2399999999998</v>
      </c>
    </row>
    <row r="177" spans="1:11" x14ac:dyDescent="0.25">
      <c r="A177" s="1">
        <v>176</v>
      </c>
      <c r="B177" s="12" t="s">
        <v>177</v>
      </c>
      <c r="C177" s="12" t="s">
        <v>215</v>
      </c>
      <c r="D177" s="4">
        <v>400</v>
      </c>
      <c r="E177" s="16"/>
      <c r="F177" s="16"/>
      <c r="G177" s="4">
        <v>400</v>
      </c>
      <c r="H177" s="21">
        <v>6.72</v>
      </c>
      <c r="I177" s="22">
        <f t="shared" si="6"/>
        <v>2688</v>
      </c>
      <c r="J177" s="23">
        <f t="shared" si="7"/>
        <v>2956.8</v>
      </c>
      <c r="K177" s="23">
        <f t="shared" si="8"/>
        <v>3400.32</v>
      </c>
    </row>
    <row r="178" spans="1:11" x14ac:dyDescent="0.25">
      <c r="A178" s="1">
        <v>177</v>
      </c>
      <c r="B178" s="12" t="s">
        <v>178</v>
      </c>
      <c r="C178" s="12" t="s">
        <v>209</v>
      </c>
      <c r="D178" s="4">
        <v>400</v>
      </c>
      <c r="E178" s="16"/>
      <c r="F178" s="16"/>
      <c r="G178" s="4">
        <v>400</v>
      </c>
      <c r="H178" s="21">
        <v>6.72</v>
      </c>
      <c r="I178" s="22">
        <f t="shared" si="6"/>
        <v>2688</v>
      </c>
      <c r="J178" s="23">
        <f t="shared" si="7"/>
        <v>2956.8</v>
      </c>
      <c r="K178" s="23">
        <f t="shared" si="8"/>
        <v>3400.32</v>
      </c>
    </row>
    <row r="179" spans="1:11" x14ac:dyDescent="0.25">
      <c r="A179" s="1">
        <v>178</v>
      </c>
      <c r="B179" s="12" t="s">
        <v>179</v>
      </c>
      <c r="C179" s="12" t="s">
        <v>209</v>
      </c>
      <c r="D179" s="4">
        <v>500</v>
      </c>
      <c r="E179" s="16"/>
      <c r="F179" s="16"/>
      <c r="G179" s="4">
        <v>500</v>
      </c>
      <c r="H179" s="21">
        <v>6.72</v>
      </c>
      <c r="I179" s="22">
        <f t="shared" si="6"/>
        <v>3360</v>
      </c>
      <c r="J179" s="23">
        <f t="shared" si="7"/>
        <v>3696</v>
      </c>
      <c r="K179" s="23">
        <f t="shared" si="8"/>
        <v>4250.3999999999996</v>
      </c>
    </row>
    <row r="180" spans="1:11" x14ac:dyDescent="0.25">
      <c r="A180" s="1">
        <v>179</v>
      </c>
      <c r="B180" s="12" t="s">
        <v>180</v>
      </c>
      <c r="C180" s="12" t="s">
        <v>209</v>
      </c>
      <c r="D180" s="4">
        <v>80</v>
      </c>
      <c r="E180" s="16"/>
      <c r="F180" s="16"/>
      <c r="G180" s="4">
        <v>80</v>
      </c>
      <c r="H180" s="21">
        <v>6.72</v>
      </c>
      <c r="I180" s="22">
        <f t="shared" si="6"/>
        <v>537.6</v>
      </c>
      <c r="J180" s="23">
        <f t="shared" si="7"/>
        <v>591.36</v>
      </c>
      <c r="K180" s="23">
        <f t="shared" si="8"/>
        <v>680.06399999999996</v>
      </c>
    </row>
    <row r="181" spans="1:11" x14ac:dyDescent="0.25">
      <c r="A181" s="1">
        <v>180</v>
      </c>
      <c r="B181" s="12" t="s">
        <v>181</v>
      </c>
      <c r="C181" s="12" t="s">
        <v>209</v>
      </c>
      <c r="D181" s="4">
        <v>90</v>
      </c>
      <c r="E181" s="16"/>
      <c r="F181" s="16"/>
      <c r="G181" s="4">
        <v>90</v>
      </c>
      <c r="H181" s="21">
        <v>6.72</v>
      </c>
      <c r="I181" s="22">
        <f t="shared" si="6"/>
        <v>604.79999999999995</v>
      </c>
      <c r="J181" s="23">
        <f t="shared" si="7"/>
        <v>665.28</v>
      </c>
      <c r="K181" s="23">
        <f t="shared" si="8"/>
        <v>765.072</v>
      </c>
    </row>
    <row r="182" spans="1:11" x14ac:dyDescent="0.25">
      <c r="A182" s="1">
        <v>181</v>
      </c>
      <c r="B182" s="12" t="s">
        <v>182</v>
      </c>
      <c r="C182" s="12" t="s">
        <v>205</v>
      </c>
      <c r="D182" s="4">
        <v>50</v>
      </c>
      <c r="E182" s="16"/>
      <c r="F182" s="16"/>
      <c r="G182" s="4">
        <v>50</v>
      </c>
      <c r="H182" s="21">
        <v>6.72</v>
      </c>
      <c r="I182" s="22">
        <f t="shared" si="6"/>
        <v>336</v>
      </c>
      <c r="J182" s="23">
        <f t="shared" si="7"/>
        <v>369.6</v>
      </c>
      <c r="K182" s="23">
        <f t="shared" si="8"/>
        <v>425.04</v>
      </c>
    </row>
    <row r="183" spans="1:11" x14ac:dyDescent="0.25">
      <c r="A183" s="1">
        <v>182</v>
      </c>
      <c r="B183" s="12" t="s">
        <v>183</v>
      </c>
      <c r="C183" s="12" t="s">
        <v>205</v>
      </c>
      <c r="D183" s="4">
        <v>10</v>
      </c>
      <c r="E183" s="16"/>
      <c r="F183" s="16"/>
      <c r="G183" s="4">
        <v>10</v>
      </c>
      <c r="H183" s="21">
        <v>6.72</v>
      </c>
      <c r="I183" s="22">
        <f t="shared" si="6"/>
        <v>67.2</v>
      </c>
      <c r="J183" s="23">
        <f t="shared" si="7"/>
        <v>73.92</v>
      </c>
      <c r="K183" s="23">
        <f t="shared" si="8"/>
        <v>85.007999999999996</v>
      </c>
    </row>
    <row r="184" spans="1:11" x14ac:dyDescent="0.25">
      <c r="A184" s="1">
        <v>183</v>
      </c>
      <c r="B184" s="12" t="s">
        <v>184</v>
      </c>
      <c r="C184" s="12" t="s">
        <v>215</v>
      </c>
      <c r="D184" s="4">
        <v>140</v>
      </c>
      <c r="E184" s="16"/>
      <c r="F184" s="16"/>
      <c r="G184" s="4">
        <v>140</v>
      </c>
      <c r="H184" s="21">
        <v>6.72</v>
      </c>
      <c r="I184" s="22">
        <f t="shared" si="6"/>
        <v>940.8</v>
      </c>
      <c r="J184" s="23">
        <f t="shared" si="7"/>
        <v>1034.8799999999999</v>
      </c>
      <c r="K184" s="23">
        <f t="shared" si="8"/>
        <v>1190.1119999999999</v>
      </c>
    </row>
    <row r="185" spans="1:11" x14ac:dyDescent="0.25">
      <c r="A185" s="1">
        <v>184</v>
      </c>
      <c r="B185" s="12" t="s">
        <v>185</v>
      </c>
      <c r="C185" s="12" t="s">
        <v>209</v>
      </c>
      <c r="D185" s="4">
        <v>30</v>
      </c>
      <c r="E185" s="16"/>
      <c r="F185" s="16"/>
      <c r="G185" s="4">
        <v>30</v>
      </c>
      <c r="H185" s="21">
        <v>6.72</v>
      </c>
      <c r="I185" s="22">
        <f t="shared" si="6"/>
        <v>201.6</v>
      </c>
      <c r="J185" s="23">
        <f t="shared" si="7"/>
        <v>221.76</v>
      </c>
      <c r="K185" s="23">
        <f t="shared" si="8"/>
        <v>255.024</v>
      </c>
    </row>
    <row r="186" spans="1:11" x14ac:dyDescent="0.25">
      <c r="A186" s="1">
        <v>185</v>
      </c>
      <c r="B186" s="12" t="s">
        <v>186</v>
      </c>
      <c r="C186" s="12" t="s">
        <v>205</v>
      </c>
      <c r="D186" s="4">
        <v>90</v>
      </c>
      <c r="E186" s="16"/>
      <c r="F186" s="16"/>
      <c r="G186" s="4">
        <v>90</v>
      </c>
      <c r="H186" s="21">
        <v>6.72</v>
      </c>
      <c r="I186" s="22">
        <f t="shared" si="6"/>
        <v>604.79999999999995</v>
      </c>
      <c r="J186" s="23">
        <f t="shared" si="7"/>
        <v>665.28</v>
      </c>
      <c r="K186" s="23">
        <f t="shared" si="8"/>
        <v>765.072</v>
      </c>
    </row>
    <row r="187" spans="1:11" x14ac:dyDescent="0.25">
      <c r="A187" s="1">
        <v>186</v>
      </c>
      <c r="B187" s="12" t="s">
        <v>187</v>
      </c>
      <c r="C187" s="12" t="s">
        <v>205</v>
      </c>
      <c r="D187" s="4">
        <v>170</v>
      </c>
      <c r="E187" s="16"/>
      <c r="F187" s="16"/>
      <c r="G187" s="4">
        <v>170</v>
      </c>
      <c r="H187" s="21">
        <v>6.72</v>
      </c>
      <c r="I187" s="22">
        <f t="shared" si="6"/>
        <v>1142.3999999999999</v>
      </c>
      <c r="J187" s="23">
        <f t="shared" si="7"/>
        <v>1256.6399999999999</v>
      </c>
      <c r="K187" s="23">
        <f t="shared" si="8"/>
        <v>1445.136</v>
      </c>
    </row>
    <row r="188" spans="1:11" x14ac:dyDescent="0.25">
      <c r="A188" s="1">
        <v>187</v>
      </c>
      <c r="B188" s="12" t="s">
        <v>188</v>
      </c>
      <c r="C188" s="12" t="s">
        <v>205</v>
      </c>
      <c r="D188" s="4">
        <v>110</v>
      </c>
      <c r="E188" s="16"/>
      <c r="F188" s="16"/>
      <c r="G188" s="4">
        <v>110</v>
      </c>
      <c r="H188" s="21">
        <v>6.72</v>
      </c>
      <c r="I188" s="22">
        <f t="shared" si="6"/>
        <v>739.19999999999993</v>
      </c>
      <c r="J188" s="23">
        <f t="shared" si="7"/>
        <v>813.11999999999989</v>
      </c>
      <c r="K188" s="23">
        <f t="shared" si="8"/>
        <v>935.08799999999985</v>
      </c>
    </row>
    <row r="189" spans="1:11" x14ac:dyDescent="0.25">
      <c r="A189" s="1">
        <v>188</v>
      </c>
      <c r="B189" s="12" t="s">
        <v>189</v>
      </c>
      <c r="C189" s="12" t="s">
        <v>205</v>
      </c>
      <c r="D189" s="4">
        <v>80</v>
      </c>
      <c r="E189" s="16"/>
      <c r="F189" s="16"/>
      <c r="G189" s="4">
        <v>80</v>
      </c>
      <c r="H189" s="21">
        <v>6.72</v>
      </c>
      <c r="I189" s="22">
        <f t="shared" si="6"/>
        <v>537.6</v>
      </c>
      <c r="J189" s="23">
        <f t="shared" si="7"/>
        <v>591.36</v>
      </c>
      <c r="K189" s="23">
        <f t="shared" si="8"/>
        <v>680.06399999999996</v>
      </c>
    </row>
    <row r="190" spans="1:11" ht="18.75" x14ac:dyDescent="0.3">
      <c r="A190" s="1">
        <v>189</v>
      </c>
      <c r="B190" s="13" t="s">
        <v>190</v>
      </c>
      <c r="C190" s="12"/>
      <c r="D190" s="6" t="s">
        <v>443</v>
      </c>
      <c r="E190" s="19"/>
      <c r="F190" s="19"/>
      <c r="G190" s="6"/>
      <c r="H190" s="21"/>
      <c r="I190" s="22">
        <f t="shared" si="6"/>
        <v>0</v>
      </c>
      <c r="J190" s="23">
        <f t="shared" si="7"/>
        <v>0</v>
      </c>
      <c r="K190" s="23">
        <f t="shared" si="8"/>
        <v>0</v>
      </c>
    </row>
    <row r="191" spans="1:11" x14ac:dyDescent="0.25">
      <c r="A191" s="1">
        <v>190</v>
      </c>
      <c r="B191" s="14" t="s">
        <v>191</v>
      </c>
      <c r="C191" s="12" t="s">
        <v>209</v>
      </c>
      <c r="D191" s="4">
        <v>50</v>
      </c>
      <c r="E191" s="16"/>
      <c r="F191" s="16"/>
      <c r="G191" s="4">
        <v>50</v>
      </c>
      <c r="H191" s="21">
        <v>6.72</v>
      </c>
      <c r="I191" s="22">
        <f t="shared" si="6"/>
        <v>336</v>
      </c>
      <c r="J191" s="23">
        <f t="shared" si="7"/>
        <v>369.6</v>
      </c>
      <c r="K191" s="23">
        <f t="shared" si="8"/>
        <v>425.04</v>
      </c>
    </row>
    <row r="192" spans="1:11" x14ac:dyDescent="0.25">
      <c r="A192" s="1">
        <v>191</v>
      </c>
      <c r="B192" s="14" t="s">
        <v>192</v>
      </c>
      <c r="C192" s="12" t="s">
        <v>209</v>
      </c>
      <c r="D192" s="4">
        <v>9</v>
      </c>
      <c r="E192" s="16"/>
      <c r="F192" s="16"/>
      <c r="G192" s="4">
        <v>9</v>
      </c>
      <c r="H192" s="21">
        <v>6.72</v>
      </c>
      <c r="I192" s="22">
        <f t="shared" si="6"/>
        <v>60.48</v>
      </c>
      <c r="J192" s="23">
        <f t="shared" si="7"/>
        <v>66.527999999999992</v>
      </c>
      <c r="K192" s="23">
        <f t="shared" si="8"/>
        <v>76.507199999999983</v>
      </c>
    </row>
    <row r="193" spans="1:11" x14ac:dyDescent="0.25">
      <c r="A193" s="1">
        <v>192</v>
      </c>
      <c r="B193" s="14" t="s">
        <v>193</v>
      </c>
      <c r="C193" s="12" t="s">
        <v>205</v>
      </c>
      <c r="D193" s="4">
        <v>84</v>
      </c>
      <c r="E193" s="16"/>
      <c r="F193" s="16"/>
      <c r="G193" s="4">
        <v>84</v>
      </c>
      <c r="H193" s="21">
        <v>6.72</v>
      </c>
      <c r="I193" s="22">
        <f t="shared" si="6"/>
        <v>564.48</v>
      </c>
      <c r="J193" s="23">
        <f t="shared" si="7"/>
        <v>620.928</v>
      </c>
      <c r="K193" s="23">
        <f t="shared" si="8"/>
        <v>714.06719999999996</v>
      </c>
    </row>
    <row r="194" spans="1:11" x14ac:dyDescent="0.25">
      <c r="A194" s="1">
        <v>193</v>
      </c>
      <c r="B194" s="14" t="s">
        <v>194</v>
      </c>
      <c r="C194" s="12" t="s">
        <v>205</v>
      </c>
      <c r="D194" s="4">
        <v>40</v>
      </c>
      <c r="E194" s="16"/>
      <c r="F194" s="16"/>
      <c r="G194" s="4">
        <v>40</v>
      </c>
      <c r="H194" s="21">
        <v>6.72</v>
      </c>
      <c r="I194" s="22">
        <f t="shared" si="6"/>
        <v>268.8</v>
      </c>
      <c r="J194" s="23">
        <f t="shared" si="7"/>
        <v>295.68</v>
      </c>
      <c r="K194" s="23">
        <f t="shared" si="8"/>
        <v>340.03199999999998</v>
      </c>
    </row>
    <row r="195" spans="1:11" x14ac:dyDescent="0.25">
      <c r="A195" s="1">
        <v>194</v>
      </c>
      <c r="B195" s="14" t="s">
        <v>195</v>
      </c>
      <c r="C195" s="12" t="s">
        <v>205</v>
      </c>
      <c r="D195" s="4">
        <v>40</v>
      </c>
      <c r="E195" s="16"/>
      <c r="F195" s="16"/>
      <c r="G195" s="4">
        <v>40</v>
      </c>
      <c r="H195" s="21">
        <v>6.72</v>
      </c>
      <c r="I195" s="22">
        <f t="shared" si="6"/>
        <v>268.8</v>
      </c>
      <c r="J195" s="23">
        <f t="shared" si="7"/>
        <v>295.68</v>
      </c>
      <c r="K195" s="23">
        <f t="shared" si="8"/>
        <v>340.03199999999998</v>
      </c>
    </row>
    <row r="196" spans="1:11" x14ac:dyDescent="0.25">
      <c r="A196" s="1">
        <v>195</v>
      </c>
      <c r="B196" s="14" t="s">
        <v>196</v>
      </c>
      <c r="C196" s="12" t="s">
        <v>209</v>
      </c>
      <c r="D196" s="4">
        <v>50</v>
      </c>
      <c r="E196" s="16"/>
      <c r="F196" s="16"/>
      <c r="G196" s="4">
        <v>50</v>
      </c>
      <c r="H196" s="21">
        <v>6.72</v>
      </c>
      <c r="I196" s="22">
        <f t="shared" ref="I196:I204" si="9">G196*H196</f>
        <v>336</v>
      </c>
      <c r="J196" s="23">
        <f t="shared" ref="J196:J204" si="10">SUM(I196*10%)+I196</f>
        <v>369.6</v>
      </c>
      <c r="K196" s="23">
        <f t="shared" ref="K196:K204" si="11">SUM((J196*15%)+J196)</f>
        <v>425.04</v>
      </c>
    </row>
    <row r="197" spans="1:11" x14ac:dyDescent="0.25">
      <c r="A197" s="1">
        <v>196</v>
      </c>
      <c r="B197" s="14" t="s">
        <v>197</v>
      </c>
      <c r="C197" s="12" t="s">
        <v>209</v>
      </c>
      <c r="D197" s="4">
        <v>40</v>
      </c>
      <c r="E197" s="16"/>
      <c r="F197" s="16"/>
      <c r="G197" s="4">
        <v>40</v>
      </c>
      <c r="H197" s="21">
        <v>6.72</v>
      </c>
      <c r="I197" s="22">
        <f t="shared" si="9"/>
        <v>268.8</v>
      </c>
      <c r="J197" s="23">
        <f t="shared" si="10"/>
        <v>295.68</v>
      </c>
      <c r="K197" s="23">
        <f t="shared" si="11"/>
        <v>340.03199999999998</v>
      </c>
    </row>
    <row r="198" spans="1:11" x14ac:dyDescent="0.25">
      <c r="A198" s="1">
        <v>197</v>
      </c>
      <c r="B198" s="14" t="s">
        <v>198</v>
      </c>
      <c r="C198" s="12" t="s">
        <v>205</v>
      </c>
      <c r="D198" s="4">
        <v>70</v>
      </c>
      <c r="E198" s="16"/>
      <c r="F198" s="16"/>
      <c r="G198" s="4">
        <v>70</v>
      </c>
      <c r="H198" s="21">
        <v>6.72</v>
      </c>
      <c r="I198" s="22">
        <f t="shared" si="9"/>
        <v>470.4</v>
      </c>
      <c r="J198" s="23">
        <f t="shared" si="10"/>
        <v>517.43999999999994</v>
      </c>
      <c r="K198" s="23">
        <f t="shared" si="11"/>
        <v>595.05599999999993</v>
      </c>
    </row>
    <row r="199" spans="1:11" x14ac:dyDescent="0.25">
      <c r="A199" s="1">
        <v>198</v>
      </c>
      <c r="B199" s="14" t="s">
        <v>199</v>
      </c>
      <c r="C199" s="12" t="s">
        <v>205</v>
      </c>
      <c r="D199" s="4">
        <v>10</v>
      </c>
      <c r="E199" s="16"/>
      <c r="F199" s="16"/>
      <c r="G199" s="4">
        <v>10</v>
      </c>
      <c r="H199" s="21">
        <v>6.72</v>
      </c>
      <c r="I199" s="22">
        <f t="shared" si="9"/>
        <v>67.2</v>
      </c>
      <c r="J199" s="23">
        <f t="shared" si="10"/>
        <v>73.92</v>
      </c>
      <c r="K199" s="23">
        <f t="shared" si="11"/>
        <v>85.007999999999996</v>
      </c>
    </row>
    <row r="200" spans="1:11" x14ac:dyDescent="0.25">
      <c r="A200" s="1">
        <v>199</v>
      </c>
      <c r="B200" s="14" t="s">
        <v>200</v>
      </c>
      <c r="C200" s="12" t="s">
        <v>205</v>
      </c>
      <c r="D200" s="4">
        <v>22</v>
      </c>
      <c r="E200" s="16"/>
      <c r="F200" s="16"/>
      <c r="G200" s="4">
        <v>22</v>
      </c>
      <c r="H200" s="21">
        <v>6.72</v>
      </c>
      <c r="I200" s="22">
        <f t="shared" si="9"/>
        <v>147.84</v>
      </c>
      <c r="J200" s="23">
        <f t="shared" si="10"/>
        <v>162.624</v>
      </c>
      <c r="K200" s="23">
        <f t="shared" si="11"/>
        <v>187.01759999999999</v>
      </c>
    </row>
    <row r="201" spans="1:11" x14ac:dyDescent="0.25">
      <c r="A201" s="1">
        <v>200</v>
      </c>
      <c r="B201" s="14" t="s">
        <v>201</v>
      </c>
      <c r="C201" s="12" t="s">
        <v>205</v>
      </c>
      <c r="D201" s="4">
        <v>7</v>
      </c>
      <c r="E201" s="16"/>
      <c r="F201" s="16"/>
      <c r="G201" s="4">
        <v>7</v>
      </c>
      <c r="H201" s="21">
        <v>6.72</v>
      </c>
      <c r="I201" s="22">
        <f t="shared" si="9"/>
        <v>47.04</v>
      </c>
      <c r="J201" s="23">
        <f t="shared" si="10"/>
        <v>51.744</v>
      </c>
      <c r="K201" s="23">
        <f t="shared" si="11"/>
        <v>59.505600000000001</v>
      </c>
    </row>
    <row r="202" spans="1:11" x14ac:dyDescent="0.25">
      <c r="A202" s="1">
        <v>201</v>
      </c>
      <c r="B202" s="14" t="s">
        <v>202</v>
      </c>
      <c r="C202" s="12" t="s">
        <v>205</v>
      </c>
      <c r="D202" s="4">
        <v>7</v>
      </c>
      <c r="E202" s="16"/>
      <c r="F202" s="16"/>
      <c r="G202" s="4">
        <v>7</v>
      </c>
      <c r="H202" s="21">
        <v>6.72</v>
      </c>
      <c r="I202" s="22">
        <f t="shared" si="9"/>
        <v>47.04</v>
      </c>
      <c r="J202" s="23">
        <f t="shared" si="10"/>
        <v>51.744</v>
      </c>
      <c r="K202" s="23">
        <f t="shared" si="11"/>
        <v>59.505600000000001</v>
      </c>
    </row>
    <row r="203" spans="1:11" x14ac:dyDescent="0.25">
      <c r="A203" s="1">
        <v>202</v>
      </c>
      <c r="B203" s="14" t="s">
        <v>203</v>
      </c>
      <c r="C203" s="12" t="s">
        <v>205</v>
      </c>
      <c r="D203" s="4">
        <v>150</v>
      </c>
      <c r="E203" s="16"/>
      <c r="F203" s="16"/>
      <c r="G203" s="4">
        <v>150</v>
      </c>
      <c r="H203" s="21">
        <v>6.72</v>
      </c>
      <c r="I203" s="22">
        <f t="shared" si="9"/>
        <v>1008</v>
      </c>
      <c r="J203" s="23">
        <f t="shared" si="10"/>
        <v>1108.8</v>
      </c>
      <c r="K203" s="23">
        <f t="shared" si="11"/>
        <v>1275.1199999999999</v>
      </c>
    </row>
    <row r="204" spans="1:11" x14ac:dyDescent="0.25">
      <c r="A204" s="1">
        <v>203</v>
      </c>
      <c r="B204" s="14" t="s">
        <v>204</v>
      </c>
      <c r="C204" s="12" t="s">
        <v>205</v>
      </c>
      <c r="D204" s="4">
        <v>8</v>
      </c>
      <c r="E204" s="16"/>
      <c r="F204" s="16"/>
      <c r="G204" s="4">
        <v>8</v>
      </c>
      <c r="H204" s="21">
        <v>6.72</v>
      </c>
      <c r="I204" s="22">
        <f t="shared" si="9"/>
        <v>53.76</v>
      </c>
      <c r="J204" s="23">
        <f t="shared" si="10"/>
        <v>59.135999999999996</v>
      </c>
      <c r="K204" s="23">
        <f t="shared" si="11"/>
        <v>68.006399999999999</v>
      </c>
    </row>
    <row r="205" spans="1:11" x14ac:dyDescent="0.25">
      <c r="C205" s="7"/>
    </row>
  </sheetData>
  <autoFilter ref="A1:D20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19"/>
  <sheetViews>
    <sheetView topLeftCell="A208" workbookViewId="0">
      <selection activeCell="D206" sqref="D206"/>
    </sheetView>
  </sheetViews>
  <sheetFormatPr defaultRowHeight="15" x14ac:dyDescent="0.25"/>
  <cols>
    <col min="2" max="2" width="93" style="29" customWidth="1"/>
    <col min="3" max="4" width="9.140625" style="24"/>
  </cols>
  <sheetData>
    <row r="1" spans="1:9" ht="30" x14ac:dyDescent="0.25">
      <c r="A1" s="1" t="s">
        <v>3</v>
      </c>
      <c r="B1" s="1" t="s">
        <v>0</v>
      </c>
      <c r="C1" s="1" t="s">
        <v>1</v>
      </c>
      <c r="D1" s="2" t="s">
        <v>2</v>
      </c>
      <c r="G1" s="5" t="s">
        <v>216</v>
      </c>
      <c r="H1" s="5" t="s">
        <v>217</v>
      </c>
      <c r="I1" s="5" t="s">
        <v>218</v>
      </c>
    </row>
    <row r="2" spans="1:9" x14ac:dyDescent="0.25">
      <c r="A2" s="31">
        <v>1</v>
      </c>
      <c r="B2" s="27" t="s">
        <v>221</v>
      </c>
      <c r="C2" s="26" t="s">
        <v>443</v>
      </c>
      <c r="D2" s="26" t="s">
        <v>443</v>
      </c>
      <c r="G2" s="26"/>
    </row>
    <row r="3" spans="1:9" x14ac:dyDescent="0.25">
      <c r="A3" s="31">
        <v>2</v>
      </c>
      <c r="B3" s="28" t="s">
        <v>222</v>
      </c>
      <c r="C3" s="26" t="s">
        <v>206</v>
      </c>
      <c r="D3" s="26">
        <v>100</v>
      </c>
      <c r="G3" s="26">
        <v>100</v>
      </c>
      <c r="H3" s="32">
        <f>SUM(G3*10%)+G3</f>
        <v>110</v>
      </c>
      <c r="I3" s="32">
        <f>SUM(H3*15%)+H3</f>
        <v>126.5</v>
      </c>
    </row>
    <row r="4" spans="1:9" x14ac:dyDescent="0.25">
      <c r="A4" s="31">
        <v>3</v>
      </c>
      <c r="B4" s="28" t="s">
        <v>223</v>
      </c>
      <c r="C4" s="26" t="s">
        <v>206</v>
      </c>
      <c r="D4" s="26">
        <v>130</v>
      </c>
      <c r="G4" s="26">
        <v>130</v>
      </c>
      <c r="H4" s="32">
        <f t="shared" ref="H4:H67" si="0">SUM(G4*10%)+G4</f>
        <v>143</v>
      </c>
      <c r="I4" s="32">
        <f t="shared" ref="I4:I67" si="1">SUM(H4*15%)+H4</f>
        <v>164.45</v>
      </c>
    </row>
    <row r="5" spans="1:9" x14ac:dyDescent="0.25">
      <c r="A5" s="31">
        <v>4</v>
      </c>
      <c r="B5" s="28" t="s">
        <v>224</v>
      </c>
      <c r="C5" s="26" t="s">
        <v>206</v>
      </c>
      <c r="D5" s="26">
        <v>250</v>
      </c>
      <c r="G5" s="26">
        <v>250</v>
      </c>
      <c r="H5" s="32">
        <f t="shared" si="0"/>
        <v>275</v>
      </c>
      <c r="I5" s="32">
        <f t="shared" si="1"/>
        <v>316.25</v>
      </c>
    </row>
    <row r="6" spans="1:9" x14ac:dyDescent="0.25">
      <c r="A6" s="31">
        <v>5</v>
      </c>
      <c r="B6" s="28" t="s">
        <v>225</v>
      </c>
      <c r="C6" s="26" t="s">
        <v>206</v>
      </c>
      <c r="D6" s="26">
        <v>450</v>
      </c>
      <c r="G6" s="26">
        <v>450</v>
      </c>
      <c r="H6" s="32">
        <f t="shared" si="0"/>
        <v>495</v>
      </c>
      <c r="I6" s="32">
        <f t="shared" si="1"/>
        <v>569.25</v>
      </c>
    </row>
    <row r="7" spans="1:9" x14ac:dyDescent="0.25">
      <c r="A7" s="31">
        <v>6</v>
      </c>
      <c r="B7" s="27" t="s">
        <v>226</v>
      </c>
      <c r="C7" s="26" t="s">
        <v>443</v>
      </c>
      <c r="D7" s="26" t="s">
        <v>443</v>
      </c>
      <c r="G7" s="26"/>
      <c r="H7" s="32"/>
      <c r="I7" s="32"/>
    </row>
    <row r="8" spans="1:9" x14ac:dyDescent="0.25">
      <c r="A8" s="31">
        <v>7</v>
      </c>
      <c r="B8" s="28" t="s">
        <v>227</v>
      </c>
      <c r="C8" s="26" t="s">
        <v>206</v>
      </c>
      <c r="D8" s="26">
        <v>200</v>
      </c>
      <c r="G8" s="26">
        <v>200</v>
      </c>
      <c r="H8" s="32">
        <f t="shared" si="0"/>
        <v>220</v>
      </c>
      <c r="I8" s="32">
        <f t="shared" si="1"/>
        <v>253</v>
      </c>
    </row>
    <row r="9" spans="1:9" x14ac:dyDescent="0.25">
      <c r="A9" s="31">
        <v>8</v>
      </c>
      <c r="B9" s="28" t="s">
        <v>228</v>
      </c>
      <c r="C9" s="26" t="s">
        <v>206</v>
      </c>
      <c r="D9" s="26">
        <v>280</v>
      </c>
      <c r="G9" s="26">
        <v>280</v>
      </c>
      <c r="H9" s="32">
        <f t="shared" si="0"/>
        <v>308</v>
      </c>
      <c r="I9" s="32">
        <f t="shared" si="1"/>
        <v>354.2</v>
      </c>
    </row>
    <row r="10" spans="1:9" x14ac:dyDescent="0.25">
      <c r="A10" s="31">
        <v>9</v>
      </c>
      <c r="B10" s="28" t="s">
        <v>229</v>
      </c>
      <c r="C10" s="26" t="s">
        <v>206</v>
      </c>
      <c r="D10" s="26">
        <v>800</v>
      </c>
      <c r="G10" s="26">
        <v>800</v>
      </c>
      <c r="H10" s="32">
        <f t="shared" si="0"/>
        <v>880</v>
      </c>
      <c r="I10" s="32">
        <f t="shared" si="1"/>
        <v>1012</v>
      </c>
    </row>
    <row r="11" spans="1:9" x14ac:dyDescent="0.25">
      <c r="A11" s="31">
        <v>10</v>
      </c>
      <c r="B11" s="28" t="s">
        <v>230</v>
      </c>
      <c r="C11" s="26" t="s">
        <v>231</v>
      </c>
      <c r="D11" s="26">
        <v>300</v>
      </c>
      <c r="G11" s="26">
        <v>300</v>
      </c>
      <c r="H11" s="32">
        <f t="shared" si="0"/>
        <v>330</v>
      </c>
      <c r="I11" s="32">
        <f t="shared" si="1"/>
        <v>379.5</v>
      </c>
    </row>
    <row r="12" spans="1:9" x14ac:dyDescent="0.25">
      <c r="A12" s="31">
        <v>11</v>
      </c>
      <c r="B12" s="27" t="s">
        <v>232</v>
      </c>
      <c r="C12" s="26" t="s">
        <v>443</v>
      </c>
      <c r="D12" s="26" t="s">
        <v>443</v>
      </c>
      <c r="G12" s="26"/>
      <c r="H12" s="32"/>
      <c r="I12" s="32"/>
    </row>
    <row r="13" spans="1:9" x14ac:dyDescent="0.25">
      <c r="A13" s="31">
        <v>12</v>
      </c>
      <c r="B13" s="28" t="s">
        <v>233</v>
      </c>
      <c r="C13" s="26" t="s">
        <v>206</v>
      </c>
      <c r="D13" s="26">
        <v>100</v>
      </c>
      <c r="G13" s="26">
        <v>100</v>
      </c>
      <c r="H13" s="32">
        <f t="shared" si="0"/>
        <v>110</v>
      </c>
      <c r="I13" s="32">
        <f t="shared" si="1"/>
        <v>126.5</v>
      </c>
    </row>
    <row r="14" spans="1:9" x14ac:dyDescent="0.25">
      <c r="A14" s="31">
        <v>13</v>
      </c>
      <c r="B14" s="28" t="s">
        <v>234</v>
      </c>
      <c r="C14" s="26" t="s">
        <v>206</v>
      </c>
      <c r="D14" s="26">
        <v>120</v>
      </c>
      <c r="G14" s="26">
        <v>120</v>
      </c>
      <c r="H14" s="32">
        <f t="shared" si="0"/>
        <v>132</v>
      </c>
      <c r="I14" s="32">
        <f t="shared" si="1"/>
        <v>151.80000000000001</v>
      </c>
    </row>
    <row r="15" spans="1:9" x14ac:dyDescent="0.25">
      <c r="A15" s="31">
        <v>14</v>
      </c>
      <c r="B15" s="28" t="s">
        <v>235</v>
      </c>
      <c r="C15" s="26" t="s">
        <v>206</v>
      </c>
      <c r="D15" s="26">
        <v>550</v>
      </c>
      <c r="G15" s="26">
        <v>550</v>
      </c>
      <c r="H15" s="32">
        <f t="shared" si="0"/>
        <v>605</v>
      </c>
      <c r="I15" s="32">
        <f t="shared" si="1"/>
        <v>695.75</v>
      </c>
    </row>
    <row r="16" spans="1:9" x14ac:dyDescent="0.25">
      <c r="A16" s="31">
        <v>15</v>
      </c>
      <c r="B16" s="28" t="s">
        <v>236</v>
      </c>
      <c r="C16" s="26" t="s">
        <v>206</v>
      </c>
      <c r="D16" s="26">
        <v>80</v>
      </c>
      <c r="G16" s="26">
        <v>80</v>
      </c>
      <c r="H16" s="32">
        <f t="shared" si="0"/>
        <v>88</v>
      </c>
      <c r="I16" s="32">
        <f t="shared" si="1"/>
        <v>101.2</v>
      </c>
    </row>
    <row r="17" spans="1:9" x14ac:dyDescent="0.25">
      <c r="A17" s="31">
        <v>16</v>
      </c>
      <c r="B17" s="28" t="s">
        <v>237</v>
      </c>
      <c r="C17" s="26" t="s">
        <v>206</v>
      </c>
      <c r="D17" s="26">
        <v>80</v>
      </c>
      <c r="G17" s="26">
        <v>80</v>
      </c>
      <c r="H17" s="32">
        <f t="shared" si="0"/>
        <v>88</v>
      </c>
      <c r="I17" s="32">
        <f t="shared" si="1"/>
        <v>101.2</v>
      </c>
    </row>
    <row r="18" spans="1:9" x14ac:dyDescent="0.25">
      <c r="A18" s="31">
        <v>17</v>
      </c>
      <c r="B18" s="28" t="s">
        <v>238</v>
      </c>
      <c r="C18" s="26" t="s">
        <v>206</v>
      </c>
      <c r="D18" s="26">
        <v>100</v>
      </c>
      <c r="G18" s="26">
        <v>100</v>
      </c>
      <c r="H18" s="32">
        <f t="shared" si="0"/>
        <v>110</v>
      </c>
      <c r="I18" s="32">
        <f t="shared" si="1"/>
        <v>126.5</v>
      </c>
    </row>
    <row r="19" spans="1:9" x14ac:dyDescent="0.25">
      <c r="A19" s="31">
        <v>18</v>
      </c>
      <c r="B19" s="28" t="s">
        <v>239</v>
      </c>
      <c r="C19" s="26" t="s">
        <v>206</v>
      </c>
      <c r="D19" s="26">
        <v>120</v>
      </c>
      <c r="G19" s="26">
        <v>120</v>
      </c>
      <c r="H19" s="32">
        <f t="shared" si="0"/>
        <v>132</v>
      </c>
      <c r="I19" s="32">
        <f t="shared" si="1"/>
        <v>151.80000000000001</v>
      </c>
    </row>
    <row r="20" spans="1:9" x14ac:dyDescent="0.25">
      <c r="A20" s="31">
        <v>19</v>
      </c>
      <c r="B20" s="28" t="s">
        <v>240</v>
      </c>
      <c r="C20" s="26" t="s">
        <v>206</v>
      </c>
      <c r="D20" s="26">
        <v>80</v>
      </c>
      <c r="G20" s="26">
        <v>80</v>
      </c>
      <c r="H20" s="32">
        <f t="shared" si="0"/>
        <v>88</v>
      </c>
      <c r="I20" s="32">
        <f t="shared" si="1"/>
        <v>101.2</v>
      </c>
    </row>
    <row r="21" spans="1:9" x14ac:dyDescent="0.25">
      <c r="A21" s="31">
        <v>20</v>
      </c>
      <c r="B21" s="28" t="s">
        <v>241</v>
      </c>
      <c r="C21" s="26" t="s">
        <v>206</v>
      </c>
      <c r="D21" s="26">
        <v>50</v>
      </c>
      <c r="G21" s="26">
        <v>50</v>
      </c>
      <c r="H21" s="32">
        <f t="shared" si="0"/>
        <v>55</v>
      </c>
      <c r="I21" s="32">
        <f t="shared" si="1"/>
        <v>63.25</v>
      </c>
    </row>
    <row r="22" spans="1:9" x14ac:dyDescent="0.25">
      <c r="A22" s="31">
        <v>21</v>
      </c>
      <c r="B22" s="27" t="s">
        <v>242</v>
      </c>
      <c r="C22" s="26" t="s">
        <v>443</v>
      </c>
      <c r="D22" s="26" t="s">
        <v>443</v>
      </c>
      <c r="G22" s="26"/>
      <c r="H22" s="32"/>
      <c r="I22" s="32"/>
    </row>
    <row r="23" spans="1:9" x14ac:dyDescent="0.25">
      <c r="A23" s="31">
        <v>22</v>
      </c>
      <c r="B23" s="28" t="s">
        <v>243</v>
      </c>
      <c r="C23" s="26" t="s">
        <v>244</v>
      </c>
      <c r="D23" s="26">
        <v>3000</v>
      </c>
      <c r="G23" s="26">
        <v>3000</v>
      </c>
      <c r="H23" s="32">
        <f t="shared" si="0"/>
        <v>3300</v>
      </c>
      <c r="I23" s="32">
        <f t="shared" si="1"/>
        <v>3795</v>
      </c>
    </row>
    <row r="24" spans="1:9" x14ac:dyDescent="0.25">
      <c r="A24" s="31">
        <v>23</v>
      </c>
      <c r="B24" s="28" t="s">
        <v>245</v>
      </c>
      <c r="C24" s="26" t="s">
        <v>244</v>
      </c>
      <c r="D24" s="26">
        <v>4000</v>
      </c>
      <c r="G24" s="26">
        <v>4000</v>
      </c>
      <c r="H24" s="32">
        <f t="shared" si="0"/>
        <v>4400</v>
      </c>
      <c r="I24" s="32">
        <f t="shared" si="1"/>
        <v>5060</v>
      </c>
    </row>
    <row r="25" spans="1:9" x14ac:dyDescent="0.25">
      <c r="A25" s="31">
        <v>24</v>
      </c>
      <c r="B25" s="27" t="s">
        <v>246</v>
      </c>
      <c r="C25" s="26" t="s">
        <v>443</v>
      </c>
      <c r="D25" s="26" t="s">
        <v>443</v>
      </c>
      <c r="G25" s="26"/>
      <c r="H25" s="32"/>
      <c r="I25" s="32"/>
    </row>
    <row r="26" spans="1:9" x14ac:dyDescent="0.25">
      <c r="A26" s="31">
        <v>25</v>
      </c>
      <c r="B26" s="28" t="s">
        <v>247</v>
      </c>
      <c r="C26" s="26" t="s">
        <v>206</v>
      </c>
      <c r="D26" s="26">
        <v>500</v>
      </c>
      <c r="G26" s="26">
        <v>500</v>
      </c>
      <c r="H26" s="32">
        <f t="shared" si="0"/>
        <v>550</v>
      </c>
      <c r="I26" s="32">
        <f t="shared" si="1"/>
        <v>632.5</v>
      </c>
    </row>
    <row r="27" spans="1:9" x14ac:dyDescent="0.25">
      <c r="A27" s="31">
        <v>26</v>
      </c>
      <c r="B27" s="28" t="s">
        <v>248</v>
      </c>
      <c r="C27" s="26" t="s">
        <v>206</v>
      </c>
      <c r="D27" s="26">
        <v>400</v>
      </c>
      <c r="G27" s="26">
        <v>400</v>
      </c>
      <c r="H27" s="32">
        <f t="shared" si="0"/>
        <v>440</v>
      </c>
      <c r="I27" s="32">
        <f t="shared" si="1"/>
        <v>506</v>
      </c>
    </row>
    <row r="28" spans="1:9" x14ac:dyDescent="0.25">
      <c r="A28" s="31">
        <v>27</v>
      </c>
      <c r="B28" s="28" t="s">
        <v>249</v>
      </c>
      <c r="C28" s="26" t="s">
        <v>206</v>
      </c>
      <c r="D28" s="26">
        <v>300</v>
      </c>
      <c r="G28" s="26">
        <v>300</v>
      </c>
      <c r="H28" s="32">
        <f t="shared" si="0"/>
        <v>330</v>
      </c>
      <c r="I28" s="32">
        <f t="shared" si="1"/>
        <v>379.5</v>
      </c>
    </row>
    <row r="29" spans="1:9" x14ac:dyDescent="0.25">
      <c r="A29" s="31">
        <v>28</v>
      </c>
      <c r="B29" s="28" t="s">
        <v>250</v>
      </c>
      <c r="C29" s="26" t="s">
        <v>206</v>
      </c>
      <c r="D29" s="26">
        <v>300</v>
      </c>
      <c r="G29" s="26">
        <v>300</v>
      </c>
      <c r="H29" s="32">
        <f t="shared" si="0"/>
        <v>330</v>
      </c>
      <c r="I29" s="32">
        <f t="shared" si="1"/>
        <v>379.5</v>
      </c>
    </row>
    <row r="30" spans="1:9" x14ac:dyDescent="0.25">
      <c r="A30" s="31">
        <v>29</v>
      </c>
      <c r="B30" s="28" t="s">
        <v>251</v>
      </c>
      <c r="C30" s="26" t="s">
        <v>206</v>
      </c>
      <c r="D30" s="26">
        <v>200</v>
      </c>
      <c r="G30" s="26">
        <v>200</v>
      </c>
      <c r="H30" s="32">
        <f t="shared" si="0"/>
        <v>220</v>
      </c>
      <c r="I30" s="32">
        <f t="shared" si="1"/>
        <v>253</v>
      </c>
    </row>
    <row r="31" spans="1:9" x14ac:dyDescent="0.25">
      <c r="A31" s="31">
        <v>30</v>
      </c>
      <c r="B31" s="28" t="s">
        <v>252</v>
      </c>
      <c r="C31" s="26" t="s">
        <v>206</v>
      </c>
      <c r="D31" s="26">
        <v>160</v>
      </c>
      <c r="G31" s="26">
        <v>160</v>
      </c>
      <c r="H31" s="32">
        <f t="shared" si="0"/>
        <v>176</v>
      </c>
      <c r="I31" s="32">
        <f t="shared" si="1"/>
        <v>202.4</v>
      </c>
    </row>
    <row r="32" spans="1:9" x14ac:dyDescent="0.25">
      <c r="A32" s="31">
        <v>31</v>
      </c>
      <c r="B32" s="28" t="s">
        <v>253</v>
      </c>
      <c r="C32" s="26" t="s">
        <v>206</v>
      </c>
      <c r="D32" s="26">
        <v>210</v>
      </c>
      <c r="G32" s="26">
        <v>210</v>
      </c>
      <c r="H32" s="32">
        <f t="shared" si="0"/>
        <v>231</v>
      </c>
      <c r="I32" s="32">
        <f t="shared" si="1"/>
        <v>265.64999999999998</v>
      </c>
    </row>
    <row r="33" spans="1:9" x14ac:dyDescent="0.25">
      <c r="A33" s="31">
        <v>32</v>
      </c>
      <c r="B33" s="28" t="s">
        <v>254</v>
      </c>
      <c r="C33" s="26" t="s">
        <v>206</v>
      </c>
      <c r="D33" s="26">
        <v>380</v>
      </c>
      <c r="G33" s="26">
        <v>380</v>
      </c>
      <c r="H33" s="32">
        <f t="shared" si="0"/>
        <v>418</v>
      </c>
      <c r="I33" s="32">
        <f t="shared" si="1"/>
        <v>480.7</v>
      </c>
    </row>
    <row r="34" spans="1:9" x14ac:dyDescent="0.25">
      <c r="A34" s="31">
        <v>33</v>
      </c>
      <c r="B34" s="28" t="s">
        <v>255</v>
      </c>
      <c r="C34" s="26" t="s">
        <v>206</v>
      </c>
      <c r="D34" s="26">
        <v>120</v>
      </c>
      <c r="G34" s="26">
        <v>120</v>
      </c>
      <c r="H34" s="32">
        <f t="shared" si="0"/>
        <v>132</v>
      </c>
      <c r="I34" s="32">
        <f t="shared" si="1"/>
        <v>151.80000000000001</v>
      </c>
    </row>
    <row r="35" spans="1:9" x14ac:dyDescent="0.25">
      <c r="A35" s="31">
        <v>34</v>
      </c>
      <c r="B35" s="28" t="s">
        <v>256</v>
      </c>
      <c r="C35" s="26" t="s">
        <v>206</v>
      </c>
      <c r="D35" s="26">
        <v>160</v>
      </c>
      <c r="G35" s="26">
        <v>160</v>
      </c>
      <c r="H35" s="32">
        <f t="shared" si="0"/>
        <v>176</v>
      </c>
      <c r="I35" s="32">
        <f t="shared" si="1"/>
        <v>202.4</v>
      </c>
    </row>
    <row r="36" spans="1:9" x14ac:dyDescent="0.25">
      <c r="A36" s="31">
        <v>35</v>
      </c>
      <c r="B36" s="27" t="s">
        <v>249</v>
      </c>
      <c r="C36" s="26" t="s">
        <v>443</v>
      </c>
      <c r="D36" s="26" t="s">
        <v>443</v>
      </c>
      <c r="G36" s="26"/>
      <c r="H36" s="32"/>
      <c r="I36" s="32"/>
    </row>
    <row r="37" spans="1:9" x14ac:dyDescent="0.25">
      <c r="A37" s="31">
        <v>36</v>
      </c>
      <c r="B37" s="28" t="s">
        <v>257</v>
      </c>
      <c r="C37" s="26" t="s">
        <v>206</v>
      </c>
      <c r="D37" s="26">
        <v>300</v>
      </c>
      <c r="G37" s="26">
        <v>300</v>
      </c>
      <c r="H37" s="32">
        <f t="shared" si="0"/>
        <v>330</v>
      </c>
      <c r="I37" s="32">
        <f t="shared" si="1"/>
        <v>379.5</v>
      </c>
    </row>
    <row r="38" spans="1:9" x14ac:dyDescent="0.25">
      <c r="A38" s="31">
        <v>37</v>
      </c>
      <c r="B38" s="28" t="s">
        <v>258</v>
      </c>
      <c r="C38" s="26" t="s">
        <v>206</v>
      </c>
      <c r="D38" s="26">
        <v>550</v>
      </c>
      <c r="G38" s="26">
        <v>550</v>
      </c>
      <c r="H38" s="32">
        <f t="shared" si="0"/>
        <v>605</v>
      </c>
      <c r="I38" s="32">
        <f t="shared" si="1"/>
        <v>695.75</v>
      </c>
    </row>
    <row r="39" spans="1:9" x14ac:dyDescent="0.25">
      <c r="A39" s="31">
        <v>38</v>
      </c>
      <c r="B39" s="28" t="s">
        <v>259</v>
      </c>
      <c r="C39" s="26" t="s">
        <v>206</v>
      </c>
      <c r="D39" s="26">
        <v>700</v>
      </c>
      <c r="G39" s="26">
        <v>700</v>
      </c>
      <c r="H39" s="32">
        <f t="shared" si="0"/>
        <v>770</v>
      </c>
      <c r="I39" s="32">
        <f t="shared" si="1"/>
        <v>885.5</v>
      </c>
    </row>
    <row r="40" spans="1:9" x14ac:dyDescent="0.25">
      <c r="A40" s="31">
        <v>39</v>
      </c>
      <c r="B40" s="28" t="s">
        <v>260</v>
      </c>
      <c r="C40" s="26" t="s">
        <v>206</v>
      </c>
      <c r="D40" s="26">
        <v>1100</v>
      </c>
      <c r="G40" s="26">
        <v>1100</v>
      </c>
      <c r="H40" s="32">
        <f t="shared" si="0"/>
        <v>1210</v>
      </c>
      <c r="I40" s="32">
        <f t="shared" si="1"/>
        <v>1391.5</v>
      </c>
    </row>
    <row r="41" spans="1:9" x14ac:dyDescent="0.25">
      <c r="A41" s="31">
        <v>40</v>
      </c>
      <c r="B41" s="27" t="s">
        <v>250</v>
      </c>
      <c r="C41" s="26" t="s">
        <v>443</v>
      </c>
      <c r="D41" s="26" t="s">
        <v>443</v>
      </c>
      <c r="G41" s="26"/>
      <c r="H41" s="32"/>
      <c r="I41" s="32"/>
    </row>
    <row r="42" spans="1:9" x14ac:dyDescent="0.25">
      <c r="A42" s="31">
        <v>41</v>
      </c>
      <c r="B42" s="28" t="s">
        <v>261</v>
      </c>
      <c r="C42" s="26" t="s">
        <v>206</v>
      </c>
      <c r="D42" s="26">
        <v>350</v>
      </c>
      <c r="G42" s="26">
        <v>350</v>
      </c>
      <c r="H42" s="32">
        <f t="shared" si="0"/>
        <v>385</v>
      </c>
      <c r="I42" s="32">
        <f t="shared" si="1"/>
        <v>442.75</v>
      </c>
    </row>
    <row r="43" spans="1:9" x14ac:dyDescent="0.25">
      <c r="A43" s="31">
        <v>42</v>
      </c>
      <c r="B43" s="28" t="s">
        <v>262</v>
      </c>
      <c r="C43" s="26" t="s">
        <v>206</v>
      </c>
      <c r="D43" s="26">
        <v>380</v>
      </c>
      <c r="G43" s="26">
        <v>380</v>
      </c>
      <c r="H43" s="32">
        <f t="shared" si="0"/>
        <v>418</v>
      </c>
      <c r="I43" s="32">
        <f t="shared" si="1"/>
        <v>480.7</v>
      </c>
    </row>
    <row r="44" spans="1:9" x14ac:dyDescent="0.25">
      <c r="A44" s="31">
        <v>43</v>
      </c>
      <c r="B44" s="28" t="s">
        <v>263</v>
      </c>
      <c r="C44" s="26" t="s">
        <v>206</v>
      </c>
      <c r="D44" s="26">
        <v>600</v>
      </c>
      <c r="G44" s="26">
        <v>600</v>
      </c>
      <c r="H44" s="32">
        <f t="shared" si="0"/>
        <v>660</v>
      </c>
      <c r="I44" s="32">
        <f t="shared" si="1"/>
        <v>759</v>
      </c>
    </row>
    <row r="45" spans="1:9" x14ac:dyDescent="0.25">
      <c r="A45" s="31">
        <v>44</v>
      </c>
      <c r="B45" s="28" t="s">
        <v>264</v>
      </c>
      <c r="C45" s="26" t="s">
        <v>206</v>
      </c>
      <c r="D45" s="26">
        <v>1100</v>
      </c>
      <c r="G45" s="26">
        <v>1100</v>
      </c>
      <c r="H45" s="32">
        <f t="shared" si="0"/>
        <v>1210</v>
      </c>
      <c r="I45" s="32">
        <f t="shared" si="1"/>
        <v>1391.5</v>
      </c>
    </row>
    <row r="46" spans="1:9" x14ac:dyDescent="0.25">
      <c r="A46" s="31">
        <v>45</v>
      </c>
      <c r="B46" s="27" t="s">
        <v>265</v>
      </c>
      <c r="C46" s="26" t="s">
        <v>443</v>
      </c>
      <c r="D46" s="26" t="s">
        <v>443</v>
      </c>
      <c r="G46" s="26"/>
      <c r="H46" s="32"/>
      <c r="I46" s="32"/>
    </row>
    <row r="47" spans="1:9" x14ac:dyDescent="0.25">
      <c r="A47" s="31">
        <v>46</v>
      </c>
      <c r="B47" s="28" t="s">
        <v>266</v>
      </c>
      <c r="C47" s="26" t="s">
        <v>206</v>
      </c>
      <c r="D47" s="26">
        <v>250</v>
      </c>
      <c r="G47" s="26">
        <v>250</v>
      </c>
      <c r="H47" s="32">
        <f t="shared" si="0"/>
        <v>275</v>
      </c>
      <c r="I47" s="32">
        <f t="shared" si="1"/>
        <v>316.25</v>
      </c>
    </row>
    <row r="48" spans="1:9" x14ac:dyDescent="0.25">
      <c r="A48" s="31">
        <v>47</v>
      </c>
      <c r="B48" s="28" t="s">
        <v>267</v>
      </c>
      <c r="C48" s="26" t="s">
        <v>206</v>
      </c>
      <c r="D48" s="26">
        <v>40</v>
      </c>
      <c r="G48" s="26">
        <v>40</v>
      </c>
      <c r="H48" s="32">
        <f t="shared" si="0"/>
        <v>44</v>
      </c>
      <c r="I48" s="32">
        <f t="shared" si="1"/>
        <v>50.6</v>
      </c>
    </row>
    <row r="49" spans="1:9" x14ac:dyDescent="0.25">
      <c r="A49" s="31">
        <v>48</v>
      </c>
      <c r="B49" s="28" t="s">
        <v>268</v>
      </c>
      <c r="C49" s="26" t="s">
        <v>206</v>
      </c>
      <c r="D49" s="26">
        <v>330</v>
      </c>
      <c r="G49" s="26">
        <v>330</v>
      </c>
      <c r="H49" s="32">
        <f t="shared" si="0"/>
        <v>363</v>
      </c>
      <c r="I49" s="32">
        <f t="shared" si="1"/>
        <v>417.45</v>
      </c>
    </row>
    <row r="50" spans="1:9" x14ac:dyDescent="0.25">
      <c r="A50" s="31">
        <v>49</v>
      </c>
      <c r="B50" s="27" t="s">
        <v>269</v>
      </c>
      <c r="C50" s="26" t="s">
        <v>443</v>
      </c>
      <c r="D50" s="26" t="s">
        <v>443</v>
      </c>
      <c r="G50" s="26"/>
      <c r="H50" s="32"/>
      <c r="I50" s="32"/>
    </row>
    <row r="51" spans="1:9" x14ac:dyDescent="0.25">
      <c r="A51" s="31">
        <v>50</v>
      </c>
      <c r="B51" s="28" t="s">
        <v>270</v>
      </c>
      <c r="C51" s="26" t="s">
        <v>271</v>
      </c>
      <c r="D51" s="26">
        <v>100</v>
      </c>
      <c r="G51" s="26">
        <v>100</v>
      </c>
      <c r="H51" s="32">
        <f t="shared" si="0"/>
        <v>110</v>
      </c>
      <c r="I51" s="32">
        <f t="shared" si="1"/>
        <v>126.5</v>
      </c>
    </row>
    <row r="52" spans="1:9" x14ac:dyDescent="0.25">
      <c r="A52" s="31">
        <v>51</v>
      </c>
      <c r="B52" s="28" t="s">
        <v>272</v>
      </c>
      <c r="C52" s="26" t="s">
        <v>271</v>
      </c>
      <c r="D52" s="26">
        <v>250</v>
      </c>
      <c r="G52" s="26">
        <v>250</v>
      </c>
      <c r="H52" s="32">
        <f t="shared" si="0"/>
        <v>275</v>
      </c>
      <c r="I52" s="32">
        <f t="shared" si="1"/>
        <v>316.25</v>
      </c>
    </row>
    <row r="53" spans="1:9" x14ac:dyDescent="0.25">
      <c r="A53" s="31">
        <v>52</v>
      </c>
      <c r="B53" s="28" t="s">
        <v>273</v>
      </c>
      <c r="C53" s="26" t="s">
        <v>271</v>
      </c>
      <c r="D53" s="26">
        <v>300</v>
      </c>
      <c r="G53" s="26">
        <v>300</v>
      </c>
      <c r="H53" s="32">
        <f t="shared" si="0"/>
        <v>330</v>
      </c>
      <c r="I53" s="32">
        <f t="shared" si="1"/>
        <v>379.5</v>
      </c>
    </row>
    <row r="54" spans="1:9" x14ac:dyDescent="0.25">
      <c r="A54" s="31">
        <v>53</v>
      </c>
      <c r="B54" s="28" t="s">
        <v>274</v>
      </c>
      <c r="C54" s="26" t="s">
        <v>206</v>
      </c>
      <c r="D54" s="26">
        <v>450</v>
      </c>
      <c r="G54" s="26">
        <v>450</v>
      </c>
      <c r="H54" s="32">
        <f t="shared" si="0"/>
        <v>495</v>
      </c>
      <c r="I54" s="32">
        <f t="shared" si="1"/>
        <v>569.25</v>
      </c>
    </row>
    <row r="55" spans="1:9" x14ac:dyDescent="0.25">
      <c r="A55" s="31">
        <v>54</v>
      </c>
      <c r="B55" s="28" t="s">
        <v>275</v>
      </c>
      <c r="C55" s="26" t="s">
        <v>206</v>
      </c>
      <c r="D55" s="26">
        <v>500</v>
      </c>
      <c r="G55" s="26">
        <v>500</v>
      </c>
      <c r="H55" s="32">
        <f t="shared" si="0"/>
        <v>550</v>
      </c>
      <c r="I55" s="32">
        <f t="shared" si="1"/>
        <v>632.5</v>
      </c>
    </row>
    <row r="56" spans="1:9" x14ac:dyDescent="0.25">
      <c r="A56" s="31">
        <v>55</v>
      </c>
      <c r="B56" s="28" t="s">
        <v>276</v>
      </c>
      <c r="C56" s="26" t="s">
        <v>206</v>
      </c>
      <c r="D56" s="26">
        <v>8000</v>
      </c>
      <c r="G56" s="26">
        <v>8000</v>
      </c>
      <c r="H56" s="32">
        <f t="shared" si="0"/>
        <v>8800</v>
      </c>
      <c r="I56" s="32">
        <f t="shared" si="1"/>
        <v>10120</v>
      </c>
    </row>
    <row r="57" spans="1:9" x14ac:dyDescent="0.25">
      <c r="A57" s="31">
        <v>56</v>
      </c>
      <c r="B57" s="27" t="s">
        <v>277</v>
      </c>
      <c r="C57" s="26" t="s">
        <v>443</v>
      </c>
      <c r="D57" s="26" t="s">
        <v>443</v>
      </c>
      <c r="G57" s="26"/>
      <c r="H57" s="32"/>
      <c r="I57" s="32"/>
    </row>
    <row r="58" spans="1:9" x14ac:dyDescent="0.25">
      <c r="A58" s="31">
        <v>57</v>
      </c>
      <c r="B58" s="28" t="s">
        <v>278</v>
      </c>
      <c r="C58" s="26" t="s">
        <v>205</v>
      </c>
      <c r="D58" s="26">
        <v>100</v>
      </c>
      <c r="G58" s="26">
        <v>100</v>
      </c>
      <c r="H58" s="32">
        <f t="shared" si="0"/>
        <v>110</v>
      </c>
      <c r="I58" s="32">
        <f t="shared" si="1"/>
        <v>126.5</v>
      </c>
    </row>
    <row r="59" spans="1:9" x14ac:dyDescent="0.25">
      <c r="A59" s="31">
        <v>58</v>
      </c>
      <c r="B59" s="28" t="s">
        <v>279</v>
      </c>
      <c r="C59" s="26" t="s">
        <v>206</v>
      </c>
      <c r="D59" s="26">
        <v>100</v>
      </c>
      <c r="G59" s="26">
        <v>100</v>
      </c>
      <c r="H59" s="32">
        <f t="shared" si="0"/>
        <v>110</v>
      </c>
      <c r="I59" s="32">
        <f t="shared" si="1"/>
        <v>126.5</v>
      </c>
    </row>
    <row r="60" spans="1:9" x14ac:dyDescent="0.25">
      <c r="A60" s="31">
        <v>59</v>
      </c>
      <c r="B60" s="28" t="s">
        <v>280</v>
      </c>
      <c r="C60" s="26" t="s">
        <v>206</v>
      </c>
      <c r="D60" s="26">
        <v>100</v>
      </c>
      <c r="G60" s="26">
        <v>100</v>
      </c>
      <c r="H60" s="32">
        <f t="shared" si="0"/>
        <v>110</v>
      </c>
      <c r="I60" s="32">
        <f t="shared" si="1"/>
        <v>126.5</v>
      </c>
    </row>
    <row r="61" spans="1:9" x14ac:dyDescent="0.25">
      <c r="A61" s="31">
        <v>60</v>
      </c>
      <c r="B61" s="28" t="s">
        <v>281</v>
      </c>
      <c r="C61" s="26" t="s">
        <v>206</v>
      </c>
      <c r="D61" s="26">
        <v>140</v>
      </c>
      <c r="G61" s="26">
        <v>140</v>
      </c>
      <c r="H61" s="32">
        <f t="shared" si="0"/>
        <v>154</v>
      </c>
      <c r="I61" s="32">
        <f t="shared" si="1"/>
        <v>177.1</v>
      </c>
    </row>
    <row r="62" spans="1:9" x14ac:dyDescent="0.25">
      <c r="A62" s="31">
        <v>61</v>
      </c>
      <c r="B62" s="28" t="s">
        <v>282</v>
      </c>
      <c r="C62" s="26" t="s">
        <v>206</v>
      </c>
      <c r="D62" s="26">
        <v>150</v>
      </c>
      <c r="G62" s="26">
        <v>150</v>
      </c>
      <c r="H62" s="32">
        <f t="shared" si="0"/>
        <v>165</v>
      </c>
      <c r="I62" s="32">
        <f t="shared" si="1"/>
        <v>189.75</v>
      </c>
    </row>
    <row r="63" spans="1:9" x14ac:dyDescent="0.25">
      <c r="A63" s="31">
        <v>62</v>
      </c>
      <c r="B63" s="28" t="s">
        <v>283</v>
      </c>
      <c r="C63" s="26" t="s">
        <v>206</v>
      </c>
      <c r="D63" s="26">
        <v>150</v>
      </c>
      <c r="G63" s="26">
        <v>150</v>
      </c>
      <c r="H63" s="32">
        <f t="shared" si="0"/>
        <v>165</v>
      </c>
      <c r="I63" s="32">
        <f t="shared" si="1"/>
        <v>189.75</v>
      </c>
    </row>
    <row r="64" spans="1:9" x14ac:dyDescent="0.25">
      <c r="A64" s="31">
        <v>63</v>
      </c>
      <c r="B64" s="27" t="s">
        <v>284</v>
      </c>
      <c r="C64" s="26" t="s">
        <v>443</v>
      </c>
      <c r="D64" s="26" t="s">
        <v>443</v>
      </c>
      <c r="G64" s="26"/>
      <c r="H64" s="32"/>
      <c r="I64" s="32"/>
    </row>
    <row r="65" spans="1:9" x14ac:dyDescent="0.25">
      <c r="A65" s="31">
        <v>64</v>
      </c>
      <c r="B65" s="28" t="s">
        <v>285</v>
      </c>
      <c r="C65" s="26" t="s">
        <v>206</v>
      </c>
      <c r="D65" s="26">
        <v>120</v>
      </c>
      <c r="G65" s="26">
        <v>120</v>
      </c>
      <c r="H65" s="32">
        <f t="shared" si="0"/>
        <v>132</v>
      </c>
      <c r="I65" s="32">
        <f t="shared" si="1"/>
        <v>151.80000000000001</v>
      </c>
    </row>
    <row r="66" spans="1:9" x14ac:dyDescent="0.25">
      <c r="A66" s="31">
        <v>65</v>
      </c>
      <c r="B66" s="28" t="s">
        <v>286</v>
      </c>
      <c r="C66" s="26" t="s">
        <v>206</v>
      </c>
      <c r="D66" s="26">
        <v>110</v>
      </c>
      <c r="G66" s="26">
        <v>110</v>
      </c>
      <c r="H66" s="32">
        <f t="shared" si="0"/>
        <v>121</v>
      </c>
      <c r="I66" s="32">
        <f t="shared" si="1"/>
        <v>139.15</v>
      </c>
    </row>
    <row r="67" spans="1:9" x14ac:dyDescent="0.25">
      <c r="A67" s="31">
        <v>66</v>
      </c>
      <c r="B67" s="28" t="s">
        <v>287</v>
      </c>
      <c r="C67" s="26" t="s">
        <v>206</v>
      </c>
      <c r="D67" s="26">
        <v>130</v>
      </c>
      <c r="G67" s="26">
        <v>130</v>
      </c>
      <c r="H67" s="32">
        <f t="shared" si="0"/>
        <v>143</v>
      </c>
      <c r="I67" s="32">
        <f t="shared" si="1"/>
        <v>164.45</v>
      </c>
    </row>
    <row r="68" spans="1:9" x14ac:dyDescent="0.25">
      <c r="A68" s="31">
        <v>67</v>
      </c>
      <c r="B68" s="28" t="s">
        <v>288</v>
      </c>
      <c r="C68" s="26" t="s">
        <v>206</v>
      </c>
      <c r="D68" s="26">
        <v>150</v>
      </c>
      <c r="G68" s="26">
        <v>150</v>
      </c>
      <c r="H68" s="32">
        <f t="shared" ref="H68:H131" si="2">SUM(G68*10%)+G68</f>
        <v>165</v>
      </c>
      <c r="I68" s="32">
        <f t="shared" ref="I68:I131" si="3">SUM(H68*15%)+H68</f>
        <v>189.75</v>
      </c>
    </row>
    <row r="69" spans="1:9" x14ac:dyDescent="0.25">
      <c r="A69" s="31">
        <v>68</v>
      </c>
      <c r="B69" s="28" t="s">
        <v>289</v>
      </c>
      <c r="C69" s="26" t="s">
        <v>206</v>
      </c>
      <c r="D69" s="26">
        <v>160</v>
      </c>
      <c r="G69" s="26">
        <v>160</v>
      </c>
      <c r="H69" s="32">
        <f t="shared" si="2"/>
        <v>176</v>
      </c>
      <c r="I69" s="32">
        <f t="shared" si="3"/>
        <v>202.4</v>
      </c>
    </row>
    <row r="70" spans="1:9" x14ac:dyDescent="0.25">
      <c r="A70" s="31">
        <v>69</v>
      </c>
      <c r="B70" s="28" t="s">
        <v>290</v>
      </c>
      <c r="C70" s="26" t="s">
        <v>206</v>
      </c>
      <c r="D70" s="26">
        <v>100</v>
      </c>
      <c r="G70" s="26">
        <v>100</v>
      </c>
      <c r="H70" s="32">
        <f t="shared" si="2"/>
        <v>110</v>
      </c>
      <c r="I70" s="32">
        <f t="shared" si="3"/>
        <v>126.5</v>
      </c>
    </row>
    <row r="71" spans="1:9" x14ac:dyDescent="0.25">
      <c r="A71" s="31">
        <v>70</v>
      </c>
      <c r="B71" s="27" t="s">
        <v>291</v>
      </c>
      <c r="C71" s="26" t="s">
        <v>443</v>
      </c>
      <c r="D71" s="26" t="s">
        <v>443</v>
      </c>
      <c r="G71" s="26"/>
      <c r="H71" s="32"/>
      <c r="I71" s="32"/>
    </row>
    <row r="72" spans="1:9" x14ac:dyDescent="0.25">
      <c r="A72" s="31">
        <v>71</v>
      </c>
      <c r="B72" s="28" t="s">
        <v>292</v>
      </c>
      <c r="C72" s="26" t="s">
        <v>206</v>
      </c>
      <c r="D72" s="26">
        <v>450</v>
      </c>
      <c r="G72" s="26">
        <v>450</v>
      </c>
      <c r="H72" s="32">
        <f t="shared" si="2"/>
        <v>495</v>
      </c>
      <c r="I72" s="32">
        <f t="shared" si="3"/>
        <v>569.25</v>
      </c>
    </row>
    <row r="73" spans="1:9" x14ac:dyDescent="0.25">
      <c r="A73" s="31">
        <v>72</v>
      </c>
      <c r="B73" s="28" t="s">
        <v>293</v>
      </c>
      <c r="C73" s="26" t="s">
        <v>206</v>
      </c>
      <c r="D73" s="26">
        <v>250</v>
      </c>
      <c r="G73" s="26">
        <v>250</v>
      </c>
      <c r="H73" s="32">
        <f t="shared" si="2"/>
        <v>275</v>
      </c>
      <c r="I73" s="32">
        <f t="shared" si="3"/>
        <v>316.25</v>
      </c>
    </row>
    <row r="74" spans="1:9" x14ac:dyDescent="0.25">
      <c r="A74" s="31">
        <v>73</v>
      </c>
      <c r="B74" s="28" t="s">
        <v>294</v>
      </c>
      <c r="C74" s="26" t="s">
        <v>206</v>
      </c>
      <c r="D74" s="26">
        <v>280</v>
      </c>
      <c r="G74" s="26">
        <v>280</v>
      </c>
      <c r="H74" s="32">
        <f t="shared" si="2"/>
        <v>308</v>
      </c>
      <c r="I74" s="32">
        <f t="shared" si="3"/>
        <v>354.2</v>
      </c>
    </row>
    <row r="75" spans="1:9" x14ac:dyDescent="0.25">
      <c r="A75" s="31">
        <v>74</v>
      </c>
      <c r="B75" s="28" t="s">
        <v>295</v>
      </c>
      <c r="C75" s="26" t="s">
        <v>206</v>
      </c>
      <c r="D75" s="26">
        <v>500</v>
      </c>
      <c r="G75" s="26">
        <v>500</v>
      </c>
      <c r="H75" s="32">
        <f t="shared" si="2"/>
        <v>550</v>
      </c>
      <c r="I75" s="32">
        <f t="shared" si="3"/>
        <v>632.5</v>
      </c>
    </row>
    <row r="76" spans="1:9" x14ac:dyDescent="0.25">
      <c r="A76" s="31">
        <v>75</v>
      </c>
      <c r="B76" s="28" t="s">
        <v>296</v>
      </c>
      <c r="C76" s="26" t="s">
        <v>206</v>
      </c>
      <c r="D76" s="26">
        <v>990</v>
      </c>
      <c r="G76" s="26">
        <v>990</v>
      </c>
      <c r="H76" s="32">
        <f t="shared" si="2"/>
        <v>1089</v>
      </c>
      <c r="I76" s="32">
        <f t="shared" si="3"/>
        <v>1252.3499999999999</v>
      </c>
    </row>
    <row r="77" spans="1:9" x14ac:dyDescent="0.25">
      <c r="A77" s="31">
        <v>76</v>
      </c>
      <c r="B77" s="27" t="s">
        <v>297</v>
      </c>
      <c r="C77" s="26" t="s">
        <v>443</v>
      </c>
      <c r="D77" s="26" t="s">
        <v>443</v>
      </c>
      <c r="G77" s="26"/>
      <c r="H77" s="32"/>
      <c r="I77" s="32"/>
    </row>
    <row r="78" spans="1:9" x14ac:dyDescent="0.25">
      <c r="A78" s="31">
        <v>77</v>
      </c>
      <c r="B78" s="28" t="s">
        <v>298</v>
      </c>
      <c r="C78" s="26" t="s">
        <v>206</v>
      </c>
      <c r="D78" s="26">
        <v>120</v>
      </c>
      <c r="G78" s="26">
        <v>120</v>
      </c>
      <c r="H78" s="32">
        <f t="shared" si="2"/>
        <v>132</v>
      </c>
      <c r="I78" s="32">
        <f t="shared" si="3"/>
        <v>151.80000000000001</v>
      </c>
    </row>
    <row r="79" spans="1:9" x14ac:dyDescent="0.25">
      <c r="A79" s="31">
        <v>78</v>
      </c>
      <c r="B79" s="28" t="s">
        <v>299</v>
      </c>
      <c r="C79" s="26" t="s">
        <v>206</v>
      </c>
      <c r="D79" s="26">
        <v>130</v>
      </c>
      <c r="G79" s="26">
        <v>130</v>
      </c>
      <c r="H79" s="32">
        <f t="shared" si="2"/>
        <v>143</v>
      </c>
      <c r="I79" s="32">
        <f t="shared" si="3"/>
        <v>164.45</v>
      </c>
    </row>
    <row r="80" spans="1:9" x14ac:dyDescent="0.25">
      <c r="A80" s="31">
        <v>79</v>
      </c>
      <c r="B80" s="28" t="s">
        <v>300</v>
      </c>
      <c r="C80" s="26" t="s">
        <v>206</v>
      </c>
      <c r="D80" s="26">
        <v>80</v>
      </c>
      <c r="G80" s="26">
        <v>80</v>
      </c>
      <c r="H80" s="32">
        <f t="shared" si="2"/>
        <v>88</v>
      </c>
      <c r="I80" s="32">
        <f t="shared" si="3"/>
        <v>101.2</v>
      </c>
    </row>
    <row r="81" spans="1:9" ht="30" x14ac:dyDescent="0.25">
      <c r="A81" s="31">
        <v>80</v>
      </c>
      <c r="B81" s="26" t="s">
        <v>301</v>
      </c>
      <c r="C81" s="26" t="s">
        <v>206</v>
      </c>
      <c r="D81" s="26">
        <v>450</v>
      </c>
      <c r="G81" s="26">
        <v>450</v>
      </c>
      <c r="H81" s="32">
        <f t="shared" si="2"/>
        <v>495</v>
      </c>
      <c r="I81" s="32">
        <f t="shared" si="3"/>
        <v>569.25</v>
      </c>
    </row>
    <row r="82" spans="1:9" x14ac:dyDescent="0.25">
      <c r="A82" s="31">
        <v>81</v>
      </c>
      <c r="B82" s="27" t="s">
        <v>302</v>
      </c>
      <c r="C82" s="26" t="s">
        <v>443</v>
      </c>
      <c r="D82" s="26" t="s">
        <v>443</v>
      </c>
      <c r="G82" s="26"/>
      <c r="H82" s="32"/>
      <c r="I82" s="32"/>
    </row>
    <row r="83" spans="1:9" ht="30" x14ac:dyDescent="0.25">
      <c r="A83" s="31">
        <v>82</v>
      </c>
      <c r="B83" s="26" t="s">
        <v>303</v>
      </c>
      <c r="C83" s="26" t="s">
        <v>206</v>
      </c>
      <c r="D83" s="26">
        <v>550</v>
      </c>
      <c r="G83" s="26">
        <v>550</v>
      </c>
      <c r="H83" s="32">
        <f t="shared" si="2"/>
        <v>605</v>
      </c>
      <c r="I83" s="32">
        <f t="shared" si="3"/>
        <v>695.75</v>
      </c>
    </row>
    <row r="84" spans="1:9" x14ac:dyDescent="0.25">
      <c r="A84" s="31">
        <v>83</v>
      </c>
      <c r="B84" s="27" t="s">
        <v>304</v>
      </c>
      <c r="C84" s="26" t="s">
        <v>443</v>
      </c>
      <c r="D84" s="26" t="s">
        <v>443</v>
      </c>
      <c r="G84" s="26"/>
      <c r="H84" s="32"/>
      <c r="I84" s="32"/>
    </row>
    <row r="85" spans="1:9" ht="30" x14ac:dyDescent="0.25">
      <c r="A85" s="31">
        <v>84</v>
      </c>
      <c r="B85" s="26" t="s">
        <v>305</v>
      </c>
      <c r="C85" s="26" t="s">
        <v>206</v>
      </c>
      <c r="D85" s="26">
        <v>600</v>
      </c>
      <c r="G85" s="26">
        <v>600</v>
      </c>
      <c r="H85" s="32">
        <f t="shared" si="2"/>
        <v>660</v>
      </c>
      <c r="I85" s="32">
        <f t="shared" si="3"/>
        <v>759</v>
      </c>
    </row>
    <row r="86" spans="1:9" x14ac:dyDescent="0.25">
      <c r="A86" s="31">
        <v>85</v>
      </c>
      <c r="B86" s="27" t="s">
        <v>306</v>
      </c>
      <c r="C86" s="26" t="s">
        <v>443</v>
      </c>
      <c r="D86" s="26" t="s">
        <v>443</v>
      </c>
      <c r="G86" s="26"/>
      <c r="H86" s="32"/>
      <c r="I86" s="32"/>
    </row>
    <row r="87" spans="1:9" ht="30" x14ac:dyDescent="0.25">
      <c r="A87" s="31">
        <v>86</v>
      </c>
      <c r="B87" s="26" t="s">
        <v>307</v>
      </c>
      <c r="C87" s="26" t="s">
        <v>206</v>
      </c>
      <c r="D87" s="26">
        <v>600</v>
      </c>
      <c r="G87" s="26">
        <v>600</v>
      </c>
      <c r="H87" s="32">
        <f t="shared" si="2"/>
        <v>660</v>
      </c>
      <c r="I87" s="32">
        <f t="shared" si="3"/>
        <v>759</v>
      </c>
    </row>
    <row r="88" spans="1:9" x14ac:dyDescent="0.25">
      <c r="A88" s="31">
        <v>87</v>
      </c>
      <c r="B88" s="27" t="s">
        <v>308</v>
      </c>
      <c r="C88" s="26" t="s">
        <v>443</v>
      </c>
      <c r="D88" s="26" t="s">
        <v>443</v>
      </c>
      <c r="G88" s="26"/>
      <c r="H88" s="32"/>
      <c r="I88" s="32"/>
    </row>
    <row r="89" spans="1:9" x14ac:dyDescent="0.25">
      <c r="A89" s="31">
        <v>88</v>
      </c>
      <c r="B89" s="28" t="s">
        <v>309</v>
      </c>
      <c r="C89" s="26" t="s">
        <v>206</v>
      </c>
      <c r="D89" s="26">
        <v>700</v>
      </c>
      <c r="G89" s="26">
        <v>700</v>
      </c>
      <c r="H89" s="32">
        <f t="shared" si="2"/>
        <v>770</v>
      </c>
      <c r="I89" s="32">
        <f t="shared" si="3"/>
        <v>885.5</v>
      </c>
    </row>
    <row r="90" spans="1:9" x14ac:dyDescent="0.25">
      <c r="A90" s="31">
        <v>89</v>
      </c>
      <c r="B90" s="28" t="s">
        <v>310</v>
      </c>
      <c r="C90" s="26" t="s">
        <v>206</v>
      </c>
      <c r="D90" s="26">
        <v>800</v>
      </c>
      <c r="G90" s="26">
        <v>800</v>
      </c>
      <c r="H90" s="32">
        <f t="shared" si="2"/>
        <v>880</v>
      </c>
      <c r="I90" s="32">
        <f t="shared" si="3"/>
        <v>1012</v>
      </c>
    </row>
    <row r="91" spans="1:9" x14ac:dyDescent="0.25">
      <c r="A91" s="31">
        <v>90</v>
      </c>
      <c r="B91" s="28" t="s">
        <v>311</v>
      </c>
      <c r="C91" s="26" t="s">
        <v>206</v>
      </c>
      <c r="D91" s="26">
        <v>850</v>
      </c>
      <c r="G91" s="26">
        <v>850</v>
      </c>
      <c r="H91" s="32">
        <f t="shared" si="2"/>
        <v>935</v>
      </c>
      <c r="I91" s="32">
        <f t="shared" si="3"/>
        <v>1075.25</v>
      </c>
    </row>
    <row r="92" spans="1:9" x14ac:dyDescent="0.25">
      <c r="A92" s="31">
        <v>91</v>
      </c>
      <c r="B92" s="27" t="s">
        <v>312</v>
      </c>
      <c r="C92" s="26" t="s">
        <v>443</v>
      </c>
      <c r="D92" s="26" t="s">
        <v>443</v>
      </c>
      <c r="G92" s="26"/>
      <c r="H92" s="32"/>
      <c r="I92" s="32"/>
    </row>
    <row r="93" spans="1:9" x14ac:dyDescent="0.25">
      <c r="A93" s="31">
        <v>92</v>
      </c>
      <c r="B93" s="28" t="s">
        <v>313</v>
      </c>
      <c r="C93" s="26" t="s">
        <v>314</v>
      </c>
      <c r="D93" s="26">
        <v>720</v>
      </c>
      <c r="G93" s="26">
        <v>720</v>
      </c>
      <c r="H93" s="32">
        <f t="shared" si="2"/>
        <v>792</v>
      </c>
      <c r="I93" s="32">
        <f t="shared" si="3"/>
        <v>910.8</v>
      </c>
    </row>
    <row r="94" spans="1:9" x14ac:dyDescent="0.25">
      <c r="A94" s="31">
        <v>93</v>
      </c>
      <c r="B94" s="28" t="s">
        <v>315</v>
      </c>
      <c r="C94" s="26" t="s">
        <v>314</v>
      </c>
      <c r="D94" s="26">
        <v>120</v>
      </c>
      <c r="G94" s="26">
        <v>120</v>
      </c>
      <c r="H94" s="32">
        <f t="shared" si="2"/>
        <v>132</v>
      </c>
      <c r="I94" s="32">
        <f t="shared" si="3"/>
        <v>151.80000000000001</v>
      </c>
    </row>
    <row r="95" spans="1:9" x14ac:dyDescent="0.25">
      <c r="A95" s="31">
        <v>94</v>
      </c>
      <c r="B95" s="28" t="s">
        <v>316</v>
      </c>
      <c r="C95" s="26" t="s">
        <v>314</v>
      </c>
      <c r="D95" s="26">
        <v>680</v>
      </c>
      <c r="G95" s="26">
        <v>680</v>
      </c>
      <c r="H95" s="32">
        <f t="shared" si="2"/>
        <v>748</v>
      </c>
      <c r="I95" s="32">
        <f t="shared" si="3"/>
        <v>860.2</v>
      </c>
    </row>
    <row r="96" spans="1:9" x14ac:dyDescent="0.25">
      <c r="A96" s="31">
        <v>95</v>
      </c>
      <c r="B96" s="28" t="s">
        <v>317</v>
      </c>
      <c r="C96" s="26" t="s">
        <v>244</v>
      </c>
      <c r="D96" s="26">
        <v>500</v>
      </c>
      <c r="G96" s="26">
        <v>500</v>
      </c>
      <c r="H96" s="32">
        <f t="shared" si="2"/>
        <v>550</v>
      </c>
      <c r="I96" s="32">
        <f t="shared" si="3"/>
        <v>632.5</v>
      </c>
    </row>
    <row r="97" spans="1:9" x14ac:dyDescent="0.25">
      <c r="A97" s="31">
        <v>96</v>
      </c>
      <c r="B97" s="28" t="s">
        <v>313</v>
      </c>
      <c r="C97" s="26" t="s">
        <v>271</v>
      </c>
      <c r="D97" s="26">
        <v>400</v>
      </c>
      <c r="G97" s="26">
        <v>400</v>
      </c>
      <c r="H97" s="32">
        <f t="shared" si="2"/>
        <v>440</v>
      </c>
      <c r="I97" s="32">
        <f t="shared" si="3"/>
        <v>506</v>
      </c>
    </row>
    <row r="98" spans="1:9" x14ac:dyDescent="0.25">
      <c r="A98" s="31">
        <v>97</v>
      </c>
      <c r="B98" s="28" t="s">
        <v>316</v>
      </c>
      <c r="C98" s="26" t="s">
        <v>314</v>
      </c>
      <c r="D98" s="26">
        <v>500</v>
      </c>
      <c r="G98" s="26">
        <v>500</v>
      </c>
      <c r="H98" s="32">
        <f t="shared" si="2"/>
        <v>550</v>
      </c>
      <c r="I98" s="32">
        <f t="shared" si="3"/>
        <v>632.5</v>
      </c>
    </row>
    <row r="99" spans="1:9" x14ac:dyDescent="0.25">
      <c r="A99" s="31">
        <v>98</v>
      </c>
      <c r="B99" s="27" t="s">
        <v>318</v>
      </c>
      <c r="C99" s="26" t="s">
        <v>443</v>
      </c>
      <c r="D99" s="26" t="s">
        <v>443</v>
      </c>
      <c r="G99" s="26"/>
      <c r="H99" s="32"/>
      <c r="I99" s="32"/>
    </row>
    <row r="100" spans="1:9" x14ac:dyDescent="0.25">
      <c r="A100" s="31">
        <v>99</v>
      </c>
      <c r="B100" s="28" t="s">
        <v>319</v>
      </c>
      <c r="C100" s="26" t="s">
        <v>205</v>
      </c>
      <c r="D100" s="26">
        <v>300</v>
      </c>
      <c r="G100" s="26">
        <v>300</v>
      </c>
      <c r="H100" s="32">
        <f t="shared" si="2"/>
        <v>330</v>
      </c>
      <c r="I100" s="32">
        <f t="shared" si="3"/>
        <v>379.5</v>
      </c>
    </row>
    <row r="101" spans="1:9" x14ac:dyDescent="0.25">
      <c r="A101" s="31">
        <v>100</v>
      </c>
      <c r="B101" s="28" t="s">
        <v>320</v>
      </c>
      <c r="C101" s="26" t="s">
        <v>206</v>
      </c>
      <c r="D101" s="26">
        <v>350</v>
      </c>
      <c r="G101" s="26">
        <v>350</v>
      </c>
      <c r="H101" s="32">
        <f t="shared" si="2"/>
        <v>385</v>
      </c>
      <c r="I101" s="32">
        <f t="shared" si="3"/>
        <v>442.75</v>
      </c>
    </row>
    <row r="102" spans="1:9" x14ac:dyDescent="0.25">
      <c r="A102" s="31">
        <v>101</v>
      </c>
      <c r="B102" s="28" t="s">
        <v>321</v>
      </c>
      <c r="C102" s="26" t="s">
        <v>206</v>
      </c>
      <c r="D102" s="26">
        <v>450</v>
      </c>
      <c r="G102" s="26">
        <v>450</v>
      </c>
      <c r="H102" s="32">
        <f t="shared" si="2"/>
        <v>495</v>
      </c>
      <c r="I102" s="32">
        <f t="shared" si="3"/>
        <v>569.25</v>
      </c>
    </row>
    <row r="103" spans="1:9" x14ac:dyDescent="0.25">
      <c r="A103" s="31">
        <v>102</v>
      </c>
      <c r="B103" s="28" t="s">
        <v>322</v>
      </c>
      <c r="C103" s="26" t="s">
        <v>206</v>
      </c>
      <c r="D103" s="26">
        <v>100</v>
      </c>
      <c r="G103" s="26">
        <v>100</v>
      </c>
      <c r="H103" s="32">
        <f t="shared" si="2"/>
        <v>110</v>
      </c>
      <c r="I103" s="32">
        <f t="shared" si="3"/>
        <v>126.5</v>
      </c>
    </row>
    <row r="104" spans="1:9" x14ac:dyDescent="0.25">
      <c r="A104" s="31">
        <v>103</v>
      </c>
      <c r="B104" s="28" t="s">
        <v>323</v>
      </c>
      <c r="C104" s="26" t="s">
        <v>314</v>
      </c>
      <c r="D104" s="26">
        <v>300</v>
      </c>
      <c r="G104" s="26">
        <v>300</v>
      </c>
      <c r="H104" s="32">
        <f t="shared" si="2"/>
        <v>330</v>
      </c>
      <c r="I104" s="32">
        <f t="shared" si="3"/>
        <v>379.5</v>
      </c>
    </row>
    <row r="105" spans="1:9" x14ac:dyDescent="0.25">
      <c r="A105" s="31">
        <v>104</v>
      </c>
      <c r="B105" s="28" t="s">
        <v>324</v>
      </c>
      <c r="C105" s="26" t="s">
        <v>314</v>
      </c>
      <c r="D105" s="26">
        <v>400</v>
      </c>
      <c r="G105" s="26">
        <v>400</v>
      </c>
      <c r="H105" s="32">
        <f t="shared" si="2"/>
        <v>440</v>
      </c>
      <c r="I105" s="32">
        <f t="shared" si="3"/>
        <v>506</v>
      </c>
    </row>
    <row r="106" spans="1:9" x14ac:dyDescent="0.25">
      <c r="A106" s="31">
        <v>105</v>
      </c>
      <c r="B106" s="28" t="s">
        <v>325</v>
      </c>
      <c r="C106" s="26" t="s">
        <v>314</v>
      </c>
      <c r="D106" s="26">
        <v>400</v>
      </c>
      <c r="G106" s="26">
        <v>400</v>
      </c>
      <c r="H106" s="32">
        <f t="shared" si="2"/>
        <v>440</v>
      </c>
      <c r="I106" s="32">
        <f t="shared" si="3"/>
        <v>506</v>
      </c>
    </row>
    <row r="107" spans="1:9" x14ac:dyDescent="0.25">
      <c r="A107" s="31">
        <v>106</v>
      </c>
      <c r="B107" s="28" t="s">
        <v>326</v>
      </c>
      <c r="C107" s="26" t="s">
        <v>314</v>
      </c>
      <c r="D107" s="26">
        <v>500</v>
      </c>
      <c r="G107" s="26">
        <v>500</v>
      </c>
      <c r="H107" s="32">
        <f t="shared" si="2"/>
        <v>550</v>
      </c>
      <c r="I107" s="32">
        <f t="shared" si="3"/>
        <v>632.5</v>
      </c>
    </row>
    <row r="108" spans="1:9" x14ac:dyDescent="0.25">
      <c r="A108" s="31">
        <v>107</v>
      </c>
      <c r="B108" s="27" t="s">
        <v>327</v>
      </c>
      <c r="C108" s="26" t="s">
        <v>443</v>
      </c>
      <c r="D108" s="26" t="s">
        <v>443</v>
      </c>
      <c r="G108" s="26"/>
      <c r="H108" s="32"/>
      <c r="I108" s="32"/>
    </row>
    <row r="109" spans="1:9" x14ac:dyDescent="0.25">
      <c r="A109" s="31">
        <v>108</v>
      </c>
      <c r="B109" s="28" t="s">
        <v>328</v>
      </c>
      <c r="C109" s="26" t="s">
        <v>271</v>
      </c>
      <c r="D109" s="26">
        <v>300</v>
      </c>
      <c r="G109" s="26">
        <v>300</v>
      </c>
      <c r="H109" s="32">
        <f t="shared" si="2"/>
        <v>330</v>
      </c>
      <c r="I109" s="32">
        <f t="shared" si="3"/>
        <v>379.5</v>
      </c>
    </row>
    <row r="110" spans="1:9" x14ac:dyDescent="0.25">
      <c r="A110" s="31">
        <v>109</v>
      </c>
      <c r="B110" s="28" t="s">
        <v>329</v>
      </c>
      <c r="C110" s="26" t="s">
        <v>271</v>
      </c>
      <c r="D110" s="26">
        <v>300</v>
      </c>
      <c r="G110" s="26">
        <v>300</v>
      </c>
      <c r="H110" s="32">
        <f t="shared" si="2"/>
        <v>330</v>
      </c>
      <c r="I110" s="32">
        <f t="shared" si="3"/>
        <v>379.5</v>
      </c>
    </row>
    <row r="111" spans="1:9" x14ac:dyDescent="0.25">
      <c r="A111" s="31">
        <v>110</v>
      </c>
      <c r="B111" s="27" t="s">
        <v>330</v>
      </c>
      <c r="C111" s="26" t="s">
        <v>443</v>
      </c>
      <c r="D111" s="26" t="s">
        <v>443</v>
      </c>
      <c r="G111" s="26"/>
      <c r="H111" s="32"/>
      <c r="I111" s="32"/>
    </row>
    <row r="112" spans="1:9" x14ac:dyDescent="0.25">
      <c r="A112" s="31">
        <v>111</v>
      </c>
      <c r="B112" s="28" t="s">
        <v>331</v>
      </c>
      <c r="C112" s="26" t="s">
        <v>205</v>
      </c>
      <c r="D112" s="26">
        <v>300</v>
      </c>
      <c r="G112" s="26">
        <v>300</v>
      </c>
      <c r="H112" s="32">
        <f t="shared" si="2"/>
        <v>330</v>
      </c>
      <c r="I112" s="32">
        <f t="shared" si="3"/>
        <v>379.5</v>
      </c>
    </row>
    <row r="113" spans="1:9" x14ac:dyDescent="0.25">
      <c r="A113" s="31">
        <v>112</v>
      </c>
      <c r="B113" s="28" t="s">
        <v>332</v>
      </c>
      <c r="C113" s="26" t="s">
        <v>205</v>
      </c>
      <c r="D113" s="26">
        <v>450</v>
      </c>
      <c r="G113" s="26">
        <v>450</v>
      </c>
      <c r="H113" s="32">
        <f t="shared" si="2"/>
        <v>495</v>
      </c>
      <c r="I113" s="32">
        <f t="shared" si="3"/>
        <v>569.25</v>
      </c>
    </row>
    <row r="114" spans="1:9" x14ac:dyDescent="0.25">
      <c r="A114" s="31">
        <v>113</v>
      </c>
      <c r="B114" s="28" t="s">
        <v>333</v>
      </c>
      <c r="C114" s="26" t="s">
        <v>205</v>
      </c>
      <c r="D114" s="26">
        <v>500</v>
      </c>
      <c r="G114" s="26">
        <v>500</v>
      </c>
      <c r="H114" s="32">
        <f t="shared" si="2"/>
        <v>550</v>
      </c>
      <c r="I114" s="32">
        <f t="shared" si="3"/>
        <v>632.5</v>
      </c>
    </row>
    <row r="115" spans="1:9" x14ac:dyDescent="0.25">
      <c r="A115" s="31">
        <v>114</v>
      </c>
      <c r="B115" s="28" t="s">
        <v>334</v>
      </c>
      <c r="C115" s="26" t="s">
        <v>209</v>
      </c>
      <c r="D115" s="26">
        <v>1200</v>
      </c>
      <c r="G115" s="26">
        <v>1200</v>
      </c>
      <c r="H115" s="32">
        <f t="shared" si="2"/>
        <v>1320</v>
      </c>
      <c r="I115" s="32">
        <f t="shared" si="3"/>
        <v>1518</v>
      </c>
    </row>
    <row r="116" spans="1:9" x14ac:dyDescent="0.25">
      <c r="A116" s="31">
        <v>115</v>
      </c>
      <c r="B116" s="28" t="s">
        <v>335</v>
      </c>
      <c r="C116" s="26" t="s">
        <v>209</v>
      </c>
      <c r="D116" s="26">
        <v>1200</v>
      </c>
      <c r="G116" s="26">
        <v>1200</v>
      </c>
      <c r="H116" s="32">
        <f t="shared" si="2"/>
        <v>1320</v>
      </c>
      <c r="I116" s="32">
        <f t="shared" si="3"/>
        <v>1518</v>
      </c>
    </row>
    <row r="117" spans="1:9" x14ac:dyDescent="0.25">
      <c r="A117" s="31">
        <v>116</v>
      </c>
      <c r="B117" s="28" t="s">
        <v>336</v>
      </c>
      <c r="C117" s="26" t="s">
        <v>209</v>
      </c>
      <c r="D117" s="26">
        <v>1200</v>
      </c>
      <c r="G117" s="26">
        <v>1200</v>
      </c>
      <c r="H117" s="32">
        <f t="shared" si="2"/>
        <v>1320</v>
      </c>
      <c r="I117" s="32">
        <f t="shared" si="3"/>
        <v>1518</v>
      </c>
    </row>
    <row r="118" spans="1:9" x14ac:dyDescent="0.25">
      <c r="A118" s="31">
        <v>117</v>
      </c>
      <c r="B118" s="28" t="s">
        <v>337</v>
      </c>
      <c r="C118" s="26" t="s">
        <v>209</v>
      </c>
      <c r="D118" s="26">
        <v>500</v>
      </c>
      <c r="G118" s="26">
        <v>500</v>
      </c>
      <c r="H118" s="32">
        <f t="shared" si="2"/>
        <v>550</v>
      </c>
      <c r="I118" s="32">
        <f t="shared" si="3"/>
        <v>632.5</v>
      </c>
    </row>
    <row r="119" spans="1:9" x14ac:dyDescent="0.25">
      <c r="A119" s="31">
        <v>118</v>
      </c>
      <c r="B119" s="28" t="s">
        <v>338</v>
      </c>
      <c r="C119" s="26" t="s">
        <v>206</v>
      </c>
      <c r="D119" s="26">
        <v>5000</v>
      </c>
      <c r="G119" s="26">
        <v>5000</v>
      </c>
      <c r="H119" s="32">
        <f t="shared" si="2"/>
        <v>5500</v>
      </c>
      <c r="I119" s="32">
        <f t="shared" si="3"/>
        <v>6325</v>
      </c>
    </row>
    <row r="120" spans="1:9" x14ac:dyDescent="0.25">
      <c r="A120" s="31">
        <v>119</v>
      </c>
      <c r="B120" s="27" t="s">
        <v>339</v>
      </c>
      <c r="C120" s="26" t="s">
        <v>443</v>
      </c>
      <c r="D120" s="26" t="s">
        <v>443</v>
      </c>
      <c r="G120" s="26"/>
      <c r="H120" s="32"/>
      <c r="I120" s="32"/>
    </row>
    <row r="121" spans="1:9" x14ac:dyDescent="0.25">
      <c r="A121" s="31">
        <v>120</v>
      </c>
      <c r="B121" s="28" t="s">
        <v>340</v>
      </c>
      <c r="C121" s="26" t="s">
        <v>206</v>
      </c>
      <c r="D121" s="30">
        <v>80</v>
      </c>
      <c r="G121" s="30">
        <v>80</v>
      </c>
      <c r="H121" s="32">
        <f t="shared" si="2"/>
        <v>88</v>
      </c>
      <c r="I121" s="32">
        <f t="shared" si="3"/>
        <v>101.2</v>
      </c>
    </row>
    <row r="122" spans="1:9" x14ac:dyDescent="0.25">
      <c r="A122" s="31">
        <v>121</v>
      </c>
      <c r="B122" s="28" t="s">
        <v>341</v>
      </c>
      <c r="C122" s="26" t="s">
        <v>342</v>
      </c>
      <c r="D122" s="26">
        <v>520</v>
      </c>
      <c r="G122" s="26">
        <v>520</v>
      </c>
      <c r="H122" s="32">
        <f t="shared" si="2"/>
        <v>572</v>
      </c>
      <c r="I122" s="32">
        <f t="shared" si="3"/>
        <v>657.8</v>
      </c>
    </row>
    <row r="123" spans="1:9" x14ac:dyDescent="0.25">
      <c r="A123" s="31">
        <v>122</v>
      </c>
      <c r="B123" s="28" t="s">
        <v>343</v>
      </c>
      <c r="C123" s="26" t="s">
        <v>342</v>
      </c>
      <c r="D123" s="26">
        <v>50</v>
      </c>
      <c r="G123" s="26">
        <v>50</v>
      </c>
      <c r="H123" s="32">
        <f t="shared" si="2"/>
        <v>55</v>
      </c>
      <c r="I123" s="32">
        <f t="shared" si="3"/>
        <v>63.25</v>
      </c>
    </row>
    <row r="124" spans="1:9" x14ac:dyDescent="0.25">
      <c r="A124" s="31">
        <v>123</v>
      </c>
      <c r="B124" s="28" t="s">
        <v>344</v>
      </c>
      <c r="C124" s="26" t="s">
        <v>342</v>
      </c>
      <c r="D124" s="26">
        <v>20</v>
      </c>
      <c r="G124" s="26">
        <v>20</v>
      </c>
      <c r="H124" s="32">
        <f t="shared" si="2"/>
        <v>22</v>
      </c>
      <c r="I124" s="32">
        <f t="shared" si="3"/>
        <v>25.3</v>
      </c>
    </row>
    <row r="125" spans="1:9" x14ac:dyDescent="0.25">
      <c r="A125" s="31">
        <v>124</v>
      </c>
      <c r="B125" s="28" t="s">
        <v>345</v>
      </c>
      <c r="C125" s="26" t="s">
        <v>342</v>
      </c>
      <c r="D125" s="26">
        <v>140</v>
      </c>
      <c r="G125" s="26">
        <v>140</v>
      </c>
      <c r="H125" s="32">
        <f t="shared" si="2"/>
        <v>154</v>
      </c>
      <c r="I125" s="32">
        <f t="shared" si="3"/>
        <v>177.1</v>
      </c>
    </row>
    <row r="126" spans="1:9" x14ac:dyDescent="0.25">
      <c r="A126" s="31">
        <v>125</v>
      </c>
      <c r="B126" s="28" t="s">
        <v>346</v>
      </c>
      <c r="C126" s="26" t="s">
        <v>342</v>
      </c>
      <c r="D126" s="26">
        <v>500</v>
      </c>
      <c r="G126" s="26">
        <v>500</v>
      </c>
      <c r="H126" s="32">
        <f t="shared" si="2"/>
        <v>550</v>
      </c>
      <c r="I126" s="32">
        <f t="shared" si="3"/>
        <v>632.5</v>
      </c>
    </row>
    <row r="127" spans="1:9" x14ac:dyDescent="0.25">
      <c r="A127" s="31">
        <v>126</v>
      </c>
      <c r="B127" s="28" t="s">
        <v>347</v>
      </c>
      <c r="C127" s="26" t="s">
        <v>342</v>
      </c>
      <c r="D127" s="26">
        <v>600</v>
      </c>
      <c r="G127" s="26">
        <v>600</v>
      </c>
      <c r="H127" s="32">
        <f t="shared" si="2"/>
        <v>660</v>
      </c>
      <c r="I127" s="32">
        <f t="shared" si="3"/>
        <v>759</v>
      </c>
    </row>
    <row r="128" spans="1:9" x14ac:dyDescent="0.25">
      <c r="A128" s="31">
        <v>127</v>
      </c>
      <c r="B128" s="28" t="s">
        <v>348</v>
      </c>
      <c r="C128" s="26" t="s">
        <v>342</v>
      </c>
      <c r="D128" s="26">
        <v>850</v>
      </c>
      <c r="G128" s="26">
        <v>850</v>
      </c>
      <c r="H128" s="32">
        <f t="shared" si="2"/>
        <v>935</v>
      </c>
      <c r="I128" s="32">
        <f t="shared" si="3"/>
        <v>1075.25</v>
      </c>
    </row>
    <row r="129" spans="1:9" x14ac:dyDescent="0.25">
      <c r="A129" s="31">
        <v>128</v>
      </c>
      <c r="B129" s="28" t="s">
        <v>349</v>
      </c>
      <c r="C129" s="26" t="s">
        <v>342</v>
      </c>
      <c r="D129" s="26">
        <v>400</v>
      </c>
      <c r="G129" s="26">
        <v>400</v>
      </c>
      <c r="H129" s="32">
        <f t="shared" si="2"/>
        <v>440</v>
      </c>
      <c r="I129" s="32">
        <f t="shared" si="3"/>
        <v>506</v>
      </c>
    </row>
    <row r="130" spans="1:9" x14ac:dyDescent="0.25">
      <c r="A130" s="31">
        <v>129</v>
      </c>
      <c r="B130" s="28" t="s">
        <v>350</v>
      </c>
      <c r="C130" s="26" t="s">
        <v>342</v>
      </c>
      <c r="D130" s="26">
        <v>550</v>
      </c>
      <c r="G130" s="26">
        <v>550</v>
      </c>
      <c r="H130" s="32">
        <f t="shared" si="2"/>
        <v>605</v>
      </c>
      <c r="I130" s="32">
        <f t="shared" si="3"/>
        <v>695.75</v>
      </c>
    </row>
    <row r="131" spans="1:9" x14ac:dyDescent="0.25">
      <c r="A131" s="31">
        <v>130</v>
      </c>
      <c r="B131" s="28" t="s">
        <v>351</v>
      </c>
      <c r="C131" s="26" t="s">
        <v>342</v>
      </c>
      <c r="D131" s="26">
        <v>550</v>
      </c>
      <c r="G131" s="26">
        <v>550</v>
      </c>
      <c r="H131" s="32">
        <f t="shared" si="2"/>
        <v>605</v>
      </c>
      <c r="I131" s="32">
        <f t="shared" si="3"/>
        <v>695.75</v>
      </c>
    </row>
    <row r="132" spans="1:9" x14ac:dyDescent="0.25">
      <c r="A132" s="31">
        <v>131</v>
      </c>
      <c r="B132" s="28" t="s">
        <v>352</v>
      </c>
      <c r="C132" s="26" t="s">
        <v>206</v>
      </c>
      <c r="D132" s="26">
        <v>270</v>
      </c>
      <c r="G132" s="26">
        <v>270</v>
      </c>
      <c r="H132" s="32">
        <f t="shared" ref="H132:H195" si="4">SUM(G132*10%)+G132</f>
        <v>297</v>
      </c>
      <c r="I132" s="32">
        <f t="shared" ref="I132:I195" si="5">SUM(H132*15%)+H132</f>
        <v>341.55</v>
      </c>
    </row>
    <row r="133" spans="1:9" x14ac:dyDescent="0.25">
      <c r="A133" s="31">
        <v>132</v>
      </c>
      <c r="B133" s="28" t="s">
        <v>353</v>
      </c>
      <c r="C133" s="26" t="s">
        <v>342</v>
      </c>
      <c r="D133" s="26">
        <v>350</v>
      </c>
      <c r="G133" s="26">
        <v>350</v>
      </c>
      <c r="H133" s="32">
        <f t="shared" si="4"/>
        <v>385</v>
      </c>
      <c r="I133" s="32">
        <f t="shared" si="5"/>
        <v>442.75</v>
      </c>
    </row>
    <row r="134" spans="1:9" x14ac:dyDescent="0.25">
      <c r="A134" s="31">
        <v>133</v>
      </c>
      <c r="B134" s="28" t="s">
        <v>354</v>
      </c>
      <c r="C134" s="26" t="s">
        <v>206</v>
      </c>
      <c r="D134" s="30">
        <v>200</v>
      </c>
      <c r="G134" s="30">
        <v>200</v>
      </c>
      <c r="H134" s="32">
        <f t="shared" si="4"/>
        <v>220</v>
      </c>
      <c r="I134" s="32">
        <f t="shared" si="5"/>
        <v>253</v>
      </c>
    </row>
    <row r="135" spans="1:9" x14ac:dyDescent="0.25">
      <c r="A135" s="31">
        <v>134</v>
      </c>
      <c r="B135" s="28" t="s">
        <v>355</v>
      </c>
      <c r="C135" s="26" t="s">
        <v>206</v>
      </c>
      <c r="D135" s="30">
        <v>300</v>
      </c>
      <c r="G135" s="30">
        <v>300</v>
      </c>
      <c r="H135" s="32">
        <f t="shared" si="4"/>
        <v>330</v>
      </c>
      <c r="I135" s="32">
        <f t="shared" si="5"/>
        <v>379.5</v>
      </c>
    </row>
    <row r="136" spans="1:9" x14ac:dyDescent="0.25">
      <c r="A136" s="31">
        <v>135</v>
      </c>
      <c r="B136" s="28" t="s">
        <v>356</v>
      </c>
      <c r="C136" s="26" t="s">
        <v>209</v>
      </c>
      <c r="D136" s="30">
        <v>1200</v>
      </c>
      <c r="G136" s="30">
        <v>1200</v>
      </c>
      <c r="H136" s="32">
        <f t="shared" si="4"/>
        <v>1320</v>
      </c>
      <c r="I136" s="32">
        <f t="shared" si="5"/>
        <v>1518</v>
      </c>
    </row>
    <row r="137" spans="1:9" x14ac:dyDescent="0.25">
      <c r="A137" s="31">
        <v>136</v>
      </c>
      <c r="B137" s="28" t="s">
        <v>357</v>
      </c>
      <c r="C137" s="26" t="s">
        <v>209</v>
      </c>
      <c r="D137" s="30">
        <v>1200</v>
      </c>
      <c r="G137" s="30">
        <v>1200</v>
      </c>
      <c r="H137" s="32">
        <f t="shared" si="4"/>
        <v>1320</v>
      </c>
      <c r="I137" s="32">
        <f t="shared" si="5"/>
        <v>1518</v>
      </c>
    </row>
    <row r="138" spans="1:9" x14ac:dyDescent="0.25">
      <c r="A138" s="31">
        <v>137</v>
      </c>
      <c r="B138" s="28" t="s">
        <v>358</v>
      </c>
      <c r="C138" s="26" t="s">
        <v>209</v>
      </c>
      <c r="D138" s="30">
        <v>1200</v>
      </c>
      <c r="G138" s="30">
        <v>1200</v>
      </c>
      <c r="H138" s="32">
        <f t="shared" si="4"/>
        <v>1320</v>
      </c>
      <c r="I138" s="32">
        <f t="shared" si="5"/>
        <v>1518</v>
      </c>
    </row>
    <row r="139" spans="1:9" x14ac:dyDescent="0.25">
      <c r="A139" s="31">
        <v>138</v>
      </c>
      <c r="B139" s="28" t="s">
        <v>359</v>
      </c>
      <c r="C139" s="26" t="s">
        <v>209</v>
      </c>
      <c r="D139" s="26">
        <v>1200</v>
      </c>
      <c r="G139" s="26">
        <v>1200</v>
      </c>
      <c r="H139" s="32">
        <f t="shared" si="4"/>
        <v>1320</v>
      </c>
      <c r="I139" s="32">
        <f t="shared" si="5"/>
        <v>1518</v>
      </c>
    </row>
    <row r="140" spans="1:9" x14ac:dyDescent="0.25">
      <c r="A140" s="31">
        <v>139</v>
      </c>
      <c r="B140" s="28" t="s">
        <v>360</v>
      </c>
      <c r="C140" s="26" t="s">
        <v>206</v>
      </c>
      <c r="D140" s="30">
        <v>300</v>
      </c>
      <c r="G140" s="30">
        <v>300</v>
      </c>
      <c r="H140" s="32">
        <f t="shared" si="4"/>
        <v>330</v>
      </c>
      <c r="I140" s="32">
        <f t="shared" si="5"/>
        <v>379.5</v>
      </c>
    </row>
    <row r="141" spans="1:9" x14ac:dyDescent="0.25">
      <c r="A141" s="31">
        <v>140</v>
      </c>
      <c r="B141" s="28" t="s">
        <v>361</v>
      </c>
      <c r="C141" s="26" t="s">
        <v>271</v>
      </c>
      <c r="D141" s="26">
        <v>300</v>
      </c>
      <c r="G141" s="26">
        <v>300</v>
      </c>
      <c r="H141" s="32">
        <f t="shared" si="4"/>
        <v>330</v>
      </c>
      <c r="I141" s="32">
        <f t="shared" si="5"/>
        <v>379.5</v>
      </c>
    </row>
    <row r="142" spans="1:9" x14ac:dyDescent="0.25">
      <c r="A142" s="31">
        <v>141</v>
      </c>
      <c r="B142" s="28" t="s">
        <v>362</v>
      </c>
      <c r="C142" s="26" t="s">
        <v>271</v>
      </c>
      <c r="D142" s="26">
        <v>400</v>
      </c>
      <c r="G142" s="26">
        <v>400</v>
      </c>
      <c r="H142" s="32">
        <f t="shared" si="4"/>
        <v>440</v>
      </c>
      <c r="I142" s="32">
        <f t="shared" si="5"/>
        <v>506</v>
      </c>
    </row>
    <row r="143" spans="1:9" x14ac:dyDescent="0.25">
      <c r="A143" s="31">
        <v>142</v>
      </c>
      <c r="B143" s="28" t="s">
        <v>363</v>
      </c>
      <c r="C143" s="26" t="s">
        <v>271</v>
      </c>
      <c r="D143" s="26">
        <v>100</v>
      </c>
      <c r="G143" s="26">
        <v>100</v>
      </c>
      <c r="H143" s="32">
        <f t="shared" si="4"/>
        <v>110</v>
      </c>
      <c r="I143" s="32">
        <f t="shared" si="5"/>
        <v>126.5</v>
      </c>
    </row>
    <row r="144" spans="1:9" x14ac:dyDescent="0.25">
      <c r="A144" s="31">
        <v>143</v>
      </c>
      <c r="B144" s="28" t="s">
        <v>364</v>
      </c>
      <c r="C144" s="26" t="s">
        <v>271</v>
      </c>
      <c r="D144" s="26">
        <v>200</v>
      </c>
      <c r="G144" s="26">
        <v>200</v>
      </c>
      <c r="H144" s="32">
        <f t="shared" si="4"/>
        <v>220</v>
      </c>
      <c r="I144" s="32">
        <f t="shared" si="5"/>
        <v>253</v>
      </c>
    </row>
    <row r="145" spans="1:9" x14ac:dyDescent="0.25">
      <c r="A145" s="31">
        <v>144</v>
      </c>
      <c r="B145" s="28" t="s">
        <v>365</v>
      </c>
      <c r="C145" s="26" t="s">
        <v>271</v>
      </c>
      <c r="D145" s="26">
        <v>300</v>
      </c>
      <c r="G145" s="26">
        <v>300</v>
      </c>
      <c r="H145" s="32">
        <f t="shared" si="4"/>
        <v>330</v>
      </c>
      <c r="I145" s="32">
        <f t="shared" si="5"/>
        <v>379.5</v>
      </c>
    </row>
    <row r="146" spans="1:9" x14ac:dyDescent="0.25">
      <c r="A146" s="31">
        <v>145</v>
      </c>
      <c r="B146" s="28" t="s">
        <v>366</v>
      </c>
      <c r="C146" s="26" t="s">
        <v>271</v>
      </c>
      <c r="D146" s="26">
        <v>250</v>
      </c>
      <c r="G146" s="26">
        <v>250</v>
      </c>
      <c r="H146" s="32">
        <f t="shared" si="4"/>
        <v>275</v>
      </c>
      <c r="I146" s="32">
        <f t="shared" si="5"/>
        <v>316.25</v>
      </c>
    </row>
    <row r="147" spans="1:9" x14ac:dyDescent="0.25">
      <c r="A147" s="31">
        <v>146</v>
      </c>
      <c r="B147" s="28" t="s">
        <v>367</v>
      </c>
      <c r="C147" s="26" t="s">
        <v>271</v>
      </c>
      <c r="D147" s="26">
        <v>150</v>
      </c>
      <c r="G147" s="26">
        <v>150</v>
      </c>
      <c r="H147" s="32">
        <f t="shared" si="4"/>
        <v>165</v>
      </c>
      <c r="I147" s="32">
        <f t="shared" si="5"/>
        <v>189.75</v>
      </c>
    </row>
    <row r="148" spans="1:9" x14ac:dyDescent="0.25">
      <c r="A148" s="31">
        <v>147</v>
      </c>
      <c r="B148" s="28" t="s">
        <v>368</v>
      </c>
      <c r="C148" s="26" t="s">
        <v>271</v>
      </c>
      <c r="D148" s="26">
        <v>150</v>
      </c>
      <c r="G148" s="26">
        <v>150</v>
      </c>
      <c r="H148" s="32">
        <f t="shared" si="4"/>
        <v>165</v>
      </c>
      <c r="I148" s="32">
        <f t="shared" si="5"/>
        <v>189.75</v>
      </c>
    </row>
    <row r="149" spans="1:9" x14ac:dyDescent="0.25">
      <c r="A149" s="31">
        <v>148</v>
      </c>
      <c r="B149" s="28" t="s">
        <v>369</v>
      </c>
      <c r="C149" s="26" t="s">
        <v>271</v>
      </c>
      <c r="D149" s="26">
        <v>300</v>
      </c>
      <c r="G149" s="26">
        <v>300</v>
      </c>
      <c r="H149" s="32">
        <f t="shared" si="4"/>
        <v>330</v>
      </c>
      <c r="I149" s="32">
        <f t="shared" si="5"/>
        <v>379.5</v>
      </c>
    </row>
    <row r="150" spans="1:9" x14ac:dyDescent="0.25">
      <c r="A150" s="31">
        <v>149</v>
      </c>
      <c r="B150" s="28" t="s">
        <v>370</v>
      </c>
      <c r="C150" s="26" t="s">
        <v>271</v>
      </c>
      <c r="D150" s="26">
        <v>200</v>
      </c>
      <c r="G150" s="26">
        <v>200</v>
      </c>
      <c r="H150" s="32">
        <f t="shared" si="4"/>
        <v>220</v>
      </c>
      <c r="I150" s="32">
        <f t="shared" si="5"/>
        <v>253</v>
      </c>
    </row>
    <row r="151" spans="1:9" x14ac:dyDescent="0.25">
      <c r="A151" s="31">
        <v>150</v>
      </c>
      <c r="B151" s="28" t="s">
        <v>371</v>
      </c>
      <c r="C151" s="26" t="s">
        <v>372</v>
      </c>
      <c r="D151" s="26">
        <v>80</v>
      </c>
      <c r="G151" s="26">
        <v>80</v>
      </c>
      <c r="H151" s="32">
        <f t="shared" si="4"/>
        <v>88</v>
      </c>
      <c r="I151" s="32">
        <f t="shared" si="5"/>
        <v>101.2</v>
      </c>
    </row>
    <row r="152" spans="1:9" x14ac:dyDescent="0.25">
      <c r="A152" s="31">
        <v>151</v>
      </c>
      <c r="B152" s="28" t="s">
        <v>373</v>
      </c>
      <c r="C152" s="26" t="s">
        <v>372</v>
      </c>
      <c r="D152" s="26">
        <v>80</v>
      </c>
      <c r="G152" s="26">
        <v>80</v>
      </c>
      <c r="H152" s="32">
        <f t="shared" si="4"/>
        <v>88</v>
      </c>
      <c r="I152" s="32">
        <f t="shared" si="5"/>
        <v>101.2</v>
      </c>
    </row>
    <row r="153" spans="1:9" x14ac:dyDescent="0.25">
      <c r="A153" s="31">
        <v>152</v>
      </c>
      <c r="B153" s="28" t="s">
        <v>374</v>
      </c>
      <c r="C153" s="26" t="s">
        <v>372</v>
      </c>
      <c r="D153" s="26">
        <v>80</v>
      </c>
      <c r="G153" s="26">
        <v>80</v>
      </c>
      <c r="H153" s="32">
        <f t="shared" si="4"/>
        <v>88</v>
      </c>
      <c r="I153" s="32">
        <f t="shared" si="5"/>
        <v>101.2</v>
      </c>
    </row>
    <row r="154" spans="1:9" x14ac:dyDescent="0.25">
      <c r="A154" s="31">
        <v>153</v>
      </c>
      <c r="B154" s="28" t="s">
        <v>375</v>
      </c>
      <c r="C154" s="26" t="s">
        <v>372</v>
      </c>
      <c r="D154" s="26">
        <v>80</v>
      </c>
      <c r="G154" s="26">
        <v>80</v>
      </c>
      <c r="H154" s="32">
        <f t="shared" si="4"/>
        <v>88</v>
      </c>
      <c r="I154" s="32">
        <f t="shared" si="5"/>
        <v>101.2</v>
      </c>
    </row>
    <row r="155" spans="1:9" x14ac:dyDescent="0.25">
      <c r="A155" s="31">
        <v>154</v>
      </c>
      <c r="B155" s="28" t="s">
        <v>376</v>
      </c>
      <c r="C155" s="26" t="s">
        <v>372</v>
      </c>
      <c r="D155" s="26">
        <v>80</v>
      </c>
      <c r="G155" s="26">
        <v>80</v>
      </c>
      <c r="H155" s="32">
        <f t="shared" si="4"/>
        <v>88</v>
      </c>
      <c r="I155" s="32">
        <f t="shared" si="5"/>
        <v>101.2</v>
      </c>
    </row>
    <row r="156" spans="1:9" x14ac:dyDescent="0.25">
      <c r="A156" s="31">
        <v>155</v>
      </c>
      <c r="B156" s="28" t="s">
        <v>377</v>
      </c>
      <c r="C156" s="26" t="s">
        <v>372</v>
      </c>
      <c r="D156" s="26">
        <v>120</v>
      </c>
      <c r="G156" s="26">
        <v>120</v>
      </c>
      <c r="H156" s="32">
        <f t="shared" si="4"/>
        <v>132</v>
      </c>
      <c r="I156" s="32">
        <f t="shared" si="5"/>
        <v>151.80000000000001</v>
      </c>
    </row>
    <row r="157" spans="1:9" x14ac:dyDescent="0.25">
      <c r="A157" s="31">
        <v>156</v>
      </c>
      <c r="B157" s="28" t="s">
        <v>378</v>
      </c>
      <c r="C157" s="26" t="s">
        <v>372</v>
      </c>
      <c r="D157" s="26">
        <v>80</v>
      </c>
      <c r="G157" s="26">
        <v>80</v>
      </c>
      <c r="H157" s="32">
        <f t="shared" si="4"/>
        <v>88</v>
      </c>
      <c r="I157" s="32">
        <f t="shared" si="5"/>
        <v>101.2</v>
      </c>
    </row>
    <row r="158" spans="1:9" x14ac:dyDescent="0.25">
      <c r="A158" s="31">
        <v>157</v>
      </c>
      <c r="B158" s="28" t="s">
        <v>379</v>
      </c>
      <c r="C158" s="26" t="s">
        <v>372</v>
      </c>
      <c r="D158" s="26">
        <v>65</v>
      </c>
      <c r="G158" s="26">
        <v>65</v>
      </c>
      <c r="H158" s="32">
        <f t="shared" si="4"/>
        <v>71.5</v>
      </c>
      <c r="I158" s="32">
        <f t="shared" si="5"/>
        <v>82.224999999999994</v>
      </c>
    </row>
    <row r="159" spans="1:9" x14ac:dyDescent="0.25">
      <c r="A159" s="31">
        <v>158</v>
      </c>
      <c r="B159" s="28" t="s">
        <v>380</v>
      </c>
      <c r="C159" s="26" t="s">
        <v>381</v>
      </c>
      <c r="D159" s="30">
        <v>2500</v>
      </c>
      <c r="G159" s="30">
        <v>2500</v>
      </c>
      <c r="H159" s="32">
        <f t="shared" si="4"/>
        <v>2750</v>
      </c>
      <c r="I159" s="32">
        <f t="shared" si="5"/>
        <v>3162.5</v>
      </c>
    </row>
    <row r="160" spans="1:9" x14ac:dyDescent="0.25">
      <c r="A160" s="31">
        <v>159</v>
      </c>
      <c r="B160" s="28" t="s">
        <v>382</v>
      </c>
      <c r="C160" s="26" t="s">
        <v>381</v>
      </c>
      <c r="D160" s="30">
        <v>4000</v>
      </c>
      <c r="G160" s="30">
        <v>4000</v>
      </c>
      <c r="H160" s="32">
        <f t="shared" si="4"/>
        <v>4400</v>
      </c>
      <c r="I160" s="32">
        <f t="shared" si="5"/>
        <v>5060</v>
      </c>
    </row>
    <row r="161" spans="1:9" x14ac:dyDescent="0.25">
      <c r="A161" s="31">
        <v>160</v>
      </c>
      <c r="B161" s="28" t="s">
        <v>383</v>
      </c>
      <c r="C161" s="26" t="s">
        <v>384</v>
      </c>
      <c r="D161" s="26">
        <v>300</v>
      </c>
      <c r="G161" s="26">
        <v>300</v>
      </c>
      <c r="H161" s="32">
        <f t="shared" si="4"/>
        <v>330</v>
      </c>
      <c r="I161" s="32">
        <f t="shared" si="5"/>
        <v>379.5</v>
      </c>
    </row>
    <row r="162" spans="1:9" x14ac:dyDescent="0.25">
      <c r="A162" s="31">
        <v>161</v>
      </c>
      <c r="B162" s="27" t="s">
        <v>385</v>
      </c>
      <c r="C162" s="25" t="s">
        <v>443</v>
      </c>
      <c r="D162" s="25" t="s">
        <v>443</v>
      </c>
      <c r="G162" s="25"/>
      <c r="H162" s="32"/>
      <c r="I162" s="32"/>
    </row>
    <row r="163" spans="1:9" x14ac:dyDescent="0.25">
      <c r="A163" s="31">
        <v>162</v>
      </c>
      <c r="B163" s="28" t="s">
        <v>386</v>
      </c>
      <c r="C163" s="26"/>
      <c r="D163" s="26"/>
      <c r="G163" s="26"/>
      <c r="H163" s="32"/>
      <c r="I163" s="32"/>
    </row>
    <row r="164" spans="1:9" x14ac:dyDescent="0.25">
      <c r="A164" s="31">
        <v>163</v>
      </c>
      <c r="B164" s="28" t="s">
        <v>387</v>
      </c>
      <c r="C164" s="26" t="s">
        <v>206</v>
      </c>
      <c r="D164" s="26">
        <v>390</v>
      </c>
      <c r="G164" s="26">
        <v>390</v>
      </c>
      <c r="H164" s="32">
        <f t="shared" si="4"/>
        <v>429</v>
      </c>
      <c r="I164" s="32">
        <f t="shared" si="5"/>
        <v>493.35</v>
      </c>
    </row>
    <row r="165" spans="1:9" x14ac:dyDescent="0.25">
      <c r="A165" s="31">
        <v>164</v>
      </c>
      <c r="B165" s="28" t="s">
        <v>388</v>
      </c>
      <c r="C165" s="26" t="s">
        <v>271</v>
      </c>
      <c r="D165" s="26">
        <v>180</v>
      </c>
      <c r="G165" s="26">
        <v>180</v>
      </c>
      <c r="H165" s="32">
        <f t="shared" si="4"/>
        <v>198</v>
      </c>
      <c r="I165" s="32">
        <f t="shared" si="5"/>
        <v>227.7</v>
      </c>
    </row>
    <row r="166" spans="1:9" x14ac:dyDescent="0.25">
      <c r="A166" s="31">
        <v>165</v>
      </c>
      <c r="B166" s="28" t="s">
        <v>389</v>
      </c>
      <c r="C166" s="26" t="s">
        <v>206</v>
      </c>
      <c r="D166" s="26">
        <v>30</v>
      </c>
      <c r="G166" s="26">
        <v>30</v>
      </c>
      <c r="H166" s="32">
        <f t="shared" si="4"/>
        <v>33</v>
      </c>
      <c r="I166" s="32">
        <f t="shared" si="5"/>
        <v>37.950000000000003</v>
      </c>
    </row>
    <row r="167" spans="1:9" x14ac:dyDescent="0.25">
      <c r="A167" s="31">
        <v>166</v>
      </c>
      <c r="B167" s="27" t="s">
        <v>233</v>
      </c>
      <c r="C167" s="26" t="s">
        <v>443</v>
      </c>
      <c r="D167" s="26" t="s">
        <v>443</v>
      </c>
      <c r="G167" s="26"/>
      <c r="H167" s="32"/>
      <c r="I167" s="32"/>
    </row>
    <row r="168" spans="1:9" x14ac:dyDescent="0.25">
      <c r="A168" s="31">
        <v>167</v>
      </c>
      <c r="B168" s="28" t="s">
        <v>390</v>
      </c>
      <c r="C168" s="26" t="s">
        <v>206</v>
      </c>
      <c r="D168" s="26">
        <v>50</v>
      </c>
      <c r="G168" s="26">
        <v>50</v>
      </c>
      <c r="H168" s="32">
        <f t="shared" si="4"/>
        <v>55</v>
      </c>
      <c r="I168" s="32">
        <f t="shared" si="5"/>
        <v>63.25</v>
      </c>
    </row>
    <row r="169" spans="1:9" x14ac:dyDescent="0.25">
      <c r="A169" s="31">
        <v>168</v>
      </c>
      <c r="B169" s="28" t="s">
        <v>391</v>
      </c>
      <c r="C169" s="26" t="s">
        <v>206</v>
      </c>
      <c r="D169" s="26">
        <v>60</v>
      </c>
      <c r="G169" s="26">
        <v>60</v>
      </c>
      <c r="H169" s="32">
        <f t="shared" si="4"/>
        <v>66</v>
      </c>
      <c r="I169" s="32">
        <f t="shared" si="5"/>
        <v>75.900000000000006</v>
      </c>
    </row>
    <row r="170" spans="1:9" x14ac:dyDescent="0.25">
      <c r="A170" s="31">
        <v>169</v>
      </c>
      <c r="B170" s="28" t="s">
        <v>392</v>
      </c>
      <c r="C170" s="26" t="s">
        <v>206</v>
      </c>
      <c r="D170" s="26">
        <v>150</v>
      </c>
      <c r="G170" s="26">
        <v>150</v>
      </c>
      <c r="H170" s="32">
        <f t="shared" si="4"/>
        <v>165</v>
      </c>
      <c r="I170" s="32">
        <f t="shared" si="5"/>
        <v>189.75</v>
      </c>
    </row>
    <row r="171" spans="1:9" x14ac:dyDescent="0.25">
      <c r="A171" s="31">
        <v>170</v>
      </c>
      <c r="B171" s="28" t="s">
        <v>393</v>
      </c>
      <c r="C171" s="26" t="s">
        <v>206</v>
      </c>
      <c r="D171" s="26">
        <v>100</v>
      </c>
      <c r="G171" s="26">
        <v>100</v>
      </c>
      <c r="H171" s="32">
        <f t="shared" si="4"/>
        <v>110</v>
      </c>
      <c r="I171" s="32">
        <f t="shared" si="5"/>
        <v>126.5</v>
      </c>
    </row>
    <row r="172" spans="1:9" x14ac:dyDescent="0.25">
      <c r="A172" s="31">
        <v>171</v>
      </c>
      <c r="B172" s="27" t="s">
        <v>394</v>
      </c>
      <c r="C172" s="26" t="s">
        <v>443</v>
      </c>
      <c r="D172" s="26" t="s">
        <v>443</v>
      </c>
      <c r="G172" s="26"/>
      <c r="H172" s="32"/>
      <c r="I172" s="32"/>
    </row>
    <row r="173" spans="1:9" x14ac:dyDescent="0.25">
      <c r="A173" s="31">
        <v>172</v>
      </c>
      <c r="B173" s="28" t="s">
        <v>395</v>
      </c>
      <c r="C173" s="26" t="s">
        <v>206</v>
      </c>
      <c r="D173" s="26">
        <v>80</v>
      </c>
      <c r="G173" s="26">
        <v>80</v>
      </c>
      <c r="H173" s="32">
        <f t="shared" si="4"/>
        <v>88</v>
      </c>
      <c r="I173" s="32">
        <f t="shared" si="5"/>
        <v>101.2</v>
      </c>
    </row>
    <row r="174" spans="1:9" x14ac:dyDescent="0.25">
      <c r="A174" s="31">
        <v>173</v>
      </c>
      <c r="B174" s="28" t="s">
        <v>396</v>
      </c>
      <c r="C174" s="26" t="s">
        <v>206</v>
      </c>
      <c r="D174" s="26">
        <v>50</v>
      </c>
      <c r="G174" s="26">
        <v>50</v>
      </c>
      <c r="H174" s="32">
        <f t="shared" si="4"/>
        <v>55</v>
      </c>
      <c r="I174" s="32">
        <f t="shared" si="5"/>
        <v>63.25</v>
      </c>
    </row>
    <row r="175" spans="1:9" x14ac:dyDescent="0.25">
      <c r="A175" s="31">
        <v>174</v>
      </c>
      <c r="B175" s="28" t="s">
        <v>397</v>
      </c>
      <c r="C175" s="26" t="s">
        <v>206</v>
      </c>
      <c r="D175" s="26">
        <v>120</v>
      </c>
      <c r="G175" s="26">
        <v>120</v>
      </c>
      <c r="H175" s="32">
        <f t="shared" si="4"/>
        <v>132</v>
      </c>
      <c r="I175" s="32">
        <f t="shared" si="5"/>
        <v>151.80000000000001</v>
      </c>
    </row>
    <row r="176" spans="1:9" x14ac:dyDescent="0.25">
      <c r="A176" s="31">
        <v>175</v>
      </c>
      <c r="B176" s="27" t="s">
        <v>398</v>
      </c>
      <c r="C176" s="26" t="s">
        <v>443</v>
      </c>
      <c r="D176" s="26" t="s">
        <v>443</v>
      </c>
      <c r="G176" s="26"/>
      <c r="H176" s="32"/>
      <c r="I176" s="32"/>
    </row>
    <row r="177" spans="1:9" x14ac:dyDescent="0.25">
      <c r="A177" s="31">
        <v>176</v>
      </c>
      <c r="B177" s="28" t="s">
        <v>399</v>
      </c>
      <c r="C177" s="26" t="s">
        <v>206</v>
      </c>
      <c r="D177" s="26">
        <v>220</v>
      </c>
      <c r="G177" s="26">
        <v>220</v>
      </c>
      <c r="H177" s="32">
        <f t="shared" si="4"/>
        <v>242</v>
      </c>
      <c r="I177" s="32">
        <f t="shared" si="5"/>
        <v>278.3</v>
      </c>
    </row>
    <row r="178" spans="1:9" x14ac:dyDescent="0.25">
      <c r="A178" s="31">
        <v>177</v>
      </c>
      <c r="B178" s="28" t="s">
        <v>400</v>
      </c>
      <c r="C178" s="26" t="s">
        <v>206</v>
      </c>
      <c r="D178" s="26">
        <v>200</v>
      </c>
      <c r="G178" s="26">
        <v>200</v>
      </c>
      <c r="H178" s="32">
        <f t="shared" si="4"/>
        <v>220</v>
      </c>
      <c r="I178" s="32">
        <f t="shared" si="5"/>
        <v>253</v>
      </c>
    </row>
    <row r="179" spans="1:9" x14ac:dyDescent="0.25">
      <c r="A179" s="31">
        <v>178</v>
      </c>
      <c r="B179" s="28" t="s">
        <v>401</v>
      </c>
      <c r="C179" s="26" t="s">
        <v>206</v>
      </c>
      <c r="D179" s="26">
        <v>440</v>
      </c>
      <c r="G179" s="26">
        <v>440</v>
      </c>
      <c r="H179" s="32">
        <f t="shared" si="4"/>
        <v>484</v>
      </c>
      <c r="I179" s="32">
        <f t="shared" si="5"/>
        <v>556.6</v>
      </c>
    </row>
    <row r="180" spans="1:9" x14ac:dyDescent="0.25">
      <c r="A180" s="31">
        <v>179</v>
      </c>
      <c r="B180" s="28" t="s">
        <v>402</v>
      </c>
      <c r="C180" s="26" t="s">
        <v>206</v>
      </c>
      <c r="D180" s="26">
        <v>330</v>
      </c>
      <c r="G180" s="26">
        <v>330</v>
      </c>
      <c r="H180" s="32">
        <f t="shared" si="4"/>
        <v>363</v>
      </c>
      <c r="I180" s="32">
        <f t="shared" si="5"/>
        <v>417.45</v>
      </c>
    </row>
    <row r="181" spans="1:9" x14ac:dyDescent="0.25">
      <c r="A181" s="31">
        <v>180</v>
      </c>
      <c r="B181" s="28" t="s">
        <v>403</v>
      </c>
      <c r="C181" s="26" t="s">
        <v>206</v>
      </c>
      <c r="D181" s="26">
        <v>260</v>
      </c>
      <c r="G181" s="26">
        <v>260</v>
      </c>
      <c r="H181" s="32">
        <f t="shared" si="4"/>
        <v>286</v>
      </c>
      <c r="I181" s="32">
        <f t="shared" si="5"/>
        <v>328.9</v>
      </c>
    </row>
    <row r="182" spans="1:9" x14ac:dyDescent="0.25">
      <c r="A182" s="31">
        <v>181</v>
      </c>
      <c r="B182" s="28" t="s">
        <v>404</v>
      </c>
      <c r="C182" s="26" t="s">
        <v>206</v>
      </c>
      <c r="D182" s="26">
        <v>590</v>
      </c>
      <c r="G182" s="26">
        <v>590</v>
      </c>
      <c r="H182" s="32">
        <f t="shared" si="4"/>
        <v>649</v>
      </c>
      <c r="I182" s="32">
        <f t="shared" si="5"/>
        <v>746.35</v>
      </c>
    </row>
    <row r="183" spans="1:9" x14ac:dyDescent="0.25">
      <c r="A183" s="31">
        <v>182</v>
      </c>
      <c r="B183" s="28" t="s">
        <v>405</v>
      </c>
      <c r="C183" s="26" t="s">
        <v>206</v>
      </c>
      <c r="D183" s="26">
        <v>1100</v>
      </c>
      <c r="G183" s="26">
        <v>1100</v>
      </c>
      <c r="H183" s="32">
        <f t="shared" si="4"/>
        <v>1210</v>
      </c>
      <c r="I183" s="32">
        <f t="shared" si="5"/>
        <v>1391.5</v>
      </c>
    </row>
    <row r="184" spans="1:9" x14ac:dyDescent="0.25">
      <c r="A184" s="31">
        <v>183</v>
      </c>
      <c r="B184" s="28" t="s">
        <v>406</v>
      </c>
      <c r="C184" s="26" t="s">
        <v>206</v>
      </c>
      <c r="D184" s="26">
        <v>30</v>
      </c>
      <c r="G184" s="26">
        <v>30</v>
      </c>
      <c r="H184" s="32">
        <f t="shared" si="4"/>
        <v>33</v>
      </c>
      <c r="I184" s="32">
        <f t="shared" si="5"/>
        <v>37.950000000000003</v>
      </c>
    </row>
    <row r="185" spans="1:9" x14ac:dyDescent="0.25">
      <c r="A185" s="31">
        <v>184</v>
      </c>
      <c r="B185" s="28" t="s">
        <v>407</v>
      </c>
      <c r="C185" s="26" t="s">
        <v>206</v>
      </c>
      <c r="D185" s="26">
        <v>150</v>
      </c>
      <c r="G185" s="26">
        <v>150</v>
      </c>
      <c r="H185" s="32">
        <f t="shared" si="4"/>
        <v>165</v>
      </c>
      <c r="I185" s="32">
        <f t="shared" si="5"/>
        <v>189.75</v>
      </c>
    </row>
    <row r="186" spans="1:9" x14ac:dyDescent="0.25">
      <c r="A186" s="31">
        <v>185</v>
      </c>
      <c r="B186" s="28" t="s">
        <v>408</v>
      </c>
      <c r="C186" s="26" t="s">
        <v>206</v>
      </c>
      <c r="D186" s="26">
        <v>130</v>
      </c>
      <c r="G186" s="26">
        <v>130</v>
      </c>
      <c r="H186" s="32">
        <f t="shared" si="4"/>
        <v>143</v>
      </c>
      <c r="I186" s="32">
        <f t="shared" si="5"/>
        <v>164.45</v>
      </c>
    </row>
    <row r="187" spans="1:9" x14ac:dyDescent="0.25">
      <c r="A187" s="31">
        <v>186</v>
      </c>
      <c r="B187" s="28" t="s">
        <v>409</v>
      </c>
      <c r="C187" s="26" t="s">
        <v>206</v>
      </c>
      <c r="D187" s="26">
        <v>155</v>
      </c>
      <c r="G187" s="26">
        <v>155</v>
      </c>
      <c r="H187" s="32">
        <f t="shared" si="4"/>
        <v>170.5</v>
      </c>
      <c r="I187" s="32">
        <f t="shared" si="5"/>
        <v>196.07499999999999</v>
      </c>
    </row>
    <row r="188" spans="1:9" x14ac:dyDescent="0.25">
      <c r="A188" s="31">
        <v>187</v>
      </c>
      <c r="B188" s="28" t="s">
        <v>410</v>
      </c>
      <c r="C188" s="26" t="s">
        <v>206</v>
      </c>
      <c r="D188" s="26">
        <v>155</v>
      </c>
      <c r="G188" s="26">
        <v>155</v>
      </c>
      <c r="H188" s="32">
        <f t="shared" si="4"/>
        <v>170.5</v>
      </c>
      <c r="I188" s="32">
        <f t="shared" si="5"/>
        <v>196.07499999999999</v>
      </c>
    </row>
    <row r="189" spans="1:9" x14ac:dyDescent="0.25">
      <c r="A189" s="31">
        <v>188</v>
      </c>
      <c r="B189" s="27" t="s">
        <v>411</v>
      </c>
      <c r="C189" s="26" t="s">
        <v>443</v>
      </c>
      <c r="D189" s="26" t="s">
        <v>443</v>
      </c>
      <c r="G189" s="26"/>
      <c r="H189" s="32"/>
      <c r="I189" s="32"/>
    </row>
    <row r="190" spans="1:9" x14ac:dyDescent="0.25">
      <c r="A190" s="31">
        <v>189</v>
      </c>
      <c r="B190" s="28" t="s">
        <v>412</v>
      </c>
      <c r="C190" s="26" t="s">
        <v>413</v>
      </c>
      <c r="D190" s="26">
        <v>150</v>
      </c>
      <c r="G190" s="26">
        <v>150</v>
      </c>
      <c r="H190" s="32">
        <f t="shared" si="4"/>
        <v>165</v>
      </c>
      <c r="I190" s="32">
        <f t="shared" si="5"/>
        <v>189.75</v>
      </c>
    </row>
    <row r="191" spans="1:9" x14ac:dyDescent="0.25">
      <c r="A191" s="31">
        <v>190</v>
      </c>
      <c r="B191" s="28" t="s">
        <v>414</v>
      </c>
      <c r="C191" s="26" t="s">
        <v>415</v>
      </c>
      <c r="D191" s="26">
        <v>110</v>
      </c>
      <c r="G191" s="26">
        <v>110</v>
      </c>
      <c r="H191" s="32">
        <f t="shared" si="4"/>
        <v>121</v>
      </c>
      <c r="I191" s="32">
        <f t="shared" si="5"/>
        <v>139.15</v>
      </c>
    </row>
    <row r="192" spans="1:9" x14ac:dyDescent="0.25">
      <c r="A192" s="31">
        <v>191</v>
      </c>
      <c r="B192" s="28" t="s">
        <v>416</v>
      </c>
      <c r="C192" s="26" t="s">
        <v>415</v>
      </c>
      <c r="D192" s="26">
        <v>150</v>
      </c>
      <c r="G192" s="26">
        <v>150</v>
      </c>
      <c r="H192" s="32">
        <f t="shared" si="4"/>
        <v>165</v>
      </c>
      <c r="I192" s="32">
        <f t="shared" si="5"/>
        <v>189.75</v>
      </c>
    </row>
    <row r="193" spans="1:9" x14ac:dyDescent="0.25">
      <c r="A193" s="31">
        <v>192</v>
      </c>
      <c r="B193" s="28" t="s">
        <v>417</v>
      </c>
      <c r="C193" s="26" t="s">
        <v>415</v>
      </c>
      <c r="D193" s="26">
        <v>190</v>
      </c>
      <c r="G193" s="26">
        <v>190</v>
      </c>
      <c r="H193" s="32">
        <f t="shared" si="4"/>
        <v>209</v>
      </c>
      <c r="I193" s="32">
        <f t="shared" si="5"/>
        <v>240.35</v>
      </c>
    </row>
    <row r="194" spans="1:9" x14ac:dyDescent="0.25">
      <c r="A194" s="31">
        <v>193</v>
      </c>
      <c r="B194" s="28" t="s">
        <v>418</v>
      </c>
      <c r="C194" s="26" t="s">
        <v>415</v>
      </c>
      <c r="D194" s="26">
        <v>200</v>
      </c>
      <c r="G194" s="26">
        <v>200</v>
      </c>
      <c r="H194" s="32">
        <f t="shared" si="4"/>
        <v>220</v>
      </c>
      <c r="I194" s="32">
        <f t="shared" si="5"/>
        <v>253</v>
      </c>
    </row>
    <row r="195" spans="1:9" x14ac:dyDescent="0.25">
      <c r="A195" s="31">
        <v>194</v>
      </c>
      <c r="B195" s="28" t="s">
        <v>419</v>
      </c>
      <c r="C195" s="26" t="s">
        <v>206</v>
      </c>
      <c r="D195" s="26">
        <v>50</v>
      </c>
      <c r="G195" s="26">
        <v>50</v>
      </c>
      <c r="H195" s="32">
        <f t="shared" si="4"/>
        <v>55</v>
      </c>
      <c r="I195" s="32">
        <f t="shared" si="5"/>
        <v>63.25</v>
      </c>
    </row>
    <row r="196" spans="1:9" x14ac:dyDescent="0.25">
      <c r="A196" s="31">
        <v>195</v>
      </c>
      <c r="B196" s="28" t="s">
        <v>420</v>
      </c>
      <c r="C196" s="26" t="s">
        <v>415</v>
      </c>
      <c r="D196" s="26">
        <v>250</v>
      </c>
      <c r="G196" s="26">
        <v>250</v>
      </c>
      <c r="H196" s="32">
        <f t="shared" ref="H196:H219" si="6">SUM(G196*10%)+G196</f>
        <v>275</v>
      </c>
      <c r="I196" s="32">
        <f t="shared" ref="I196:I219" si="7">SUM(H196*15%)+H196</f>
        <v>316.25</v>
      </c>
    </row>
    <row r="197" spans="1:9" x14ac:dyDescent="0.25">
      <c r="A197" s="31">
        <v>196</v>
      </c>
      <c r="B197" s="27" t="s">
        <v>421</v>
      </c>
      <c r="C197" s="26" t="s">
        <v>443</v>
      </c>
      <c r="D197" s="26" t="s">
        <v>443</v>
      </c>
      <c r="G197" s="26"/>
      <c r="H197" s="32"/>
      <c r="I197" s="32"/>
    </row>
    <row r="198" spans="1:9" x14ac:dyDescent="0.25">
      <c r="A198" s="31">
        <v>197</v>
      </c>
      <c r="B198" s="28" t="s">
        <v>422</v>
      </c>
      <c r="C198" s="26" t="s">
        <v>413</v>
      </c>
      <c r="D198" s="26">
        <v>230</v>
      </c>
      <c r="G198" s="26">
        <v>230</v>
      </c>
      <c r="H198" s="32">
        <f t="shared" si="6"/>
        <v>253</v>
      </c>
      <c r="I198" s="32">
        <f t="shared" si="7"/>
        <v>290.95</v>
      </c>
    </row>
    <row r="199" spans="1:9" x14ac:dyDescent="0.25">
      <c r="A199" s="31">
        <v>198</v>
      </c>
      <c r="B199" s="28" t="s">
        <v>320</v>
      </c>
      <c r="C199" s="26" t="s">
        <v>413</v>
      </c>
      <c r="D199" s="26">
        <v>250</v>
      </c>
      <c r="G199" s="26">
        <v>250</v>
      </c>
      <c r="H199" s="32">
        <f t="shared" si="6"/>
        <v>275</v>
      </c>
      <c r="I199" s="32">
        <f t="shared" si="7"/>
        <v>316.25</v>
      </c>
    </row>
    <row r="200" spans="1:9" x14ac:dyDescent="0.25">
      <c r="A200" s="31">
        <v>199</v>
      </c>
      <c r="B200" s="28" t="s">
        <v>321</v>
      </c>
      <c r="C200" s="26" t="s">
        <v>413</v>
      </c>
      <c r="D200" s="26">
        <v>400</v>
      </c>
      <c r="G200" s="26">
        <v>400</v>
      </c>
      <c r="H200" s="32">
        <f t="shared" si="6"/>
        <v>440</v>
      </c>
      <c r="I200" s="32">
        <f t="shared" si="7"/>
        <v>506</v>
      </c>
    </row>
    <row r="201" spans="1:9" x14ac:dyDescent="0.25">
      <c r="A201" s="31">
        <v>200</v>
      </c>
      <c r="B201" s="28" t="s">
        <v>423</v>
      </c>
      <c r="C201" s="26" t="s">
        <v>413</v>
      </c>
      <c r="D201" s="26">
        <v>50</v>
      </c>
      <c r="G201" s="26">
        <v>50</v>
      </c>
      <c r="H201" s="32">
        <f t="shared" si="6"/>
        <v>55</v>
      </c>
      <c r="I201" s="32">
        <f t="shared" si="7"/>
        <v>63.25</v>
      </c>
    </row>
    <row r="202" spans="1:9" x14ac:dyDescent="0.25">
      <c r="A202" s="31">
        <v>201</v>
      </c>
      <c r="B202" s="27" t="s">
        <v>424</v>
      </c>
      <c r="C202" s="26" t="s">
        <v>443</v>
      </c>
      <c r="D202" s="26" t="s">
        <v>443</v>
      </c>
      <c r="G202" s="26"/>
      <c r="H202" s="32"/>
      <c r="I202" s="32"/>
    </row>
    <row r="203" spans="1:9" x14ac:dyDescent="0.25">
      <c r="A203" s="31">
        <v>202</v>
      </c>
      <c r="B203" s="28" t="s">
        <v>425</v>
      </c>
      <c r="C203" s="26" t="s">
        <v>415</v>
      </c>
      <c r="D203" s="26">
        <v>265</v>
      </c>
      <c r="G203" s="26">
        <v>265</v>
      </c>
      <c r="H203" s="32">
        <f t="shared" si="6"/>
        <v>291.5</v>
      </c>
      <c r="I203" s="32">
        <f t="shared" si="7"/>
        <v>335.22500000000002</v>
      </c>
    </row>
    <row r="204" spans="1:9" x14ac:dyDescent="0.25">
      <c r="A204" s="31">
        <v>203</v>
      </c>
      <c r="B204" s="28" t="s">
        <v>426</v>
      </c>
      <c r="C204" s="26" t="s">
        <v>415</v>
      </c>
      <c r="D204" s="26">
        <v>245</v>
      </c>
      <c r="G204" s="26">
        <v>245</v>
      </c>
      <c r="H204" s="32">
        <f t="shared" si="6"/>
        <v>269.5</v>
      </c>
      <c r="I204" s="32">
        <f t="shared" si="7"/>
        <v>309.92500000000001</v>
      </c>
    </row>
    <row r="205" spans="1:9" x14ac:dyDescent="0.25">
      <c r="A205" s="31">
        <v>204</v>
      </c>
      <c r="B205" s="28" t="s">
        <v>427</v>
      </c>
      <c r="C205" s="26"/>
      <c r="D205" s="26">
        <v>100</v>
      </c>
      <c r="G205" s="26">
        <v>100</v>
      </c>
      <c r="H205" s="32">
        <f t="shared" si="6"/>
        <v>110</v>
      </c>
      <c r="I205" s="32">
        <f t="shared" si="7"/>
        <v>126.5</v>
      </c>
    </row>
    <row r="206" spans="1:9" x14ac:dyDescent="0.25">
      <c r="A206" s="31">
        <v>205</v>
      </c>
      <c r="B206" s="27" t="s">
        <v>428</v>
      </c>
      <c r="C206" s="26" t="s">
        <v>443</v>
      </c>
      <c r="D206" s="26" t="s">
        <v>443</v>
      </c>
      <c r="G206" s="26"/>
      <c r="H206" s="32"/>
      <c r="I206" s="32"/>
    </row>
    <row r="207" spans="1:9" x14ac:dyDescent="0.25">
      <c r="A207" s="31">
        <v>206</v>
      </c>
      <c r="B207" s="28" t="s">
        <v>429</v>
      </c>
      <c r="C207" s="26" t="s">
        <v>206</v>
      </c>
      <c r="D207" s="26">
        <v>170</v>
      </c>
      <c r="G207" s="26">
        <v>170</v>
      </c>
      <c r="H207" s="32">
        <f t="shared" si="6"/>
        <v>187</v>
      </c>
      <c r="I207" s="32">
        <f t="shared" si="7"/>
        <v>215.05</v>
      </c>
    </row>
    <row r="208" spans="1:9" x14ac:dyDescent="0.25">
      <c r="A208" s="31">
        <v>207</v>
      </c>
      <c r="B208" s="28" t="s">
        <v>430</v>
      </c>
      <c r="C208" s="26" t="s">
        <v>206</v>
      </c>
      <c r="D208" s="26">
        <v>40</v>
      </c>
      <c r="G208" s="26">
        <v>40</v>
      </c>
      <c r="H208" s="32">
        <f t="shared" si="6"/>
        <v>44</v>
      </c>
      <c r="I208" s="32">
        <f t="shared" si="7"/>
        <v>50.6</v>
      </c>
    </row>
    <row r="209" spans="1:9" x14ac:dyDescent="0.25">
      <c r="A209" s="31">
        <v>208</v>
      </c>
      <c r="B209" s="28" t="s">
        <v>431</v>
      </c>
      <c r="C209" s="26" t="s">
        <v>206</v>
      </c>
      <c r="D209" s="26">
        <v>80</v>
      </c>
      <c r="G209" s="26">
        <v>80</v>
      </c>
      <c r="H209" s="32">
        <f t="shared" si="6"/>
        <v>88</v>
      </c>
      <c r="I209" s="32">
        <f t="shared" si="7"/>
        <v>101.2</v>
      </c>
    </row>
    <row r="210" spans="1:9" x14ac:dyDescent="0.25">
      <c r="A210" s="31">
        <v>209</v>
      </c>
      <c r="B210" s="28" t="s">
        <v>432</v>
      </c>
      <c r="C210" s="26" t="s">
        <v>206</v>
      </c>
      <c r="D210" s="26">
        <v>40</v>
      </c>
      <c r="G210" s="26">
        <v>40</v>
      </c>
      <c r="H210" s="32">
        <f t="shared" si="6"/>
        <v>44</v>
      </c>
      <c r="I210" s="32">
        <f t="shared" si="7"/>
        <v>50.6</v>
      </c>
    </row>
    <row r="211" spans="1:9" x14ac:dyDescent="0.25">
      <c r="A211" s="31">
        <v>210</v>
      </c>
      <c r="B211" s="28" t="s">
        <v>433</v>
      </c>
      <c r="C211" s="26" t="s">
        <v>206</v>
      </c>
      <c r="D211" s="26">
        <v>60</v>
      </c>
      <c r="G211" s="26">
        <v>60</v>
      </c>
      <c r="H211" s="32">
        <f t="shared" si="6"/>
        <v>66</v>
      </c>
      <c r="I211" s="32">
        <f t="shared" si="7"/>
        <v>75.900000000000006</v>
      </c>
    </row>
    <row r="212" spans="1:9" x14ac:dyDescent="0.25">
      <c r="A212" s="31">
        <v>211</v>
      </c>
      <c r="B212" s="28" t="s">
        <v>434</v>
      </c>
      <c r="C212" s="26" t="s">
        <v>206</v>
      </c>
      <c r="D212" s="26">
        <v>80</v>
      </c>
      <c r="G212" s="26">
        <v>80</v>
      </c>
      <c r="H212" s="32">
        <f t="shared" si="6"/>
        <v>88</v>
      </c>
      <c r="I212" s="32">
        <f t="shared" si="7"/>
        <v>101.2</v>
      </c>
    </row>
    <row r="213" spans="1:9" x14ac:dyDescent="0.25">
      <c r="A213" s="31">
        <v>212</v>
      </c>
      <c r="B213" s="28" t="s">
        <v>435</v>
      </c>
      <c r="C213" s="26" t="s">
        <v>271</v>
      </c>
      <c r="D213" s="26">
        <v>80</v>
      </c>
      <c r="G213" s="26">
        <v>80</v>
      </c>
      <c r="H213" s="32">
        <f t="shared" si="6"/>
        <v>88</v>
      </c>
      <c r="I213" s="32">
        <f t="shared" si="7"/>
        <v>101.2</v>
      </c>
    </row>
    <row r="214" spans="1:9" x14ac:dyDescent="0.25">
      <c r="A214" s="31">
        <v>213</v>
      </c>
      <c r="B214" s="28" t="s">
        <v>436</v>
      </c>
      <c r="C214" s="26" t="s">
        <v>271</v>
      </c>
      <c r="D214" s="26">
        <v>80</v>
      </c>
      <c r="G214" s="26">
        <v>80</v>
      </c>
      <c r="H214" s="32">
        <f t="shared" si="6"/>
        <v>88</v>
      </c>
      <c r="I214" s="32">
        <f t="shared" si="7"/>
        <v>101.2</v>
      </c>
    </row>
    <row r="215" spans="1:9" x14ac:dyDescent="0.25">
      <c r="A215" s="31">
        <v>214</v>
      </c>
      <c r="B215" s="28" t="s">
        <v>437</v>
      </c>
      <c r="C215" s="26" t="s">
        <v>271</v>
      </c>
      <c r="D215" s="26">
        <v>80</v>
      </c>
      <c r="G215" s="26">
        <v>80</v>
      </c>
      <c r="H215" s="32">
        <f t="shared" si="6"/>
        <v>88</v>
      </c>
      <c r="I215" s="32">
        <f t="shared" si="7"/>
        <v>101.2</v>
      </c>
    </row>
    <row r="216" spans="1:9" x14ac:dyDescent="0.25">
      <c r="A216" s="31">
        <v>215</v>
      </c>
      <c r="B216" s="28" t="s">
        <v>438</v>
      </c>
      <c r="C216" s="26" t="s">
        <v>271</v>
      </c>
      <c r="D216" s="26">
        <v>80</v>
      </c>
      <c r="G216" s="26">
        <v>80</v>
      </c>
      <c r="H216" s="32">
        <f t="shared" si="6"/>
        <v>88</v>
      </c>
      <c r="I216" s="32">
        <f t="shared" si="7"/>
        <v>101.2</v>
      </c>
    </row>
    <row r="217" spans="1:9" x14ac:dyDescent="0.25">
      <c r="A217" s="31">
        <v>216</v>
      </c>
      <c r="B217" s="28" t="s">
        <v>439</v>
      </c>
      <c r="C217" s="26" t="s">
        <v>206</v>
      </c>
      <c r="D217" s="26">
        <v>50</v>
      </c>
      <c r="G217" s="26">
        <v>50</v>
      </c>
      <c r="H217" s="32">
        <f t="shared" si="6"/>
        <v>55</v>
      </c>
      <c r="I217" s="32">
        <f t="shared" si="7"/>
        <v>63.25</v>
      </c>
    </row>
    <row r="218" spans="1:9" x14ac:dyDescent="0.25">
      <c r="A218" s="31">
        <v>217</v>
      </c>
      <c r="B218" s="28" t="s">
        <v>440</v>
      </c>
      <c r="C218" s="26" t="s">
        <v>206</v>
      </c>
      <c r="D218" s="26">
        <v>100</v>
      </c>
      <c r="G218" s="26">
        <v>100</v>
      </c>
      <c r="H218" s="32">
        <f t="shared" si="6"/>
        <v>110</v>
      </c>
      <c r="I218" s="32">
        <f t="shared" si="7"/>
        <v>126.5</v>
      </c>
    </row>
    <row r="219" spans="1:9" x14ac:dyDescent="0.25">
      <c r="A219" s="31">
        <v>218</v>
      </c>
      <c r="B219" s="28" t="s">
        <v>441</v>
      </c>
      <c r="C219" s="26" t="s">
        <v>206</v>
      </c>
      <c r="D219" s="26">
        <v>50</v>
      </c>
      <c r="G219" s="26">
        <v>50</v>
      </c>
      <c r="H219" s="32">
        <f t="shared" si="6"/>
        <v>55</v>
      </c>
      <c r="I219" s="32">
        <f t="shared" si="7"/>
        <v>63.25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6"/>
  <sheetViews>
    <sheetView tabSelected="1" workbookViewId="0">
      <selection activeCell="B14" sqref="B14"/>
    </sheetView>
  </sheetViews>
  <sheetFormatPr defaultRowHeight="15" x14ac:dyDescent="0.25"/>
  <cols>
    <col min="2" max="2" width="69.5703125" style="33" bestFit="1" customWidth="1"/>
    <col min="4" max="4" width="12" bestFit="1" customWidth="1"/>
    <col min="7" max="7" width="10.140625" bestFit="1" customWidth="1"/>
    <col min="8" max="8" width="12" bestFit="1" customWidth="1"/>
    <col min="13" max="13" width="15.7109375" bestFit="1" customWidth="1"/>
  </cols>
  <sheetData>
    <row r="1" spans="1:10" ht="39" customHeight="1" x14ac:dyDescent="0.25">
      <c r="B1" s="38" t="s">
        <v>442</v>
      </c>
    </row>
    <row r="2" spans="1:10" ht="30" x14ac:dyDescent="0.25">
      <c r="A2" s="1" t="s">
        <v>3</v>
      </c>
      <c r="B2" s="34" t="s">
        <v>0</v>
      </c>
      <c r="C2" s="1" t="s">
        <v>1</v>
      </c>
      <c r="D2" s="2" t="s">
        <v>2</v>
      </c>
      <c r="E2" s="15"/>
      <c r="F2" s="2" t="s">
        <v>2</v>
      </c>
      <c r="G2" s="20" t="s">
        <v>219</v>
      </c>
      <c r="H2" s="5" t="s">
        <v>216</v>
      </c>
      <c r="I2" s="5" t="s">
        <v>217</v>
      </c>
      <c r="J2" s="5" t="s">
        <v>218</v>
      </c>
    </row>
    <row r="3" spans="1:10" x14ac:dyDescent="0.25">
      <c r="A3" s="1">
        <f ca="1">INDIRECT("'"&amp;$B$1&amp;"'!"&amp;CELL("адрес",A2))</f>
        <v>1</v>
      </c>
      <c r="B3" s="35" t="str">
        <f ca="1">INDIRECT("'"&amp;$B$1&amp;"'!"&amp;CELL("адрес",B2))</f>
        <v>Полы</v>
      </c>
      <c r="C3" s="1" t="str">
        <f t="shared" ref="C3:C66" ca="1" si="0">INDIRECT("'"&amp;$B$1&amp;"'!"&amp;CELL("адрес",C2))</f>
        <v xml:space="preserve"> </v>
      </c>
      <c r="D3" s="2" t="str">
        <f t="shared" ref="D3:D66" ca="1" si="1">INDIRECT("'"&amp;$B$1&amp;"'!"&amp;CELL("адрес",D2))</f>
        <v xml:space="preserve"> </v>
      </c>
      <c r="E3" s="15"/>
      <c r="F3" s="2"/>
      <c r="G3" s="20"/>
      <c r="H3" s="5"/>
      <c r="I3" s="5"/>
      <c r="J3" s="5"/>
    </row>
    <row r="4" spans="1:10" x14ac:dyDescent="0.25">
      <c r="A4" s="1">
        <f t="shared" ref="A4:A67" ca="1" si="2">INDIRECT("'"&amp;$B$1&amp;"'!"&amp;CELL("адрес",A3))</f>
        <v>2</v>
      </c>
      <c r="B4" s="35" t="str">
        <f t="shared" ref="B4:B67" ca="1" si="3">INDIRECT("'"&amp;$B$1&amp;"'!"&amp;CELL("адрес",B3))</f>
        <v>Демонтаж плинтуса</v>
      </c>
      <c r="C4" s="8" t="str">
        <f t="shared" ca="1" si="0"/>
        <v>м.п.</v>
      </c>
      <c r="D4" s="4">
        <f t="shared" ca="1" si="1"/>
        <v>5</v>
      </c>
      <c r="E4" s="16"/>
      <c r="F4" s="4">
        <v>5</v>
      </c>
      <c r="G4" s="21">
        <v>6.72</v>
      </c>
      <c r="H4" s="22">
        <f t="shared" ref="H4:H67" si="4">F4*G4</f>
        <v>33.6</v>
      </c>
      <c r="I4" s="23">
        <f>SUM(H4*10%)+H4</f>
        <v>36.96</v>
      </c>
      <c r="J4" s="23">
        <f>SUM((I4*15%)+I4)</f>
        <v>42.503999999999998</v>
      </c>
    </row>
    <row r="5" spans="1:10" x14ac:dyDescent="0.25">
      <c r="A5" s="1">
        <f t="shared" ca="1" si="2"/>
        <v>3</v>
      </c>
      <c r="B5" s="35" t="str">
        <f t="shared" ca="1" si="3"/>
        <v>Демонтаж линолеума, ковролина, ламината, плиток ПВХ</v>
      </c>
      <c r="C5" s="8" t="str">
        <f t="shared" ca="1" si="0"/>
        <v>м2</v>
      </c>
      <c r="D5" s="4">
        <f t="shared" ca="1" si="1"/>
        <v>4</v>
      </c>
      <c r="E5" s="16"/>
      <c r="F5" s="4">
        <v>4</v>
      </c>
      <c r="G5" s="21">
        <v>6.72</v>
      </c>
      <c r="H5" s="22">
        <f t="shared" si="4"/>
        <v>26.88</v>
      </c>
      <c r="I5" s="23">
        <f t="shared" ref="I5:I68" si="5">SUM(H5*10%)+H5</f>
        <v>29.567999999999998</v>
      </c>
      <c r="J5" s="23">
        <f t="shared" ref="J5:J68" si="6">SUM((I5*15%)+I5)</f>
        <v>34.0032</v>
      </c>
    </row>
    <row r="6" spans="1:10" x14ac:dyDescent="0.25">
      <c r="A6" s="1">
        <f t="shared" ca="1" si="2"/>
        <v>4</v>
      </c>
      <c r="B6" s="35" t="str">
        <f t="shared" ca="1" si="3"/>
        <v>Демонтаж деревянного пола</v>
      </c>
      <c r="C6" s="8" t="str">
        <f t="shared" ca="1" si="0"/>
        <v>м2</v>
      </c>
      <c r="D6" s="4">
        <f t="shared" ca="1" si="1"/>
        <v>10</v>
      </c>
      <c r="E6" s="16"/>
      <c r="F6" s="4">
        <v>10</v>
      </c>
      <c r="G6" s="21">
        <v>6.72</v>
      </c>
      <c r="H6" s="22">
        <f t="shared" si="4"/>
        <v>67.2</v>
      </c>
      <c r="I6" s="23">
        <f t="shared" si="5"/>
        <v>73.92</v>
      </c>
      <c r="J6" s="23">
        <f t="shared" si="6"/>
        <v>85.007999999999996</v>
      </c>
    </row>
    <row r="7" spans="1:10" x14ac:dyDescent="0.25">
      <c r="A7" s="1">
        <f t="shared" ca="1" si="2"/>
        <v>5</v>
      </c>
      <c r="B7" s="35" t="str">
        <f t="shared" ca="1" si="3"/>
        <v>Демонтаж ДВП, ДСП, фанеры</v>
      </c>
      <c r="C7" s="8" t="str">
        <f t="shared" ca="1" si="0"/>
        <v>м2</v>
      </c>
      <c r="D7" s="4">
        <f t="shared" ca="1" si="1"/>
        <v>5</v>
      </c>
      <c r="E7" s="16"/>
      <c r="F7" s="4">
        <v>5</v>
      </c>
      <c r="G7" s="21">
        <v>6.72</v>
      </c>
      <c r="H7" s="22">
        <f t="shared" si="4"/>
        <v>33.6</v>
      </c>
      <c r="I7" s="23">
        <f t="shared" si="5"/>
        <v>36.96</v>
      </c>
      <c r="J7" s="23">
        <f t="shared" si="6"/>
        <v>42.503999999999998</v>
      </c>
    </row>
    <row r="8" spans="1:10" x14ac:dyDescent="0.25">
      <c r="A8" s="1">
        <f t="shared" ca="1" si="2"/>
        <v>6</v>
      </c>
      <c r="B8" s="35" t="str">
        <f t="shared" ca="1" si="3"/>
        <v>Демонтаж стяжки до 50 мм</v>
      </c>
      <c r="C8" s="8" t="str">
        <f t="shared" ca="1" si="0"/>
        <v>м2</v>
      </c>
      <c r="D8" s="4">
        <f t="shared" ca="1" si="1"/>
        <v>20</v>
      </c>
      <c r="E8" s="16"/>
      <c r="F8" s="4">
        <v>20</v>
      </c>
      <c r="G8" s="21">
        <v>6.72</v>
      </c>
      <c r="H8" s="22">
        <f t="shared" si="4"/>
        <v>134.4</v>
      </c>
      <c r="I8" s="23">
        <f t="shared" si="5"/>
        <v>147.84</v>
      </c>
      <c r="J8" s="23">
        <f t="shared" si="6"/>
        <v>170.01599999999999</v>
      </c>
    </row>
    <row r="9" spans="1:10" x14ac:dyDescent="0.25">
      <c r="A9" s="1">
        <f t="shared" ca="1" si="2"/>
        <v>7</v>
      </c>
      <c r="B9" s="35" t="str">
        <f t="shared" ca="1" si="3"/>
        <v>Демонтаж старой плитки (без сохранения материала)</v>
      </c>
      <c r="C9" s="8" t="str">
        <f t="shared" ca="1" si="0"/>
        <v>м2</v>
      </c>
      <c r="D9" s="4">
        <f t="shared" ca="1" si="1"/>
        <v>10</v>
      </c>
      <c r="E9" s="16"/>
      <c r="F9" s="4">
        <v>10</v>
      </c>
      <c r="G9" s="21">
        <v>6.72</v>
      </c>
      <c r="H9" s="22">
        <f t="shared" si="4"/>
        <v>67.2</v>
      </c>
      <c r="I9" s="23">
        <f t="shared" si="5"/>
        <v>73.92</v>
      </c>
      <c r="J9" s="23">
        <f t="shared" si="6"/>
        <v>85.007999999999996</v>
      </c>
    </row>
    <row r="10" spans="1:10" x14ac:dyDescent="0.25">
      <c r="A10" s="1">
        <f t="shared" ca="1" si="2"/>
        <v>8</v>
      </c>
      <c r="B10" s="35" t="str">
        <f t="shared" ca="1" si="3"/>
        <v>Устройство демпферной ленты</v>
      </c>
      <c r="C10" s="8" t="str">
        <f t="shared" ca="1" si="0"/>
        <v>м.п.</v>
      </c>
      <c r="D10" s="4">
        <f t="shared" ca="1" si="1"/>
        <v>3</v>
      </c>
      <c r="E10" s="16"/>
      <c r="F10" s="4">
        <v>3</v>
      </c>
      <c r="G10" s="21">
        <v>6.72</v>
      </c>
      <c r="H10" s="22">
        <f t="shared" si="4"/>
        <v>20.16</v>
      </c>
      <c r="I10" s="23">
        <f t="shared" si="5"/>
        <v>22.176000000000002</v>
      </c>
      <c r="J10" s="23">
        <f t="shared" si="6"/>
        <v>25.502400000000002</v>
      </c>
    </row>
    <row r="11" spans="1:10" x14ac:dyDescent="0.25">
      <c r="A11" s="1">
        <f t="shared" ca="1" si="2"/>
        <v>9</v>
      </c>
      <c r="B11" s="35" t="str">
        <f t="shared" ca="1" si="3"/>
        <v xml:space="preserve">Армирование стяжки сеткой 50х50 </v>
      </c>
      <c r="C11" s="8" t="str">
        <f t="shared" ca="1" si="0"/>
        <v>м2</v>
      </c>
      <c r="D11" s="4">
        <f t="shared" ca="1" si="1"/>
        <v>7</v>
      </c>
      <c r="E11" s="16"/>
      <c r="F11" s="4">
        <v>7</v>
      </c>
      <c r="G11" s="21">
        <v>6.72</v>
      </c>
      <c r="H11" s="22">
        <f t="shared" si="4"/>
        <v>47.04</v>
      </c>
      <c r="I11" s="23">
        <f t="shared" si="5"/>
        <v>51.744</v>
      </c>
      <c r="J11" s="23">
        <f t="shared" si="6"/>
        <v>59.505600000000001</v>
      </c>
    </row>
    <row r="12" spans="1:10" x14ac:dyDescent="0.25">
      <c r="A12" s="1">
        <f t="shared" ca="1" si="2"/>
        <v>10</v>
      </c>
      <c r="B12" s="35" t="str">
        <f t="shared" ca="1" si="3"/>
        <v xml:space="preserve">Устройство стяжки песч-цементной смесью толщиной до 5 см </v>
      </c>
      <c r="C12" s="8" t="str">
        <f t="shared" ca="1" si="0"/>
        <v>м2</v>
      </c>
      <c r="D12" s="4">
        <f t="shared" ca="1" si="1"/>
        <v>35</v>
      </c>
      <c r="E12" s="16"/>
      <c r="F12" s="4">
        <v>35</v>
      </c>
      <c r="G12" s="21">
        <v>6.72</v>
      </c>
      <c r="H12" s="22">
        <f t="shared" si="4"/>
        <v>235.2</v>
      </c>
      <c r="I12" s="23">
        <f t="shared" si="5"/>
        <v>258.71999999999997</v>
      </c>
      <c r="J12" s="23">
        <f t="shared" si="6"/>
        <v>297.52799999999996</v>
      </c>
    </row>
    <row r="13" spans="1:10" x14ac:dyDescent="0.25">
      <c r="A13" s="1">
        <f t="shared" ca="1" si="2"/>
        <v>11</v>
      </c>
      <c r="B13" s="35" t="str">
        <f t="shared" ca="1" si="3"/>
        <v xml:space="preserve">Устройство чистовой стяжки самовыравнивающейся смесью </v>
      </c>
      <c r="C13" s="8" t="str">
        <f t="shared" ca="1" si="0"/>
        <v>м2</v>
      </c>
      <c r="D13" s="4">
        <f t="shared" ca="1" si="1"/>
        <v>28</v>
      </c>
      <c r="E13" s="16"/>
      <c r="F13" s="4">
        <v>28</v>
      </c>
      <c r="G13" s="21">
        <v>6.72</v>
      </c>
      <c r="H13" s="22">
        <f t="shared" si="4"/>
        <v>188.16</v>
      </c>
      <c r="I13" s="23">
        <f t="shared" si="5"/>
        <v>206.976</v>
      </c>
      <c r="J13" s="23">
        <f t="shared" si="6"/>
        <v>238.0224</v>
      </c>
    </row>
    <row r="14" spans="1:10" x14ac:dyDescent="0.25">
      <c r="A14" s="1">
        <f t="shared" ca="1" si="2"/>
        <v>12</v>
      </c>
      <c r="B14" s="35" t="str">
        <f t="shared" ca="1" si="3"/>
        <v>Настил линолеума</v>
      </c>
      <c r="C14" s="8" t="str">
        <f t="shared" ca="1" si="0"/>
        <v>м2</v>
      </c>
      <c r="D14" s="4">
        <f t="shared" ca="1" si="1"/>
        <v>10</v>
      </c>
      <c r="E14" s="16"/>
      <c r="F14" s="4">
        <v>10</v>
      </c>
      <c r="G14" s="21">
        <v>6.72</v>
      </c>
      <c r="H14" s="22">
        <f t="shared" si="4"/>
        <v>67.2</v>
      </c>
      <c r="I14" s="23">
        <f t="shared" si="5"/>
        <v>73.92</v>
      </c>
      <c r="J14" s="23">
        <f t="shared" si="6"/>
        <v>85.007999999999996</v>
      </c>
    </row>
    <row r="15" spans="1:10" x14ac:dyDescent="0.25">
      <c r="A15" s="1">
        <f t="shared" ca="1" si="2"/>
        <v>13</v>
      </c>
      <c r="B15" s="35" t="str">
        <f t="shared" ca="1" si="3"/>
        <v>Укладка подложки</v>
      </c>
      <c r="C15" s="8" t="str">
        <f t="shared" ca="1" si="0"/>
        <v>м2</v>
      </c>
      <c r="D15" s="4">
        <f t="shared" ca="1" si="1"/>
        <v>3</v>
      </c>
      <c r="E15" s="16"/>
      <c r="F15" s="4">
        <v>3</v>
      </c>
      <c r="G15" s="21">
        <v>6.72</v>
      </c>
      <c r="H15" s="22">
        <f t="shared" si="4"/>
        <v>20.16</v>
      </c>
      <c r="I15" s="23">
        <f t="shared" si="5"/>
        <v>22.176000000000002</v>
      </c>
      <c r="J15" s="23">
        <f t="shared" si="6"/>
        <v>25.502400000000002</v>
      </c>
    </row>
    <row r="16" spans="1:10" x14ac:dyDescent="0.25">
      <c r="A16" s="1">
        <f t="shared" ca="1" si="2"/>
        <v>14</v>
      </c>
      <c r="B16" s="35" t="str">
        <f t="shared" ca="1" si="3"/>
        <v xml:space="preserve">Настил ламината </v>
      </c>
      <c r="C16" s="8" t="str">
        <f t="shared" ca="1" si="0"/>
        <v>м2</v>
      </c>
      <c r="D16" s="4">
        <f t="shared" ca="1" si="1"/>
        <v>15</v>
      </c>
      <c r="E16" s="16"/>
      <c r="F16" s="4">
        <v>15</v>
      </c>
      <c r="G16" s="21">
        <v>6.72</v>
      </c>
      <c r="H16" s="22">
        <f t="shared" si="4"/>
        <v>100.8</v>
      </c>
      <c r="I16" s="23">
        <f t="shared" si="5"/>
        <v>110.88</v>
      </c>
      <c r="J16" s="23">
        <f t="shared" si="6"/>
        <v>127.512</v>
      </c>
    </row>
    <row r="17" spans="1:10" x14ac:dyDescent="0.25">
      <c r="A17" s="1">
        <f t="shared" ca="1" si="2"/>
        <v>15</v>
      </c>
      <c r="B17" s="35" t="str">
        <f t="shared" ca="1" si="3"/>
        <v>Настил ламината по диагонали</v>
      </c>
      <c r="C17" s="8" t="str">
        <f t="shared" ca="1" si="0"/>
        <v>м2</v>
      </c>
      <c r="D17" s="4">
        <f t="shared" ca="1" si="1"/>
        <v>30</v>
      </c>
      <c r="E17" s="16"/>
      <c r="F17" s="4">
        <v>30</v>
      </c>
      <c r="G17" s="21">
        <v>6.72</v>
      </c>
      <c r="H17" s="22">
        <f t="shared" si="4"/>
        <v>201.6</v>
      </c>
      <c r="I17" s="23">
        <f t="shared" si="5"/>
        <v>221.76</v>
      </c>
      <c r="J17" s="23">
        <f t="shared" si="6"/>
        <v>255.024</v>
      </c>
    </row>
    <row r="18" spans="1:10" x14ac:dyDescent="0.25">
      <c r="A18" s="1">
        <f t="shared" ca="1" si="2"/>
        <v>16</v>
      </c>
      <c r="B18" s="35" t="str">
        <f t="shared" ca="1" si="3"/>
        <v>Настил паркетной доски</v>
      </c>
      <c r="C18" s="8" t="str">
        <f t="shared" ca="1" si="0"/>
        <v>м2</v>
      </c>
      <c r="D18" s="4">
        <f t="shared" ca="1" si="1"/>
        <v>25</v>
      </c>
      <c r="E18" s="16"/>
      <c r="F18" s="4">
        <v>25</v>
      </c>
      <c r="G18" s="21">
        <v>6.72</v>
      </c>
      <c r="H18" s="22">
        <f t="shared" si="4"/>
        <v>168</v>
      </c>
      <c r="I18" s="23">
        <f t="shared" si="5"/>
        <v>184.8</v>
      </c>
      <c r="J18" s="23">
        <f t="shared" si="6"/>
        <v>212.52</v>
      </c>
    </row>
    <row r="19" spans="1:10" x14ac:dyDescent="0.25">
      <c r="A19" s="1">
        <f t="shared" ca="1" si="2"/>
        <v>17</v>
      </c>
      <c r="B19" s="35" t="str">
        <f t="shared" ca="1" si="3"/>
        <v>Монтаж плинтуса</v>
      </c>
      <c r="C19" s="8" t="str">
        <f t="shared" ca="1" si="0"/>
        <v>м.п.</v>
      </c>
      <c r="D19" s="4">
        <f t="shared" ca="1" si="1"/>
        <v>9</v>
      </c>
      <c r="E19" s="16"/>
      <c r="F19" s="4">
        <v>9</v>
      </c>
      <c r="G19" s="21">
        <v>6.72</v>
      </c>
      <c r="H19" s="22">
        <f t="shared" si="4"/>
        <v>60.48</v>
      </c>
      <c r="I19" s="23">
        <f t="shared" si="5"/>
        <v>66.527999999999992</v>
      </c>
      <c r="J19" s="23">
        <f t="shared" si="6"/>
        <v>76.507199999999983</v>
      </c>
    </row>
    <row r="20" spans="1:10" x14ac:dyDescent="0.25">
      <c r="A20" s="1">
        <f t="shared" ca="1" si="2"/>
        <v>18</v>
      </c>
      <c r="B20" s="35" t="str">
        <f t="shared" ca="1" si="3"/>
        <v>Укладка напольной керамической плитки 30*30 см одного рисунка</v>
      </c>
      <c r="C20" s="8" t="str">
        <f t="shared" ca="1" si="0"/>
        <v>м2</v>
      </c>
      <c r="D20" s="4">
        <f t="shared" ca="1" si="1"/>
        <v>70</v>
      </c>
      <c r="E20" s="16"/>
      <c r="F20" s="4">
        <v>70</v>
      </c>
      <c r="G20" s="21">
        <v>6.72</v>
      </c>
      <c r="H20" s="22">
        <f t="shared" si="4"/>
        <v>470.4</v>
      </c>
      <c r="I20" s="23">
        <f t="shared" si="5"/>
        <v>517.43999999999994</v>
      </c>
      <c r="J20" s="23">
        <f t="shared" si="6"/>
        <v>595.05599999999993</v>
      </c>
    </row>
    <row r="21" spans="1:10" x14ac:dyDescent="0.25">
      <c r="A21" s="1">
        <f t="shared" ca="1" si="2"/>
        <v>19</v>
      </c>
      <c r="B21" s="35" t="str">
        <f t="shared" ca="1" si="3"/>
        <v>Укладка кафельной плитки на площадь до 2 м2</v>
      </c>
      <c r="C21" s="8" t="str">
        <f t="shared" ca="1" si="0"/>
        <v>м2</v>
      </c>
      <c r="D21" s="4">
        <f t="shared" ca="1" si="1"/>
        <v>90</v>
      </c>
      <c r="E21" s="16"/>
      <c r="F21" s="4">
        <v>90</v>
      </c>
      <c r="G21" s="21">
        <v>6.72</v>
      </c>
      <c r="H21" s="22">
        <f t="shared" si="4"/>
        <v>604.79999999999995</v>
      </c>
      <c r="I21" s="23">
        <f t="shared" si="5"/>
        <v>665.28</v>
      </c>
      <c r="J21" s="23">
        <f t="shared" si="6"/>
        <v>765.072</v>
      </c>
    </row>
    <row r="22" spans="1:10" x14ac:dyDescent="0.25">
      <c r="A22" s="1">
        <f t="shared" ca="1" si="2"/>
        <v>20</v>
      </c>
      <c r="B22" s="35" t="str">
        <f t="shared" ca="1" si="3"/>
        <v>Укладка кафельной плитки на площадь до 5 м2</v>
      </c>
      <c r="C22" s="8" t="str">
        <f t="shared" ca="1" si="0"/>
        <v>м2</v>
      </c>
      <c r="D22" s="4">
        <f t="shared" ca="1" si="1"/>
        <v>85</v>
      </c>
      <c r="E22" s="16"/>
      <c r="F22" s="4">
        <v>85</v>
      </c>
      <c r="G22" s="21">
        <v>6.72</v>
      </c>
      <c r="H22" s="22">
        <f t="shared" si="4"/>
        <v>571.19999999999993</v>
      </c>
      <c r="I22" s="23">
        <f t="shared" si="5"/>
        <v>628.31999999999994</v>
      </c>
      <c r="J22" s="23">
        <f t="shared" si="6"/>
        <v>722.56799999999998</v>
      </c>
    </row>
    <row r="23" spans="1:10" x14ac:dyDescent="0.25">
      <c r="A23" s="1">
        <f t="shared" ca="1" si="2"/>
        <v>21</v>
      </c>
      <c r="B23" s="35" t="str">
        <f t="shared" ca="1" si="3"/>
        <v>Укладка керамогранита 30*30 см</v>
      </c>
      <c r="C23" s="8" t="str">
        <f t="shared" ca="1" si="0"/>
        <v>м2</v>
      </c>
      <c r="D23" s="4">
        <f t="shared" ca="1" si="1"/>
        <v>75</v>
      </c>
      <c r="E23" s="16"/>
      <c r="F23" s="4">
        <v>75</v>
      </c>
      <c r="G23" s="21">
        <v>6.72</v>
      </c>
      <c r="H23" s="22">
        <f t="shared" si="4"/>
        <v>504</v>
      </c>
      <c r="I23" s="23">
        <f t="shared" si="5"/>
        <v>554.4</v>
      </c>
      <c r="J23" s="23">
        <f t="shared" si="6"/>
        <v>637.55999999999995</v>
      </c>
    </row>
    <row r="24" spans="1:10" x14ac:dyDescent="0.25">
      <c r="A24" s="1">
        <f t="shared" ca="1" si="2"/>
        <v>22</v>
      </c>
      <c r="B24" s="35" t="str">
        <f t="shared" ca="1" si="3"/>
        <v>Монтаж плиточного порожка</v>
      </c>
      <c r="C24" s="8" t="str">
        <f t="shared" ca="1" si="0"/>
        <v>м.п.</v>
      </c>
      <c r="D24" s="4">
        <f t="shared" ca="1" si="1"/>
        <v>50</v>
      </c>
      <c r="E24" s="16"/>
      <c r="F24" s="4">
        <v>50</v>
      </c>
      <c r="G24" s="21">
        <v>6.72</v>
      </c>
      <c r="H24" s="22">
        <f t="shared" si="4"/>
        <v>336</v>
      </c>
      <c r="I24" s="23">
        <f t="shared" si="5"/>
        <v>369.6</v>
      </c>
      <c r="J24" s="23">
        <f t="shared" si="6"/>
        <v>425.04</v>
      </c>
    </row>
    <row r="25" spans="1:10" x14ac:dyDescent="0.25">
      <c r="A25" s="1">
        <f t="shared" ca="1" si="2"/>
        <v>23</v>
      </c>
      <c r="B25" s="35" t="str">
        <f t="shared" ca="1" si="3"/>
        <v>Облицовка ступеней керамической плиткой</v>
      </c>
      <c r="C25" s="8" t="str">
        <f t="shared" ca="1" si="0"/>
        <v>м.п. от</v>
      </c>
      <c r="D25" s="4">
        <f t="shared" ca="1" si="1"/>
        <v>80</v>
      </c>
      <c r="E25" s="16"/>
      <c r="F25" s="4">
        <v>80</v>
      </c>
      <c r="G25" s="21">
        <v>6.72</v>
      </c>
      <c r="H25" s="22">
        <f t="shared" si="4"/>
        <v>537.6</v>
      </c>
      <c r="I25" s="23">
        <f t="shared" si="5"/>
        <v>591.36</v>
      </c>
      <c r="J25" s="23">
        <f t="shared" si="6"/>
        <v>680.06399999999996</v>
      </c>
    </row>
    <row r="26" spans="1:10" x14ac:dyDescent="0.25">
      <c r="A26" s="1">
        <f t="shared" ca="1" si="2"/>
        <v>24</v>
      </c>
      <c r="B26" s="35" t="str">
        <f t="shared" ca="1" si="3"/>
        <v>Затирка швов кафельной плитки, керамогранита</v>
      </c>
      <c r="C26" s="8" t="str">
        <f t="shared" ca="1" si="0"/>
        <v>м2</v>
      </c>
      <c r="D26" s="4">
        <f t="shared" ca="1" si="1"/>
        <v>5</v>
      </c>
      <c r="E26" s="16"/>
      <c r="F26" s="4">
        <v>5</v>
      </c>
      <c r="G26" s="21">
        <v>6.72</v>
      </c>
      <c r="H26" s="22">
        <f t="shared" si="4"/>
        <v>33.6</v>
      </c>
      <c r="I26" s="23">
        <f t="shared" si="5"/>
        <v>36.96</v>
      </c>
      <c r="J26" s="23">
        <f t="shared" si="6"/>
        <v>42.503999999999998</v>
      </c>
    </row>
    <row r="27" spans="1:10" x14ac:dyDescent="0.25">
      <c r="A27" s="1">
        <f t="shared" ca="1" si="2"/>
        <v>25</v>
      </c>
      <c r="B27" s="35" t="str">
        <f t="shared" ca="1" si="3"/>
        <v>Стены</v>
      </c>
      <c r="C27" s="8" t="str">
        <f t="shared" ca="1" si="0"/>
        <v xml:space="preserve"> </v>
      </c>
      <c r="D27" s="5" t="str">
        <f t="shared" ca="1" si="1"/>
        <v xml:space="preserve"> </v>
      </c>
      <c r="E27" s="17"/>
      <c r="F27" s="5"/>
      <c r="G27" s="21"/>
      <c r="H27" s="22">
        <f t="shared" si="4"/>
        <v>0</v>
      </c>
      <c r="I27" s="23">
        <f t="shared" si="5"/>
        <v>0</v>
      </c>
      <c r="J27" s="23">
        <f t="shared" si="6"/>
        <v>0</v>
      </c>
    </row>
    <row r="28" spans="1:10" x14ac:dyDescent="0.25">
      <c r="A28" s="1">
        <f t="shared" ca="1" si="2"/>
        <v>26</v>
      </c>
      <c r="B28" s="35" t="str">
        <f t="shared" ca="1" si="3"/>
        <v xml:space="preserve">Демонтаж перегородок из пеноблоков/гиспоблоков </v>
      </c>
      <c r="C28" s="8" t="str">
        <f t="shared" ca="1" si="0"/>
        <v>м2</v>
      </c>
      <c r="D28" s="4">
        <f t="shared" ca="1" si="1"/>
        <v>50</v>
      </c>
      <c r="E28" s="16"/>
      <c r="F28" s="4">
        <v>50</v>
      </c>
      <c r="G28" s="21">
        <v>6.72</v>
      </c>
      <c r="H28" s="22">
        <f t="shared" si="4"/>
        <v>336</v>
      </c>
      <c r="I28" s="23">
        <f t="shared" si="5"/>
        <v>369.6</v>
      </c>
      <c r="J28" s="23">
        <f t="shared" si="6"/>
        <v>425.04</v>
      </c>
    </row>
    <row r="29" spans="1:10" x14ac:dyDescent="0.25">
      <c r="A29" s="1">
        <f t="shared" ca="1" si="2"/>
        <v>27</v>
      </c>
      <c r="B29" s="35" t="str">
        <f t="shared" ca="1" si="3"/>
        <v>Демонтаж старой штукатурки из цементно-песчаного раствора</v>
      </c>
      <c r="C29" s="8" t="str">
        <f t="shared" ca="1" si="0"/>
        <v>м2</v>
      </c>
      <c r="D29" s="4">
        <f t="shared" ca="1" si="1"/>
        <v>19</v>
      </c>
      <c r="E29" s="16"/>
      <c r="F29" s="4">
        <v>19</v>
      </c>
      <c r="G29" s="21">
        <v>6.72</v>
      </c>
      <c r="H29" s="22">
        <f t="shared" si="4"/>
        <v>127.67999999999999</v>
      </c>
      <c r="I29" s="23">
        <f t="shared" si="5"/>
        <v>140.44799999999998</v>
      </c>
      <c r="J29" s="23">
        <f t="shared" si="6"/>
        <v>161.51519999999996</v>
      </c>
    </row>
    <row r="30" spans="1:10" x14ac:dyDescent="0.25">
      <c r="A30" s="1">
        <f t="shared" ca="1" si="2"/>
        <v>28</v>
      </c>
      <c r="B30" s="35" t="str">
        <f t="shared" ca="1" si="3"/>
        <v>Демонтаж старой кафельной плитки (без сохранения материала)</v>
      </c>
      <c r="C30" s="8" t="str">
        <f t="shared" ca="1" si="0"/>
        <v>м2</v>
      </c>
      <c r="D30" s="4">
        <f t="shared" ca="1" si="1"/>
        <v>18</v>
      </c>
      <c r="E30" s="16"/>
      <c r="F30" s="4">
        <v>18</v>
      </c>
      <c r="G30" s="21">
        <v>6.72</v>
      </c>
      <c r="H30" s="22">
        <f t="shared" si="4"/>
        <v>120.96</v>
      </c>
      <c r="I30" s="23">
        <f t="shared" si="5"/>
        <v>133.05599999999998</v>
      </c>
      <c r="J30" s="23">
        <f t="shared" si="6"/>
        <v>153.01439999999997</v>
      </c>
    </row>
    <row r="31" spans="1:10" x14ac:dyDescent="0.25">
      <c r="A31" s="1">
        <f t="shared" ca="1" si="2"/>
        <v>29</v>
      </c>
      <c r="B31" s="35" t="str">
        <f t="shared" ca="1" si="3"/>
        <v>Демонтаж деревянных встроенных шкафов, ниш, антресолей</v>
      </c>
      <c r="C31" s="8" t="str">
        <f t="shared" ca="1" si="0"/>
        <v>м2</v>
      </c>
      <c r="D31" s="4">
        <f t="shared" ca="1" si="1"/>
        <v>30</v>
      </c>
      <c r="E31" s="16"/>
      <c r="F31" s="4">
        <v>30</v>
      </c>
      <c r="G31" s="21">
        <v>6.72</v>
      </c>
      <c r="H31" s="22">
        <f t="shared" si="4"/>
        <v>201.6</v>
      </c>
      <c r="I31" s="23">
        <f t="shared" si="5"/>
        <v>221.76</v>
      </c>
      <c r="J31" s="23">
        <f t="shared" si="6"/>
        <v>255.024</v>
      </c>
    </row>
    <row r="32" spans="1:10" x14ac:dyDescent="0.25">
      <c r="A32" s="1">
        <f t="shared" ca="1" si="2"/>
        <v>30</v>
      </c>
      <c r="B32" s="35" t="str">
        <f t="shared" ca="1" si="3"/>
        <v xml:space="preserve">Облицовка стен стеновыми панелями (без учёта каркаса) </v>
      </c>
      <c r="C32" s="8" t="str">
        <f t="shared" ca="1" si="0"/>
        <v>м2</v>
      </c>
      <c r="D32" s="4">
        <f t="shared" ca="1" si="1"/>
        <v>50</v>
      </c>
      <c r="E32" s="16"/>
      <c r="F32" s="4">
        <v>50</v>
      </c>
      <c r="G32" s="21">
        <v>6.72</v>
      </c>
      <c r="H32" s="22">
        <f t="shared" si="4"/>
        <v>336</v>
      </c>
      <c r="I32" s="23">
        <f t="shared" si="5"/>
        <v>369.6</v>
      </c>
      <c r="J32" s="23">
        <f t="shared" si="6"/>
        <v>425.04</v>
      </c>
    </row>
    <row r="33" spans="1:10" x14ac:dyDescent="0.25">
      <c r="A33" s="1">
        <f t="shared" ca="1" si="2"/>
        <v>31</v>
      </c>
      <c r="B33" s="35" t="str">
        <f t="shared" ca="1" si="3"/>
        <v>Облицовка стен сайдингом (без учёта каркаса)</v>
      </c>
      <c r="C33" s="8" t="str">
        <f t="shared" ca="1" si="0"/>
        <v xml:space="preserve">м2 </v>
      </c>
      <c r="D33" s="4">
        <f t="shared" ca="1" si="1"/>
        <v>70</v>
      </c>
      <c r="E33" s="16"/>
      <c r="F33" s="4">
        <v>70</v>
      </c>
      <c r="G33" s="21">
        <v>6.72</v>
      </c>
      <c r="H33" s="22">
        <f t="shared" si="4"/>
        <v>470.4</v>
      </c>
      <c r="I33" s="23">
        <f t="shared" si="5"/>
        <v>517.43999999999994</v>
      </c>
      <c r="J33" s="23">
        <f t="shared" si="6"/>
        <v>595.05599999999993</v>
      </c>
    </row>
    <row r="34" spans="1:10" x14ac:dyDescent="0.25">
      <c r="A34" s="1">
        <f t="shared" ca="1" si="2"/>
        <v>32</v>
      </c>
      <c r="B34" s="35" t="str">
        <f t="shared" ca="1" si="3"/>
        <v>Облицовка стен вагонкой  (без учёта каркаса)</v>
      </c>
      <c r="C34" s="8" t="str">
        <f t="shared" ca="1" si="0"/>
        <v>м2</v>
      </c>
      <c r="D34" s="4">
        <f t="shared" ca="1" si="1"/>
        <v>60</v>
      </c>
      <c r="E34" s="16"/>
      <c r="F34" s="4">
        <v>60</v>
      </c>
      <c r="G34" s="21">
        <v>6.72</v>
      </c>
      <c r="H34" s="22">
        <f t="shared" si="4"/>
        <v>403.2</v>
      </c>
      <c r="I34" s="23">
        <f t="shared" si="5"/>
        <v>443.52</v>
      </c>
      <c r="J34" s="23">
        <f t="shared" si="6"/>
        <v>510.048</v>
      </c>
    </row>
    <row r="35" spans="1:10" x14ac:dyDescent="0.25">
      <c r="A35" s="1">
        <f t="shared" ca="1" si="2"/>
        <v>33</v>
      </c>
      <c r="B35" s="35" t="str">
        <f t="shared" ca="1" si="3"/>
        <v>Возведение перегородок ГКЛ</v>
      </c>
      <c r="C35" s="8" t="str">
        <f t="shared" ca="1" si="0"/>
        <v>м2</v>
      </c>
      <c r="D35" s="4">
        <f t="shared" ca="1" si="1"/>
        <v>100</v>
      </c>
      <c r="E35" s="16"/>
      <c r="F35" s="4">
        <v>100</v>
      </c>
      <c r="G35" s="21">
        <v>6.72</v>
      </c>
      <c r="H35" s="22">
        <f t="shared" si="4"/>
        <v>672</v>
      </c>
      <c r="I35" s="23">
        <f t="shared" si="5"/>
        <v>739.2</v>
      </c>
      <c r="J35" s="23">
        <f t="shared" si="6"/>
        <v>850.08</v>
      </c>
    </row>
    <row r="36" spans="1:10" x14ac:dyDescent="0.25">
      <c r="A36" s="1">
        <f t="shared" ca="1" si="2"/>
        <v>34</v>
      </c>
      <c r="B36" s="35" t="str">
        <f t="shared" ca="1" si="3"/>
        <v>Обшивка каркаса ГКЛ (1 слой)</v>
      </c>
      <c r="C36" s="8" t="str">
        <f t="shared" ca="1" si="0"/>
        <v>м2</v>
      </c>
      <c r="D36" s="4">
        <f t="shared" ca="1" si="1"/>
        <v>40</v>
      </c>
      <c r="E36" s="16"/>
      <c r="F36" s="4">
        <v>40</v>
      </c>
      <c r="G36" s="21">
        <v>6.72</v>
      </c>
      <c r="H36" s="22">
        <f t="shared" si="4"/>
        <v>268.8</v>
      </c>
      <c r="I36" s="23">
        <f t="shared" si="5"/>
        <v>295.68</v>
      </c>
      <c r="J36" s="23">
        <f t="shared" si="6"/>
        <v>340.03199999999998</v>
      </c>
    </row>
    <row r="37" spans="1:10" x14ac:dyDescent="0.25">
      <c r="A37" s="1">
        <f t="shared" ca="1" si="2"/>
        <v>35</v>
      </c>
      <c r="B37" s="35" t="str">
        <f t="shared" ca="1" si="3"/>
        <v>Обшивка каркаса ГКЛ (2 слоя с одной стороны)</v>
      </c>
      <c r="C37" s="8" t="str">
        <f t="shared" ca="1" si="0"/>
        <v>м2</v>
      </c>
      <c r="D37" s="4">
        <f t="shared" ca="1" si="1"/>
        <v>70</v>
      </c>
      <c r="E37" s="16"/>
      <c r="F37" s="4">
        <v>70</v>
      </c>
      <c r="G37" s="21">
        <v>6.72</v>
      </c>
      <c r="H37" s="22">
        <f t="shared" si="4"/>
        <v>470.4</v>
      </c>
      <c r="I37" s="23">
        <f t="shared" si="5"/>
        <v>517.43999999999994</v>
      </c>
      <c r="J37" s="23">
        <f t="shared" si="6"/>
        <v>595.05599999999993</v>
      </c>
    </row>
    <row r="38" spans="1:10" x14ac:dyDescent="0.25">
      <c r="A38" s="1">
        <f t="shared" ca="1" si="2"/>
        <v>36</v>
      </c>
      <c r="B38" s="35" t="str">
        <f t="shared" ca="1" si="3"/>
        <v xml:space="preserve">Монтаж перемычек в перегородки из уголка </v>
      </c>
      <c r="C38" s="8" t="str">
        <f t="shared" ca="1" si="0"/>
        <v>шт.</v>
      </c>
      <c r="D38" s="4">
        <f t="shared" ca="1" si="1"/>
        <v>50</v>
      </c>
      <c r="E38" s="16"/>
      <c r="F38" s="4">
        <v>50</v>
      </c>
      <c r="G38" s="21">
        <v>6.72</v>
      </c>
      <c r="H38" s="22">
        <f t="shared" si="4"/>
        <v>336</v>
      </c>
      <c r="I38" s="23">
        <f t="shared" si="5"/>
        <v>369.6</v>
      </c>
      <c r="J38" s="23">
        <f t="shared" si="6"/>
        <v>425.04</v>
      </c>
    </row>
    <row r="39" spans="1:10" x14ac:dyDescent="0.25">
      <c r="A39" s="1">
        <f t="shared" ca="1" si="2"/>
        <v>37</v>
      </c>
      <c r="B39" s="35" t="str">
        <f t="shared" ca="1" si="3"/>
        <v>Монтаж пластикового ревизионного люка в короб ГКЛ</v>
      </c>
      <c r="C39" s="8" t="str">
        <f t="shared" ca="1" si="0"/>
        <v xml:space="preserve">шт. </v>
      </c>
      <c r="D39" s="4">
        <f t="shared" ca="1" si="1"/>
        <v>100</v>
      </c>
      <c r="E39" s="16"/>
      <c r="F39" s="4">
        <v>100</v>
      </c>
      <c r="G39" s="21">
        <v>6.72</v>
      </c>
      <c r="H39" s="22">
        <f t="shared" si="4"/>
        <v>672</v>
      </c>
      <c r="I39" s="23">
        <f t="shared" si="5"/>
        <v>739.2</v>
      </c>
      <c r="J39" s="23">
        <f t="shared" si="6"/>
        <v>850.08</v>
      </c>
    </row>
    <row r="40" spans="1:10" x14ac:dyDescent="0.25">
      <c r="A40" s="1">
        <f t="shared" ca="1" si="2"/>
        <v>38</v>
      </c>
      <c r="B40" s="35" t="str">
        <f t="shared" ca="1" si="3"/>
        <v xml:space="preserve">Оштукатуривание штроб после прокладки кабеля </v>
      </c>
      <c r="C40" s="8" t="str">
        <f t="shared" ca="1" si="0"/>
        <v xml:space="preserve">м.п. </v>
      </c>
      <c r="D40" s="4">
        <f t="shared" ca="1" si="1"/>
        <v>20</v>
      </c>
      <c r="E40" s="16"/>
      <c r="F40" s="4">
        <v>20</v>
      </c>
      <c r="G40" s="21">
        <v>6.72</v>
      </c>
      <c r="H40" s="22">
        <f t="shared" si="4"/>
        <v>134.4</v>
      </c>
      <c r="I40" s="23">
        <f t="shared" si="5"/>
        <v>147.84</v>
      </c>
      <c r="J40" s="23">
        <f t="shared" si="6"/>
        <v>170.01599999999999</v>
      </c>
    </row>
    <row r="41" spans="1:10" x14ac:dyDescent="0.25">
      <c r="A41" s="1">
        <f t="shared" ca="1" si="2"/>
        <v>39</v>
      </c>
      <c r="B41" s="35" t="str">
        <f t="shared" ca="1" si="3"/>
        <v>Монтаж штукатурных уголков</v>
      </c>
      <c r="C41" s="8" t="str">
        <f t="shared" ca="1" si="0"/>
        <v>м.п.</v>
      </c>
      <c r="D41" s="4">
        <f t="shared" ca="1" si="1"/>
        <v>20</v>
      </c>
      <c r="E41" s="16"/>
      <c r="F41" s="4">
        <v>20</v>
      </c>
      <c r="G41" s="21">
        <v>6.72</v>
      </c>
      <c r="H41" s="22">
        <f t="shared" si="4"/>
        <v>134.4</v>
      </c>
      <c r="I41" s="23">
        <f t="shared" si="5"/>
        <v>147.84</v>
      </c>
      <c r="J41" s="23">
        <f t="shared" si="6"/>
        <v>170.01599999999999</v>
      </c>
    </row>
    <row r="42" spans="1:10" x14ac:dyDescent="0.25">
      <c r="A42" s="1">
        <f t="shared" ca="1" si="2"/>
        <v>40</v>
      </c>
      <c r="B42" s="35" t="str">
        <f t="shared" ca="1" si="3"/>
        <v xml:space="preserve">Штукатурка стен слоем до 1,5 см </v>
      </c>
      <c r="C42" s="8" t="str">
        <f t="shared" ca="1" si="0"/>
        <v>м2</v>
      </c>
      <c r="D42" s="4">
        <f t="shared" ca="1" si="1"/>
        <v>46</v>
      </c>
      <c r="E42" s="16"/>
      <c r="F42" s="4">
        <v>46</v>
      </c>
      <c r="G42" s="21">
        <v>6.72</v>
      </c>
      <c r="H42" s="22">
        <f t="shared" si="4"/>
        <v>309.12</v>
      </c>
      <c r="I42" s="23">
        <f t="shared" si="5"/>
        <v>340.03199999999998</v>
      </c>
      <c r="J42" s="23">
        <f t="shared" si="6"/>
        <v>391.03679999999997</v>
      </c>
    </row>
    <row r="43" spans="1:10" x14ac:dyDescent="0.25">
      <c r="A43" s="1">
        <f t="shared" ca="1" si="2"/>
        <v>41</v>
      </c>
      <c r="B43" s="35" t="str">
        <f t="shared" ca="1" si="3"/>
        <v xml:space="preserve">Устройство армировочной сетки 2х2 в тело шпатлевки на стены </v>
      </c>
      <c r="C43" s="8" t="str">
        <f t="shared" ca="1" si="0"/>
        <v>м2</v>
      </c>
      <c r="D43" s="4">
        <f t="shared" ca="1" si="1"/>
        <v>12</v>
      </c>
      <c r="E43" s="16"/>
      <c r="F43" s="4">
        <v>12</v>
      </c>
      <c r="G43" s="21">
        <v>6.72</v>
      </c>
      <c r="H43" s="22">
        <f t="shared" si="4"/>
        <v>80.64</v>
      </c>
      <c r="I43" s="23">
        <f t="shared" si="5"/>
        <v>88.704000000000008</v>
      </c>
      <c r="J43" s="23">
        <f t="shared" si="6"/>
        <v>102.00960000000001</v>
      </c>
    </row>
    <row r="44" spans="1:10" x14ac:dyDescent="0.25">
      <c r="A44" s="1">
        <f t="shared" ca="1" si="2"/>
        <v>42</v>
      </c>
      <c r="B44" s="35" t="str">
        <f t="shared" ca="1" si="3"/>
        <v>Шпатлевка стен под покраску (1 слой)</v>
      </c>
      <c r="C44" s="8" t="str">
        <f t="shared" ca="1" si="0"/>
        <v>м2</v>
      </c>
      <c r="D44" s="4">
        <f t="shared" ca="1" si="1"/>
        <v>24</v>
      </c>
      <c r="E44" s="16"/>
      <c r="F44" s="4">
        <v>24</v>
      </c>
      <c r="G44" s="21">
        <v>6.72</v>
      </c>
      <c r="H44" s="22">
        <f t="shared" si="4"/>
        <v>161.28</v>
      </c>
      <c r="I44" s="23">
        <f t="shared" si="5"/>
        <v>177.40800000000002</v>
      </c>
      <c r="J44" s="23">
        <f t="shared" si="6"/>
        <v>204.01920000000001</v>
      </c>
    </row>
    <row r="45" spans="1:10" x14ac:dyDescent="0.25">
      <c r="A45" s="1">
        <f t="shared" ca="1" si="2"/>
        <v>43</v>
      </c>
      <c r="B45" s="35" t="str">
        <f t="shared" ca="1" si="3"/>
        <v>Шпатлевка стен под обои  (1 слой)</v>
      </c>
      <c r="C45" s="8" t="str">
        <f t="shared" ca="1" si="0"/>
        <v>м2</v>
      </c>
      <c r="D45" s="4">
        <f t="shared" ca="1" si="1"/>
        <v>20</v>
      </c>
      <c r="E45" s="16"/>
      <c r="F45" s="4">
        <v>20</v>
      </c>
      <c r="G45" s="21">
        <v>6.72</v>
      </c>
      <c r="H45" s="22">
        <f t="shared" si="4"/>
        <v>134.4</v>
      </c>
      <c r="I45" s="23">
        <f t="shared" si="5"/>
        <v>147.84</v>
      </c>
      <c r="J45" s="23">
        <f t="shared" si="6"/>
        <v>170.01599999999999</v>
      </c>
    </row>
    <row r="46" spans="1:10" x14ac:dyDescent="0.25">
      <c r="A46" s="1">
        <f t="shared" ca="1" si="2"/>
        <v>44</v>
      </c>
      <c r="B46" s="35" t="str">
        <f t="shared" ca="1" si="3"/>
        <v>Шпатлевка стыков, шурупов на ГКЛ</v>
      </c>
      <c r="C46" s="8" t="str">
        <f t="shared" ca="1" si="0"/>
        <v>м2</v>
      </c>
      <c r="D46" s="4">
        <f t="shared" ca="1" si="1"/>
        <v>14</v>
      </c>
      <c r="E46" s="16"/>
      <c r="F46" s="4">
        <v>14</v>
      </c>
      <c r="G46" s="21">
        <v>6.72</v>
      </c>
      <c r="H46" s="22">
        <f t="shared" si="4"/>
        <v>94.08</v>
      </c>
      <c r="I46" s="23">
        <f t="shared" si="5"/>
        <v>103.488</v>
      </c>
      <c r="J46" s="23">
        <f t="shared" si="6"/>
        <v>119.0112</v>
      </c>
    </row>
    <row r="47" spans="1:10" x14ac:dyDescent="0.25">
      <c r="A47" s="1">
        <f t="shared" ca="1" si="2"/>
        <v>45</v>
      </c>
      <c r="B47" s="35" t="str">
        <f t="shared" ca="1" si="3"/>
        <v>Ошкуривание (шлифовка) поверхности</v>
      </c>
      <c r="C47" s="8" t="str">
        <f t="shared" ca="1" si="0"/>
        <v>м2</v>
      </c>
      <c r="D47" s="4">
        <f t="shared" ca="1" si="1"/>
        <v>12</v>
      </c>
      <c r="E47" s="16"/>
      <c r="F47" s="4">
        <v>12</v>
      </c>
      <c r="G47" s="21">
        <v>6.72</v>
      </c>
      <c r="H47" s="22">
        <f t="shared" si="4"/>
        <v>80.64</v>
      </c>
      <c r="I47" s="23">
        <f t="shared" si="5"/>
        <v>88.704000000000008</v>
      </c>
      <c r="J47" s="23">
        <f t="shared" si="6"/>
        <v>102.00960000000001</v>
      </c>
    </row>
    <row r="48" spans="1:10" x14ac:dyDescent="0.25">
      <c r="A48" s="1">
        <f t="shared" ca="1" si="2"/>
        <v>46</v>
      </c>
      <c r="B48" s="35" t="str">
        <f t="shared" ca="1" si="3"/>
        <v>Грунтовка стен (1 слой)</v>
      </c>
      <c r="C48" s="8" t="str">
        <f t="shared" ca="1" si="0"/>
        <v>м2</v>
      </c>
      <c r="D48" s="4">
        <f t="shared" ca="1" si="1"/>
        <v>7</v>
      </c>
      <c r="E48" s="16"/>
      <c r="F48" s="4">
        <v>7</v>
      </c>
      <c r="G48" s="21">
        <v>6.72</v>
      </c>
      <c r="H48" s="22">
        <f t="shared" si="4"/>
        <v>47.04</v>
      </c>
      <c r="I48" s="23">
        <f t="shared" si="5"/>
        <v>51.744</v>
      </c>
      <c r="J48" s="23">
        <f t="shared" si="6"/>
        <v>59.505600000000001</v>
      </c>
    </row>
    <row r="49" spans="1:10" x14ac:dyDescent="0.25">
      <c r="A49" s="1">
        <f t="shared" ca="1" si="2"/>
        <v>47</v>
      </c>
      <c r="B49" s="35" t="str">
        <f t="shared" ca="1" si="3"/>
        <v>Покраска труб с подготовкой</v>
      </c>
      <c r="C49" s="8" t="str">
        <f t="shared" ca="1" si="0"/>
        <v>м.п.</v>
      </c>
      <c r="D49" s="4">
        <f t="shared" ca="1" si="1"/>
        <v>24</v>
      </c>
      <c r="E49" s="16"/>
      <c r="F49" s="4">
        <v>24</v>
      </c>
      <c r="G49" s="21">
        <v>6.72</v>
      </c>
      <c r="H49" s="22">
        <f t="shared" si="4"/>
        <v>161.28</v>
      </c>
      <c r="I49" s="23">
        <f t="shared" si="5"/>
        <v>177.40800000000002</v>
      </c>
      <c r="J49" s="23">
        <f t="shared" si="6"/>
        <v>204.01920000000001</v>
      </c>
    </row>
    <row r="50" spans="1:10" x14ac:dyDescent="0.25">
      <c r="A50" s="1">
        <f t="shared" ca="1" si="2"/>
        <v>48</v>
      </c>
      <c r="B50" s="35" t="str">
        <f t="shared" ca="1" si="3"/>
        <v>Покраска радиатора (до 8-и секций)</v>
      </c>
      <c r="C50" s="8" t="str">
        <f t="shared" ca="1" si="0"/>
        <v>шт.</v>
      </c>
      <c r="D50" s="4">
        <f t="shared" ca="1" si="1"/>
        <v>70</v>
      </c>
      <c r="E50" s="16"/>
      <c r="F50" s="4">
        <v>70</v>
      </c>
      <c r="G50" s="21">
        <v>6.72</v>
      </c>
      <c r="H50" s="22">
        <f t="shared" si="4"/>
        <v>470.4</v>
      </c>
      <c r="I50" s="23">
        <f t="shared" si="5"/>
        <v>517.43999999999994</v>
      </c>
      <c r="J50" s="23">
        <f t="shared" si="6"/>
        <v>595.05599999999993</v>
      </c>
    </row>
    <row r="51" spans="1:10" x14ac:dyDescent="0.25">
      <c r="A51" s="1">
        <f t="shared" ca="1" si="2"/>
        <v>49</v>
      </c>
      <c r="B51" s="35" t="str">
        <f t="shared" ca="1" si="3"/>
        <v>Оклейка обоями под покраску</v>
      </c>
      <c r="C51" s="8" t="str">
        <f t="shared" ca="1" si="0"/>
        <v>м2</v>
      </c>
      <c r="D51" s="4">
        <f t="shared" ca="1" si="1"/>
        <v>20</v>
      </c>
      <c r="E51" s="16"/>
      <c r="F51" s="4">
        <v>20</v>
      </c>
      <c r="G51" s="21">
        <v>6.72</v>
      </c>
      <c r="H51" s="22">
        <f t="shared" si="4"/>
        <v>134.4</v>
      </c>
      <c r="I51" s="23">
        <f t="shared" si="5"/>
        <v>147.84</v>
      </c>
      <c r="J51" s="23">
        <f t="shared" si="6"/>
        <v>170.01599999999999</v>
      </c>
    </row>
    <row r="52" spans="1:10" ht="30" x14ac:dyDescent="0.25">
      <c r="A52" s="1">
        <f t="shared" ca="1" si="2"/>
        <v>50</v>
      </c>
      <c r="B52" s="35" t="str">
        <f t="shared" ca="1" si="3"/>
        <v>Оклейка обоями без подбора рисунка (бумажные, виниловые, флизелиновые)</v>
      </c>
      <c r="C52" s="8" t="str">
        <f t="shared" ca="1" si="0"/>
        <v>м2</v>
      </c>
      <c r="D52" s="4">
        <f t="shared" ca="1" si="1"/>
        <v>30</v>
      </c>
      <c r="E52" s="16"/>
      <c r="F52" s="4">
        <v>30</v>
      </c>
      <c r="G52" s="21">
        <v>6.72</v>
      </c>
      <c r="H52" s="22">
        <f t="shared" si="4"/>
        <v>201.6</v>
      </c>
      <c r="I52" s="23">
        <f t="shared" si="5"/>
        <v>221.76</v>
      </c>
      <c r="J52" s="23">
        <f t="shared" si="6"/>
        <v>255.024</v>
      </c>
    </row>
    <row r="53" spans="1:10" x14ac:dyDescent="0.25">
      <c r="A53" s="1">
        <f t="shared" ca="1" si="2"/>
        <v>51</v>
      </c>
      <c r="B53" s="35" t="str">
        <f t="shared" ca="1" si="3"/>
        <v xml:space="preserve">Оклейка рельефных обоев </v>
      </c>
      <c r="C53" s="8" t="str">
        <f t="shared" ca="1" si="0"/>
        <v>м2</v>
      </c>
      <c r="D53" s="4">
        <f t="shared" ca="1" si="1"/>
        <v>50</v>
      </c>
      <c r="E53" s="16"/>
      <c r="F53" s="4">
        <v>50</v>
      </c>
      <c r="G53" s="21">
        <v>6.72</v>
      </c>
      <c r="H53" s="22">
        <f t="shared" si="4"/>
        <v>336</v>
      </c>
      <c r="I53" s="23">
        <f t="shared" si="5"/>
        <v>369.6</v>
      </c>
      <c r="J53" s="23">
        <f t="shared" si="6"/>
        <v>425.04</v>
      </c>
    </row>
    <row r="54" spans="1:10" x14ac:dyDescent="0.25">
      <c r="A54" s="1">
        <f t="shared" ca="1" si="2"/>
        <v>52</v>
      </c>
      <c r="B54" s="35" t="str">
        <f t="shared" ca="1" si="3"/>
        <v>Оклейка обойного бордюра</v>
      </c>
      <c r="C54" s="8" t="str">
        <f t="shared" ca="1" si="0"/>
        <v>м.п.</v>
      </c>
      <c r="D54" s="4">
        <f t="shared" ca="1" si="1"/>
        <v>16</v>
      </c>
      <c r="E54" s="16"/>
      <c r="F54" s="4">
        <v>16</v>
      </c>
      <c r="G54" s="21">
        <v>6.72</v>
      </c>
      <c r="H54" s="22">
        <f t="shared" si="4"/>
        <v>107.52</v>
      </c>
      <c r="I54" s="23">
        <f t="shared" si="5"/>
        <v>118.27199999999999</v>
      </c>
      <c r="J54" s="23">
        <f t="shared" si="6"/>
        <v>136.0128</v>
      </c>
    </row>
    <row r="55" spans="1:10" x14ac:dyDescent="0.25">
      <c r="A55" s="1">
        <f t="shared" ca="1" si="2"/>
        <v>53</v>
      </c>
      <c r="B55" s="35" t="str">
        <f t="shared" ca="1" si="3"/>
        <v>Нанесение насечек на стены</v>
      </c>
      <c r="C55" s="8" t="str">
        <f t="shared" ca="1" si="0"/>
        <v>м2</v>
      </c>
      <c r="D55" s="4">
        <f t="shared" ca="1" si="1"/>
        <v>10</v>
      </c>
      <c r="E55" s="16"/>
      <c r="F55" s="4">
        <v>10</v>
      </c>
      <c r="G55" s="21">
        <v>6.72</v>
      </c>
      <c r="H55" s="22">
        <f t="shared" si="4"/>
        <v>67.2</v>
      </c>
      <c r="I55" s="23">
        <f t="shared" si="5"/>
        <v>73.92</v>
      </c>
      <c r="J55" s="23">
        <f t="shared" si="6"/>
        <v>85.007999999999996</v>
      </c>
    </row>
    <row r="56" spans="1:10" x14ac:dyDescent="0.25">
      <c r="A56" s="1">
        <f t="shared" ca="1" si="2"/>
        <v>54</v>
      </c>
      <c r="B56" s="35" t="str">
        <f t="shared" ca="1" si="3"/>
        <v>Монтаж декративного углового профиля</v>
      </c>
      <c r="C56" s="8" t="str">
        <f t="shared" ca="1" si="0"/>
        <v>м.п.</v>
      </c>
      <c r="D56" s="4">
        <f t="shared" ca="1" si="1"/>
        <v>40</v>
      </c>
      <c r="E56" s="16"/>
      <c r="F56" s="4">
        <v>40</v>
      </c>
      <c r="G56" s="21">
        <v>6.72</v>
      </c>
      <c r="H56" s="22">
        <f t="shared" si="4"/>
        <v>268.8</v>
      </c>
      <c r="I56" s="23">
        <f t="shared" si="5"/>
        <v>295.68</v>
      </c>
      <c r="J56" s="23">
        <f t="shared" si="6"/>
        <v>340.03199999999998</v>
      </c>
    </row>
    <row r="57" spans="1:10" x14ac:dyDescent="0.25">
      <c r="A57" s="1">
        <f t="shared" ca="1" si="2"/>
        <v>55</v>
      </c>
      <c r="B57" s="35" t="str">
        <f t="shared" ca="1" si="3"/>
        <v>Облицовка стен кафельной плиткой</v>
      </c>
      <c r="C57" s="8" t="str">
        <f t="shared" ca="1" si="0"/>
        <v xml:space="preserve">м2 </v>
      </c>
      <c r="D57" s="4">
        <f t="shared" ca="1" si="1"/>
        <v>150</v>
      </c>
      <c r="E57" s="16"/>
      <c r="F57" s="4">
        <v>150</v>
      </c>
      <c r="G57" s="21">
        <v>6.72</v>
      </c>
      <c r="H57" s="22">
        <f t="shared" si="4"/>
        <v>1008</v>
      </c>
      <c r="I57" s="23">
        <f t="shared" si="5"/>
        <v>1108.8</v>
      </c>
      <c r="J57" s="23">
        <f t="shared" si="6"/>
        <v>1275.1199999999999</v>
      </c>
    </row>
    <row r="58" spans="1:10" x14ac:dyDescent="0.25">
      <c r="A58" s="1">
        <f t="shared" ca="1" si="2"/>
        <v>56</v>
      </c>
      <c r="B58" s="35" t="str">
        <f t="shared" ca="1" si="3"/>
        <v xml:space="preserve">Облицовка откосов кафельной плиткой </v>
      </c>
      <c r="C58" s="8" t="str">
        <f t="shared" ca="1" si="0"/>
        <v xml:space="preserve">м.п. </v>
      </c>
      <c r="D58" s="4">
        <f t="shared" ca="1" si="1"/>
        <v>80</v>
      </c>
      <c r="E58" s="16"/>
      <c r="F58" s="4">
        <v>80</v>
      </c>
      <c r="G58" s="21">
        <v>6.72</v>
      </c>
      <c r="H58" s="22">
        <f t="shared" si="4"/>
        <v>537.6</v>
      </c>
      <c r="I58" s="23">
        <f t="shared" si="5"/>
        <v>591.36</v>
      </c>
      <c r="J58" s="23">
        <f t="shared" si="6"/>
        <v>680.06399999999996</v>
      </c>
    </row>
    <row r="59" spans="1:10" x14ac:dyDescent="0.25">
      <c r="A59" s="1">
        <f t="shared" ca="1" si="2"/>
        <v>57</v>
      </c>
      <c r="B59" s="35" t="str">
        <f t="shared" ca="1" si="3"/>
        <v>Затирка швов кафельной плитки, керамогранита</v>
      </c>
      <c r="C59" s="8" t="str">
        <f t="shared" ca="1" si="0"/>
        <v>м2</v>
      </c>
      <c r="D59" s="4">
        <f t="shared" ca="1" si="1"/>
        <v>10</v>
      </c>
      <c r="E59" s="16"/>
      <c r="F59" s="4">
        <v>10</v>
      </c>
      <c r="G59" s="21">
        <v>6.72</v>
      </c>
      <c r="H59" s="22">
        <f t="shared" si="4"/>
        <v>67.2</v>
      </c>
      <c r="I59" s="23">
        <f t="shared" si="5"/>
        <v>73.92</v>
      </c>
      <c r="J59" s="23">
        <f t="shared" si="6"/>
        <v>85.007999999999996</v>
      </c>
    </row>
    <row r="60" spans="1:10" x14ac:dyDescent="0.25">
      <c r="A60" s="1">
        <f t="shared" ca="1" si="2"/>
        <v>58</v>
      </c>
      <c r="B60" s="35" t="str">
        <f t="shared" ca="1" si="3"/>
        <v>Потолки</v>
      </c>
      <c r="C60" s="8" t="str">
        <f t="shared" ca="1" si="0"/>
        <v xml:space="preserve"> </v>
      </c>
      <c r="D60" s="5" t="str">
        <f t="shared" ca="1" si="1"/>
        <v xml:space="preserve"> </v>
      </c>
      <c r="E60" s="17"/>
      <c r="F60" s="5"/>
      <c r="G60" s="21"/>
      <c r="H60" s="22">
        <f t="shared" si="4"/>
        <v>0</v>
      </c>
      <c r="I60" s="23">
        <f t="shared" si="5"/>
        <v>0</v>
      </c>
      <c r="J60" s="23">
        <f t="shared" si="6"/>
        <v>0</v>
      </c>
    </row>
    <row r="61" spans="1:10" x14ac:dyDescent="0.25">
      <c r="A61" s="1">
        <f t="shared" ca="1" si="2"/>
        <v>59</v>
      </c>
      <c r="B61" s="35" t="str">
        <f t="shared" ca="1" si="3"/>
        <v>Зачистка потолка от старых обоев</v>
      </c>
      <c r="C61" s="8" t="str">
        <f t="shared" ca="1" si="0"/>
        <v>м2</v>
      </c>
      <c r="D61" s="4">
        <f t="shared" ca="1" si="1"/>
        <v>15</v>
      </c>
      <c r="E61" s="16"/>
      <c r="F61" s="4">
        <v>15</v>
      </c>
      <c r="G61" s="21">
        <v>6.72</v>
      </c>
      <c r="H61" s="22">
        <f t="shared" si="4"/>
        <v>100.8</v>
      </c>
      <c r="I61" s="23">
        <f t="shared" si="5"/>
        <v>110.88</v>
      </c>
      <c r="J61" s="23">
        <f t="shared" si="6"/>
        <v>127.512</v>
      </c>
    </row>
    <row r="62" spans="1:10" x14ac:dyDescent="0.25">
      <c r="A62" s="1">
        <f t="shared" ca="1" si="2"/>
        <v>60</v>
      </c>
      <c r="B62" s="35" t="str">
        <f t="shared" ca="1" si="3"/>
        <v>Зачистка потолка от извести, мела, водоэмульсионки, олифы</v>
      </c>
      <c r="C62" s="8" t="str">
        <f t="shared" ca="1" si="0"/>
        <v>м2</v>
      </c>
      <c r="D62" s="4">
        <f t="shared" ca="1" si="1"/>
        <v>13.75</v>
      </c>
      <c r="E62" s="16"/>
      <c r="F62" s="4">
        <v>13.75</v>
      </c>
      <c r="G62" s="21">
        <v>6.72</v>
      </c>
      <c r="H62" s="22">
        <f t="shared" si="4"/>
        <v>92.399999999999991</v>
      </c>
      <c r="I62" s="23">
        <f t="shared" si="5"/>
        <v>101.63999999999999</v>
      </c>
      <c r="J62" s="23">
        <f t="shared" si="6"/>
        <v>116.88599999999998</v>
      </c>
    </row>
    <row r="63" spans="1:10" x14ac:dyDescent="0.25">
      <c r="A63" s="1">
        <f t="shared" ca="1" si="2"/>
        <v>61</v>
      </c>
      <c r="B63" s="35" t="str">
        <f t="shared" ca="1" si="3"/>
        <v>Зачистка потолка от шпатлёвки или краски</v>
      </c>
      <c r="C63" s="8" t="str">
        <f t="shared" ca="1" si="0"/>
        <v>м2</v>
      </c>
      <c r="D63" s="4">
        <f t="shared" ca="1" si="1"/>
        <v>25</v>
      </c>
      <c r="E63" s="16"/>
      <c r="F63" s="4">
        <v>25</v>
      </c>
      <c r="G63" s="21">
        <v>6.72</v>
      </c>
      <c r="H63" s="22">
        <f t="shared" si="4"/>
        <v>168</v>
      </c>
      <c r="I63" s="23">
        <f t="shared" si="5"/>
        <v>184.8</v>
      </c>
      <c r="J63" s="23">
        <f t="shared" si="6"/>
        <v>212.52</v>
      </c>
    </row>
    <row r="64" spans="1:10" x14ac:dyDescent="0.25">
      <c r="A64" s="1">
        <f t="shared" ca="1" si="2"/>
        <v>62</v>
      </c>
      <c r="B64" s="35" t="str">
        <f t="shared" ca="1" si="3"/>
        <v>Демонтаж подвесных потолков</v>
      </c>
      <c r="C64" s="8" t="str">
        <f t="shared" ca="1" si="0"/>
        <v>м2</v>
      </c>
      <c r="D64" s="4">
        <f t="shared" ca="1" si="1"/>
        <v>20</v>
      </c>
      <c r="E64" s="16"/>
      <c r="F64" s="4">
        <v>20</v>
      </c>
      <c r="G64" s="21">
        <v>6.72</v>
      </c>
      <c r="H64" s="22">
        <f t="shared" si="4"/>
        <v>134.4</v>
      </c>
      <c r="I64" s="23">
        <f t="shared" si="5"/>
        <v>147.84</v>
      </c>
      <c r="J64" s="23">
        <f t="shared" si="6"/>
        <v>170.01599999999999</v>
      </c>
    </row>
    <row r="65" spans="1:10" x14ac:dyDescent="0.25">
      <c r="A65" s="1">
        <f t="shared" ca="1" si="2"/>
        <v>63</v>
      </c>
      <c r="B65" s="35" t="str">
        <f t="shared" ca="1" si="3"/>
        <v xml:space="preserve">Устройство армировочной сетки 5х5 </v>
      </c>
      <c r="C65" s="8" t="str">
        <f t="shared" ca="1" si="0"/>
        <v>м2</v>
      </c>
      <c r="D65" s="4">
        <f t="shared" ca="1" si="1"/>
        <v>25</v>
      </c>
      <c r="E65" s="16"/>
      <c r="F65" s="4">
        <v>25</v>
      </c>
      <c r="G65" s="21">
        <v>6.72</v>
      </c>
      <c r="H65" s="22">
        <f t="shared" si="4"/>
        <v>168</v>
      </c>
      <c r="I65" s="23">
        <f t="shared" si="5"/>
        <v>184.8</v>
      </c>
      <c r="J65" s="23">
        <f t="shared" si="6"/>
        <v>212.52</v>
      </c>
    </row>
    <row r="66" spans="1:10" x14ac:dyDescent="0.25">
      <c r="A66" s="1">
        <f t="shared" ca="1" si="2"/>
        <v>64</v>
      </c>
      <c r="B66" s="35" t="str">
        <f t="shared" ca="1" si="3"/>
        <v>Штукатурка потолка слоем до 30 мм</v>
      </c>
      <c r="C66" s="8" t="str">
        <f t="shared" ca="1" si="0"/>
        <v>м2</v>
      </c>
      <c r="D66" s="4">
        <f t="shared" ca="1" si="1"/>
        <v>50</v>
      </c>
      <c r="E66" s="16"/>
      <c r="F66" s="4">
        <v>50</v>
      </c>
      <c r="G66" s="21">
        <v>6.72</v>
      </c>
      <c r="H66" s="22">
        <f t="shared" si="4"/>
        <v>336</v>
      </c>
      <c r="I66" s="23">
        <f t="shared" si="5"/>
        <v>369.6</v>
      </c>
      <c r="J66" s="23">
        <f t="shared" si="6"/>
        <v>425.04</v>
      </c>
    </row>
    <row r="67" spans="1:10" x14ac:dyDescent="0.25">
      <c r="A67" s="1">
        <f t="shared" ca="1" si="2"/>
        <v>65</v>
      </c>
      <c r="B67" s="35" t="str">
        <f t="shared" ca="1" si="3"/>
        <v>Штукатурка потолка слоем от 30 мм до 60 мм</v>
      </c>
      <c r="C67" s="8" t="str">
        <f t="shared" ref="C67:C130" ca="1" si="7">INDIRECT("'"&amp;$B$1&amp;"'!"&amp;CELL("адрес",C66))</f>
        <v>м2</v>
      </c>
      <c r="D67" s="4">
        <f t="shared" ref="D67:D130" ca="1" si="8">INDIRECT("'"&amp;$B$1&amp;"'!"&amp;CELL("адрес",D66))</f>
        <v>50</v>
      </c>
      <c r="E67" s="16"/>
      <c r="F67" s="4">
        <v>50</v>
      </c>
      <c r="G67" s="21">
        <v>6.72</v>
      </c>
      <c r="H67" s="22">
        <f t="shared" si="4"/>
        <v>336</v>
      </c>
      <c r="I67" s="23">
        <f t="shared" si="5"/>
        <v>369.6</v>
      </c>
      <c r="J67" s="23">
        <f t="shared" si="6"/>
        <v>425.04</v>
      </c>
    </row>
    <row r="68" spans="1:10" x14ac:dyDescent="0.25">
      <c r="A68" s="1">
        <f t="shared" ref="A68:A131" ca="1" si="9">INDIRECT("'"&amp;$B$1&amp;"'!"&amp;CELL("адрес",A67))</f>
        <v>66</v>
      </c>
      <c r="B68" s="35" t="str">
        <f t="shared" ref="B68:B131" ca="1" si="10">INDIRECT("'"&amp;$B$1&amp;"'!"&amp;CELL("адрес",B67))</f>
        <v>Заделка стыков, шурупов в ГКЛ</v>
      </c>
      <c r="C68" s="8" t="str">
        <f t="shared" ca="1" si="7"/>
        <v>м2</v>
      </c>
      <c r="D68" s="4">
        <f t="shared" ca="1" si="8"/>
        <v>10</v>
      </c>
      <c r="E68" s="16"/>
      <c r="F68" s="4">
        <v>10</v>
      </c>
      <c r="G68" s="21">
        <v>6.72</v>
      </c>
      <c r="H68" s="22">
        <f t="shared" ref="H68:H131" si="11">F68*G68</f>
        <v>67.2</v>
      </c>
      <c r="I68" s="23">
        <f t="shared" si="5"/>
        <v>73.92</v>
      </c>
      <c r="J68" s="23">
        <f t="shared" si="6"/>
        <v>85.007999999999996</v>
      </c>
    </row>
    <row r="69" spans="1:10" x14ac:dyDescent="0.25">
      <c r="A69" s="1">
        <f t="shared" ca="1" si="9"/>
        <v>67</v>
      </c>
      <c r="B69" s="35" t="str">
        <f t="shared" ca="1" si="10"/>
        <v>Примыкание потолка и стен (комплекс работ)</v>
      </c>
      <c r="C69" s="8" t="str">
        <f t="shared" ca="1" si="7"/>
        <v>м.п.</v>
      </c>
      <c r="D69" s="4">
        <f t="shared" ca="1" si="8"/>
        <v>10</v>
      </c>
      <c r="E69" s="16"/>
      <c r="F69" s="4">
        <v>10</v>
      </c>
      <c r="G69" s="21">
        <v>6.72</v>
      </c>
      <c r="H69" s="22">
        <f t="shared" si="11"/>
        <v>67.2</v>
      </c>
      <c r="I69" s="23">
        <f t="shared" ref="I69:I132" si="12">SUM(H69*10%)+H69</f>
        <v>73.92</v>
      </c>
      <c r="J69" s="23">
        <f t="shared" ref="J69:J132" si="13">SUM((I69*15%)+I69)</f>
        <v>85.007999999999996</v>
      </c>
    </row>
    <row r="70" spans="1:10" x14ac:dyDescent="0.25">
      <c r="A70" s="1">
        <f t="shared" ca="1" si="9"/>
        <v>68</v>
      </c>
      <c r="B70" s="35" t="str">
        <f t="shared" ca="1" si="10"/>
        <v xml:space="preserve">Устройство армировочной сетки 2х2 на потолок в тело шпатлевки </v>
      </c>
      <c r="C70" s="8" t="str">
        <f t="shared" ca="1" si="7"/>
        <v>м2</v>
      </c>
      <c r="D70" s="4">
        <f t="shared" ca="1" si="8"/>
        <v>10</v>
      </c>
      <c r="E70" s="16"/>
      <c r="F70" s="4">
        <v>10</v>
      </c>
      <c r="G70" s="21">
        <v>6.72</v>
      </c>
      <c r="H70" s="22">
        <f t="shared" si="11"/>
        <v>67.2</v>
      </c>
      <c r="I70" s="23">
        <f t="shared" si="12"/>
        <v>73.92</v>
      </c>
      <c r="J70" s="23">
        <f t="shared" si="13"/>
        <v>85.007999999999996</v>
      </c>
    </row>
    <row r="71" spans="1:10" x14ac:dyDescent="0.25">
      <c r="A71" s="1">
        <f t="shared" ca="1" si="9"/>
        <v>69</v>
      </c>
      <c r="B71" s="35" t="str">
        <f t="shared" ca="1" si="10"/>
        <v>Шпатлёвка потолка сплошная (1 слой)</v>
      </c>
      <c r="C71" s="8" t="str">
        <f t="shared" ca="1" si="7"/>
        <v>м2</v>
      </c>
      <c r="D71" s="4">
        <f t="shared" ca="1" si="8"/>
        <v>10</v>
      </c>
      <c r="E71" s="16"/>
      <c r="F71" s="4">
        <v>10</v>
      </c>
      <c r="G71" s="21">
        <v>6.72</v>
      </c>
      <c r="H71" s="22">
        <f t="shared" si="11"/>
        <v>67.2</v>
      </c>
      <c r="I71" s="23">
        <f t="shared" si="12"/>
        <v>73.92</v>
      </c>
      <c r="J71" s="23">
        <f t="shared" si="13"/>
        <v>85.007999999999996</v>
      </c>
    </row>
    <row r="72" spans="1:10" x14ac:dyDescent="0.25">
      <c r="A72" s="1">
        <f t="shared" ca="1" si="9"/>
        <v>70</v>
      </c>
      <c r="B72" s="35" t="str">
        <f t="shared" ca="1" si="10"/>
        <v xml:space="preserve">Шлифовка (ошкуривание) потолка </v>
      </c>
      <c r="C72" s="8" t="str">
        <f t="shared" ca="1" si="7"/>
        <v>м2</v>
      </c>
      <c r="D72" s="4">
        <f t="shared" ca="1" si="8"/>
        <v>10</v>
      </c>
      <c r="E72" s="16"/>
      <c r="F72" s="4">
        <v>10</v>
      </c>
      <c r="G72" s="21">
        <v>6.72</v>
      </c>
      <c r="H72" s="22">
        <f t="shared" si="11"/>
        <v>67.2</v>
      </c>
      <c r="I72" s="23">
        <f t="shared" si="12"/>
        <v>73.92</v>
      </c>
      <c r="J72" s="23">
        <f t="shared" si="13"/>
        <v>85.007999999999996</v>
      </c>
    </row>
    <row r="73" spans="1:10" x14ac:dyDescent="0.25">
      <c r="A73" s="1">
        <f t="shared" ca="1" si="9"/>
        <v>71</v>
      </c>
      <c r="B73" s="35" t="str">
        <f t="shared" ca="1" si="10"/>
        <v>Грунтовка потолка (1 слой)</v>
      </c>
      <c r="C73" s="8" t="str">
        <f t="shared" ca="1" si="7"/>
        <v>м2</v>
      </c>
      <c r="D73" s="4">
        <f t="shared" ca="1" si="8"/>
        <v>10</v>
      </c>
      <c r="E73" s="16"/>
      <c r="F73" s="4">
        <v>10</v>
      </c>
      <c r="G73" s="21">
        <v>6.72</v>
      </c>
      <c r="H73" s="22">
        <f t="shared" si="11"/>
        <v>67.2</v>
      </c>
      <c r="I73" s="23">
        <f t="shared" si="12"/>
        <v>73.92</v>
      </c>
      <c r="J73" s="23">
        <f t="shared" si="13"/>
        <v>85.007999999999996</v>
      </c>
    </row>
    <row r="74" spans="1:10" x14ac:dyDescent="0.25">
      <c r="A74" s="1">
        <f t="shared" ca="1" si="9"/>
        <v>72</v>
      </c>
      <c r="B74" s="35" t="str">
        <f t="shared" ca="1" si="10"/>
        <v>Поклейка на потолок полистироловой (пенопластовой) плитки</v>
      </c>
      <c r="C74" s="8" t="str">
        <f t="shared" ca="1" si="7"/>
        <v>м2</v>
      </c>
      <c r="D74" s="4" t="str">
        <f t="shared" ca="1" si="8"/>
        <v>37,5</v>
      </c>
      <c r="E74" s="16"/>
      <c r="F74" s="4" t="s">
        <v>212</v>
      </c>
      <c r="G74" s="21">
        <v>6.72</v>
      </c>
      <c r="H74" s="22">
        <f t="shared" si="11"/>
        <v>252</v>
      </c>
      <c r="I74" s="23">
        <f t="shared" si="12"/>
        <v>277.2</v>
      </c>
      <c r="J74" s="23">
        <f t="shared" si="13"/>
        <v>318.77999999999997</v>
      </c>
    </row>
    <row r="75" spans="1:10" x14ac:dyDescent="0.25">
      <c r="A75" s="1">
        <f t="shared" ca="1" si="9"/>
        <v>73</v>
      </c>
      <c r="B75" s="35" t="str">
        <f t="shared" ca="1" si="10"/>
        <v>Поклейка потолочных обоев при высоте потолков до 3-х м</v>
      </c>
      <c r="C75" s="8" t="str">
        <f t="shared" ca="1" si="7"/>
        <v>м2</v>
      </c>
      <c r="D75" s="4">
        <f t="shared" ca="1" si="8"/>
        <v>50</v>
      </c>
      <c r="E75" s="16"/>
      <c r="F75" s="4">
        <v>50</v>
      </c>
      <c r="G75" s="21">
        <v>6.72</v>
      </c>
      <c r="H75" s="22">
        <f t="shared" si="11"/>
        <v>336</v>
      </c>
      <c r="I75" s="23">
        <f t="shared" si="12"/>
        <v>369.6</v>
      </c>
      <c r="J75" s="23">
        <f t="shared" si="13"/>
        <v>425.04</v>
      </c>
    </row>
    <row r="76" spans="1:10" x14ac:dyDescent="0.25">
      <c r="A76" s="1">
        <f t="shared" ca="1" si="9"/>
        <v>74</v>
      </c>
      <c r="B76" s="35" t="str">
        <f t="shared" ca="1" si="10"/>
        <v>Покраска потолка в/д краской за 2 раза</v>
      </c>
      <c r="C76" s="8" t="str">
        <f t="shared" ca="1" si="7"/>
        <v>м2</v>
      </c>
      <c r="D76" s="4">
        <f t="shared" ca="1" si="8"/>
        <v>25</v>
      </c>
      <c r="E76" s="16"/>
      <c r="F76" s="4">
        <v>25</v>
      </c>
      <c r="G76" s="21">
        <v>6.72</v>
      </c>
      <c r="H76" s="22">
        <f t="shared" si="11"/>
        <v>168</v>
      </c>
      <c r="I76" s="23">
        <f t="shared" si="12"/>
        <v>184.8</v>
      </c>
      <c r="J76" s="23">
        <f t="shared" si="13"/>
        <v>212.52</v>
      </c>
    </row>
    <row r="77" spans="1:10" x14ac:dyDescent="0.25">
      <c r="A77" s="1">
        <f t="shared" ca="1" si="9"/>
        <v>75</v>
      </c>
      <c r="B77" s="35" t="str">
        <f t="shared" ca="1" si="10"/>
        <v>Покраска потолочного плинтуса за 2 раза</v>
      </c>
      <c r="C77" s="8" t="str">
        <f t="shared" ca="1" si="7"/>
        <v>м.п.</v>
      </c>
      <c r="D77" s="4" t="str">
        <f t="shared" ca="1" si="8"/>
        <v>12,5</v>
      </c>
      <c r="E77" s="16"/>
      <c r="F77" s="4" t="s">
        <v>213</v>
      </c>
      <c r="G77" s="21">
        <v>6.72</v>
      </c>
      <c r="H77" s="22">
        <f t="shared" si="11"/>
        <v>84</v>
      </c>
      <c r="I77" s="23">
        <f t="shared" si="12"/>
        <v>92.4</v>
      </c>
      <c r="J77" s="23">
        <f t="shared" si="13"/>
        <v>106.26</v>
      </c>
    </row>
    <row r="78" spans="1:10" x14ac:dyDescent="0.25">
      <c r="A78" s="1">
        <f t="shared" ca="1" si="9"/>
        <v>76</v>
      </c>
      <c r="B78" s="35" t="str">
        <f t="shared" ca="1" si="10"/>
        <v>Покраска криволинейных элементов потолка по периметру изгиба</v>
      </c>
      <c r="C78" s="8" t="str">
        <f t="shared" ca="1" si="7"/>
        <v>м.п.</v>
      </c>
      <c r="D78" s="4">
        <f t="shared" ca="1" si="8"/>
        <v>30</v>
      </c>
      <c r="E78" s="16"/>
      <c r="F78" s="4">
        <v>30</v>
      </c>
      <c r="G78" s="21">
        <v>6.72</v>
      </c>
      <c r="H78" s="22">
        <f t="shared" si="11"/>
        <v>201.6</v>
      </c>
      <c r="I78" s="23">
        <f t="shared" si="12"/>
        <v>221.76</v>
      </c>
      <c r="J78" s="23">
        <f t="shared" si="13"/>
        <v>255.024</v>
      </c>
    </row>
    <row r="79" spans="1:10" ht="30" x14ac:dyDescent="0.25">
      <c r="A79" s="1">
        <f t="shared" ca="1" si="9"/>
        <v>77</v>
      </c>
      <c r="B79" s="35" t="str">
        <f t="shared" ca="1" si="10"/>
        <v>Монтаж металлокаркаса для крепления ГКЛ на поверхности потолка (прямолинейного)</v>
      </c>
      <c r="C79" s="8" t="str">
        <f t="shared" ca="1" si="7"/>
        <v>м2</v>
      </c>
      <c r="D79" s="4">
        <f t="shared" ca="1" si="8"/>
        <v>50</v>
      </c>
      <c r="E79" s="16"/>
      <c r="F79" s="4">
        <v>50</v>
      </c>
      <c r="G79" s="21">
        <v>6.72</v>
      </c>
      <c r="H79" s="22">
        <f t="shared" si="11"/>
        <v>336</v>
      </c>
      <c r="I79" s="23">
        <f t="shared" si="12"/>
        <v>369.6</v>
      </c>
      <c r="J79" s="23">
        <f t="shared" si="13"/>
        <v>425.04</v>
      </c>
    </row>
    <row r="80" spans="1:10" ht="30" x14ac:dyDescent="0.25">
      <c r="A80" s="1">
        <f t="shared" ca="1" si="9"/>
        <v>78</v>
      </c>
      <c r="B80" s="35" t="str">
        <f t="shared" ca="1" si="10"/>
        <v>Крепление ГКЛ к металлокаркасу на поверхности потолка в два листа в один уровень</v>
      </c>
      <c r="C80" s="8" t="str">
        <f t="shared" ca="1" si="7"/>
        <v>м2</v>
      </c>
      <c r="D80" s="4">
        <f t="shared" ca="1" si="8"/>
        <v>50</v>
      </c>
      <c r="E80" s="16"/>
      <c r="F80" s="4">
        <v>50</v>
      </c>
      <c r="G80" s="21">
        <v>6.72</v>
      </c>
      <c r="H80" s="22">
        <f t="shared" si="11"/>
        <v>336</v>
      </c>
      <c r="I80" s="23">
        <f t="shared" si="12"/>
        <v>369.6</v>
      </c>
      <c r="J80" s="23">
        <f t="shared" si="13"/>
        <v>425.04</v>
      </c>
    </row>
    <row r="81" spans="1:10" ht="30" x14ac:dyDescent="0.25">
      <c r="A81" s="1">
        <f t="shared" ca="1" si="9"/>
        <v>79</v>
      </c>
      <c r="B81" s="35" t="str">
        <f t="shared" ca="1" si="10"/>
        <v>Монтаж металлокаркаса для крепления ГКЛ на поверхности потолка (криволинейного)</v>
      </c>
      <c r="C81" s="8" t="str">
        <f t="shared" ca="1" si="7"/>
        <v>м2</v>
      </c>
      <c r="D81" s="4">
        <f t="shared" ca="1" si="8"/>
        <v>50</v>
      </c>
      <c r="E81" s="16"/>
      <c r="F81" s="4">
        <v>50</v>
      </c>
      <c r="G81" s="21">
        <v>6.72</v>
      </c>
      <c r="H81" s="22">
        <f t="shared" si="11"/>
        <v>336</v>
      </c>
      <c r="I81" s="23">
        <f t="shared" si="12"/>
        <v>369.6</v>
      </c>
      <c r="J81" s="23">
        <f t="shared" si="13"/>
        <v>425.04</v>
      </c>
    </row>
    <row r="82" spans="1:10" ht="30" x14ac:dyDescent="0.25">
      <c r="A82" s="1">
        <f t="shared" ca="1" si="9"/>
        <v>80</v>
      </c>
      <c r="B82" s="35" t="str">
        <f t="shared" ca="1" si="10"/>
        <v>Крепление ГКЛ к металлокаркасу на поверхности потолка в два листа в один уровень (криволинейного)</v>
      </c>
      <c r="C82" s="8" t="str">
        <f t="shared" ca="1" si="7"/>
        <v>м2</v>
      </c>
      <c r="D82" s="4">
        <f t="shared" ca="1" si="8"/>
        <v>100</v>
      </c>
      <c r="E82" s="16"/>
      <c r="F82" s="4">
        <v>100</v>
      </c>
      <c r="G82" s="21">
        <v>6.72</v>
      </c>
      <c r="H82" s="22">
        <f t="shared" si="11"/>
        <v>672</v>
      </c>
      <c r="I82" s="23">
        <f t="shared" si="12"/>
        <v>739.2</v>
      </c>
      <c r="J82" s="23">
        <f t="shared" si="13"/>
        <v>850.08</v>
      </c>
    </row>
    <row r="83" spans="1:10" x14ac:dyDescent="0.25">
      <c r="A83" s="1">
        <f t="shared" ca="1" si="9"/>
        <v>81</v>
      </c>
      <c r="B83" s="35" t="str">
        <f t="shared" ca="1" si="10"/>
        <v>Монтаж потолка из ГКЛ в два уровня с прямолинейными элементами</v>
      </c>
      <c r="C83" s="8" t="str">
        <f t="shared" ca="1" si="7"/>
        <v>м2</v>
      </c>
      <c r="D83" s="4">
        <f t="shared" ca="1" si="8"/>
        <v>100</v>
      </c>
      <c r="E83" s="16"/>
      <c r="F83" s="4">
        <v>100</v>
      </c>
      <c r="G83" s="21">
        <v>6.72</v>
      </c>
      <c r="H83" s="22">
        <f t="shared" si="11"/>
        <v>672</v>
      </c>
      <c r="I83" s="23">
        <f t="shared" si="12"/>
        <v>739.2</v>
      </c>
      <c r="J83" s="23">
        <f t="shared" si="13"/>
        <v>850.08</v>
      </c>
    </row>
    <row r="84" spans="1:10" x14ac:dyDescent="0.25">
      <c r="A84" s="1">
        <f t="shared" ca="1" si="9"/>
        <v>82</v>
      </c>
      <c r="B84" s="35" t="str">
        <f t="shared" ca="1" si="10"/>
        <v>Монтаж потолка из ГКЛ в два уровня с криволинейными элементами</v>
      </c>
      <c r="C84" s="8" t="str">
        <f t="shared" ca="1" si="7"/>
        <v>м2</v>
      </c>
      <c r="D84" s="4">
        <f t="shared" ca="1" si="8"/>
        <v>100</v>
      </c>
      <c r="E84" s="16"/>
      <c r="F84" s="4">
        <v>100</v>
      </c>
      <c r="G84" s="21">
        <v>6.72</v>
      </c>
      <c r="H84" s="22">
        <f t="shared" si="11"/>
        <v>672</v>
      </c>
      <c r="I84" s="23">
        <f t="shared" si="12"/>
        <v>739.2</v>
      </c>
      <c r="J84" s="23">
        <f t="shared" si="13"/>
        <v>850.08</v>
      </c>
    </row>
    <row r="85" spans="1:10" x14ac:dyDescent="0.25">
      <c r="A85" s="1">
        <f t="shared" ca="1" si="9"/>
        <v>83</v>
      </c>
      <c r="B85" s="35" t="str">
        <f t="shared" ca="1" si="10"/>
        <v>Монтаж короба из ГКЛ по периметру помещений (прямолинейн)</v>
      </c>
      <c r="C85" s="8" t="str">
        <f t="shared" ca="1" si="7"/>
        <v>м.п.</v>
      </c>
      <c r="D85" s="4">
        <f t="shared" ca="1" si="8"/>
        <v>100</v>
      </c>
      <c r="E85" s="16"/>
      <c r="F85" s="4">
        <v>100</v>
      </c>
      <c r="G85" s="21">
        <v>6.72</v>
      </c>
      <c r="H85" s="22">
        <f t="shared" si="11"/>
        <v>672</v>
      </c>
      <c r="I85" s="23">
        <f t="shared" si="12"/>
        <v>739.2</v>
      </c>
      <c r="J85" s="23">
        <f t="shared" si="13"/>
        <v>850.08</v>
      </c>
    </row>
    <row r="86" spans="1:10" x14ac:dyDescent="0.25">
      <c r="A86" s="1">
        <f t="shared" ca="1" si="9"/>
        <v>84</v>
      </c>
      <c r="B86" s="35" t="str">
        <f t="shared" ca="1" si="10"/>
        <v>Монтаж короба из ГКЛ по периметру помещений (криволинейн)</v>
      </c>
      <c r="C86" s="8" t="str">
        <f t="shared" ca="1" si="7"/>
        <v>м.п.</v>
      </c>
      <c r="D86" s="4">
        <f t="shared" ca="1" si="8"/>
        <v>100</v>
      </c>
      <c r="E86" s="16"/>
      <c r="F86" s="4">
        <v>100</v>
      </c>
      <c r="G86" s="21">
        <v>6.72</v>
      </c>
      <c r="H86" s="22">
        <f t="shared" si="11"/>
        <v>672</v>
      </c>
      <c r="I86" s="23">
        <f t="shared" si="12"/>
        <v>739.2</v>
      </c>
      <c r="J86" s="23">
        <f t="shared" si="13"/>
        <v>850.08</v>
      </c>
    </row>
    <row r="87" spans="1:10" x14ac:dyDescent="0.25">
      <c r="A87" s="1">
        <f t="shared" ca="1" si="9"/>
        <v>85</v>
      </c>
      <c r="B87" s="35" t="str">
        <f t="shared" ca="1" si="10"/>
        <v>Монтаж короба из ГКЛ с нишей для закарнизного света (криволинейного)</v>
      </c>
      <c r="C87" s="8" t="str">
        <f t="shared" ca="1" si="7"/>
        <v>м.п.</v>
      </c>
      <c r="D87" s="4">
        <f t="shared" ca="1" si="8"/>
        <v>100</v>
      </c>
      <c r="E87" s="16"/>
      <c r="F87" s="4">
        <v>100</v>
      </c>
      <c r="G87" s="21">
        <v>6.72</v>
      </c>
      <c r="H87" s="22">
        <f t="shared" si="11"/>
        <v>672</v>
      </c>
      <c r="I87" s="23">
        <f t="shared" si="12"/>
        <v>739.2</v>
      </c>
      <c r="J87" s="23">
        <f t="shared" si="13"/>
        <v>850.08</v>
      </c>
    </row>
    <row r="88" spans="1:10" x14ac:dyDescent="0.25">
      <c r="A88" s="1">
        <f t="shared" ca="1" si="9"/>
        <v>86</v>
      </c>
      <c r="B88" s="35" t="str">
        <f t="shared" ca="1" si="10"/>
        <v xml:space="preserve">Монтаж потолочного портала прямоугольной формы </v>
      </c>
      <c r="C88" s="8" t="str">
        <f t="shared" ca="1" si="7"/>
        <v>м.п.</v>
      </c>
      <c r="D88" s="4">
        <f t="shared" ca="1" si="8"/>
        <v>100</v>
      </c>
      <c r="E88" s="16"/>
      <c r="F88" s="4">
        <v>100</v>
      </c>
      <c r="G88" s="21">
        <v>6.72</v>
      </c>
      <c r="H88" s="22">
        <f t="shared" si="11"/>
        <v>672</v>
      </c>
      <c r="I88" s="23">
        <f t="shared" si="12"/>
        <v>739.2</v>
      </c>
      <c r="J88" s="23">
        <f t="shared" si="13"/>
        <v>850.08</v>
      </c>
    </row>
    <row r="89" spans="1:10" x14ac:dyDescent="0.25">
      <c r="A89" s="1">
        <f t="shared" ca="1" si="9"/>
        <v>87</v>
      </c>
      <c r="B89" s="35" t="str">
        <f t="shared" ca="1" si="10"/>
        <v xml:space="preserve">Монтаж потолочного портала полукруглой формы </v>
      </c>
      <c r="C89" s="8" t="str">
        <f t="shared" ca="1" si="7"/>
        <v>м.п.</v>
      </c>
      <c r="D89" s="4">
        <f t="shared" ca="1" si="8"/>
        <v>100</v>
      </c>
      <c r="E89" s="16"/>
      <c r="F89" s="4">
        <v>100</v>
      </c>
      <c r="G89" s="21">
        <v>6.72</v>
      </c>
      <c r="H89" s="22">
        <f t="shared" si="11"/>
        <v>672</v>
      </c>
      <c r="I89" s="23">
        <f t="shared" si="12"/>
        <v>739.2</v>
      </c>
      <c r="J89" s="23">
        <f t="shared" si="13"/>
        <v>850.08</v>
      </c>
    </row>
    <row r="90" spans="1:10" x14ac:dyDescent="0.25">
      <c r="A90" s="1">
        <f t="shared" ca="1" si="9"/>
        <v>88</v>
      </c>
      <c r="B90" s="35" t="str">
        <f t="shared" ca="1" si="10"/>
        <v>Электрика</v>
      </c>
      <c r="C90" s="8" t="str">
        <f t="shared" ca="1" si="7"/>
        <v xml:space="preserve"> </v>
      </c>
      <c r="D90" s="5" t="str">
        <f t="shared" ca="1" si="8"/>
        <v xml:space="preserve"> </v>
      </c>
      <c r="E90" s="17"/>
      <c r="F90" s="5"/>
      <c r="G90" s="21"/>
      <c r="H90" s="22">
        <f t="shared" si="11"/>
        <v>0</v>
      </c>
      <c r="I90" s="23">
        <f t="shared" si="12"/>
        <v>0</v>
      </c>
      <c r="J90" s="23">
        <f t="shared" si="13"/>
        <v>0</v>
      </c>
    </row>
    <row r="91" spans="1:10" x14ac:dyDescent="0.25">
      <c r="A91" s="1">
        <f t="shared" ca="1" si="9"/>
        <v>89</v>
      </c>
      <c r="B91" s="35" t="str">
        <f t="shared" ca="1" si="10"/>
        <v>Демонтаж электрощитка</v>
      </c>
      <c r="C91" s="8" t="str">
        <f t="shared" ca="1" si="7"/>
        <v>шт.</v>
      </c>
      <c r="D91" s="4">
        <f t="shared" ca="1" si="8"/>
        <v>50</v>
      </c>
      <c r="E91" s="16"/>
      <c r="F91" s="4">
        <v>50</v>
      </c>
      <c r="G91" s="21">
        <v>6.72</v>
      </c>
      <c r="H91" s="22">
        <f t="shared" si="11"/>
        <v>336</v>
      </c>
      <c r="I91" s="23">
        <f t="shared" si="12"/>
        <v>369.6</v>
      </c>
      <c r="J91" s="23">
        <f t="shared" si="13"/>
        <v>425.04</v>
      </c>
    </row>
    <row r="92" spans="1:10" x14ac:dyDescent="0.25">
      <c r="A92" s="1">
        <f t="shared" ca="1" si="9"/>
        <v>90</v>
      </c>
      <c r="B92" s="35" t="str">
        <f t="shared" ca="1" si="10"/>
        <v>Демонтаж эл.точки (розетка, выключатель, распаячная коробка)</v>
      </c>
      <c r="C92" s="8" t="str">
        <f t="shared" ca="1" si="7"/>
        <v>шт.</v>
      </c>
      <c r="D92" s="4">
        <f t="shared" ca="1" si="8"/>
        <v>6</v>
      </c>
      <c r="E92" s="16"/>
      <c r="F92" s="4">
        <v>6</v>
      </c>
      <c r="G92" s="21">
        <v>6.72</v>
      </c>
      <c r="H92" s="22">
        <f t="shared" si="11"/>
        <v>40.32</v>
      </c>
      <c r="I92" s="23">
        <f t="shared" si="12"/>
        <v>44.352000000000004</v>
      </c>
      <c r="J92" s="23">
        <f t="shared" si="13"/>
        <v>51.004800000000003</v>
      </c>
    </row>
    <row r="93" spans="1:10" x14ac:dyDescent="0.25">
      <c r="A93" s="1">
        <f t="shared" ca="1" si="9"/>
        <v>91</v>
      </c>
      <c r="B93" s="35" t="str">
        <f t="shared" ca="1" si="10"/>
        <v>Демонтаж электросчетчика</v>
      </c>
      <c r="C93" s="8" t="str">
        <f t="shared" ca="1" si="7"/>
        <v>шт.</v>
      </c>
      <c r="D93" s="4">
        <f t="shared" ca="1" si="8"/>
        <v>50</v>
      </c>
      <c r="E93" s="16"/>
      <c r="F93" s="4">
        <v>50</v>
      </c>
      <c r="G93" s="21">
        <v>6.72</v>
      </c>
      <c r="H93" s="22">
        <f t="shared" si="11"/>
        <v>336</v>
      </c>
      <c r="I93" s="23">
        <f t="shared" si="12"/>
        <v>369.6</v>
      </c>
      <c r="J93" s="23">
        <f t="shared" si="13"/>
        <v>425.04</v>
      </c>
    </row>
    <row r="94" spans="1:10" x14ac:dyDescent="0.25">
      <c r="A94" s="1">
        <f t="shared" ca="1" si="9"/>
        <v>92</v>
      </c>
      <c r="B94" s="35" t="str">
        <f t="shared" ca="1" si="10"/>
        <v>Демонтаж открытой проводки</v>
      </c>
      <c r="C94" s="8" t="str">
        <f t="shared" ca="1" si="7"/>
        <v>м.п.</v>
      </c>
      <c r="D94" s="4">
        <f t="shared" ca="1" si="8"/>
        <v>4</v>
      </c>
      <c r="E94" s="16"/>
      <c r="F94" s="4">
        <v>4</v>
      </c>
      <c r="G94" s="21">
        <v>6.72</v>
      </c>
      <c r="H94" s="22">
        <f t="shared" si="11"/>
        <v>26.88</v>
      </c>
      <c r="I94" s="23">
        <f t="shared" si="12"/>
        <v>29.567999999999998</v>
      </c>
      <c r="J94" s="23">
        <f t="shared" si="13"/>
        <v>34.0032</v>
      </c>
    </row>
    <row r="95" spans="1:10" x14ac:dyDescent="0.25">
      <c r="A95" s="1">
        <f t="shared" ca="1" si="9"/>
        <v>93</v>
      </c>
      <c r="B95" s="35" t="str">
        <f t="shared" ca="1" si="10"/>
        <v>Демонтаж  проводки размещенной в коробах</v>
      </c>
      <c r="C95" s="8" t="str">
        <f t="shared" ca="1" si="7"/>
        <v>м.п.</v>
      </c>
      <c r="D95" s="4">
        <f t="shared" ca="1" si="8"/>
        <v>5</v>
      </c>
      <c r="E95" s="16"/>
      <c r="F95" s="4">
        <v>5</v>
      </c>
      <c r="G95" s="21">
        <v>6.72</v>
      </c>
      <c r="H95" s="22">
        <f t="shared" si="11"/>
        <v>33.6</v>
      </c>
      <c r="I95" s="23">
        <f t="shared" si="12"/>
        <v>36.96</v>
      </c>
      <c r="J95" s="23">
        <f t="shared" si="13"/>
        <v>42.503999999999998</v>
      </c>
    </row>
    <row r="96" spans="1:10" x14ac:dyDescent="0.25">
      <c r="A96" s="1">
        <f t="shared" ca="1" si="9"/>
        <v>94</v>
      </c>
      <c r="B96" s="35" t="str">
        <f t="shared" ca="1" si="10"/>
        <v>Демонтаж светильников</v>
      </c>
      <c r="C96" s="8" t="str">
        <f t="shared" ca="1" si="7"/>
        <v>шт.</v>
      </c>
      <c r="D96" s="4">
        <f t="shared" ca="1" si="8"/>
        <v>14</v>
      </c>
      <c r="E96" s="16"/>
      <c r="F96" s="4">
        <v>14</v>
      </c>
      <c r="G96" s="21">
        <v>6.72</v>
      </c>
      <c r="H96" s="22">
        <f t="shared" si="11"/>
        <v>94.08</v>
      </c>
      <c r="I96" s="23">
        <f t="shared" si="12"/>
        <v>103.488</v>
      </c>
      <c r="J96" s="23">
        <f t="shared" si="13"/>
        <v>119.0112</v>
      </c>
    </row>
    <row r="97" spans="1:10" x14ac:dyDescent="0.25">
      <c r="A97" s="1">
        <f t="shared" ca="1" si="9"/>
        <v>95</v>
      </c>
      <c r="B97" s="35" t="str">
        <f t="shared" ca="1" si="10"/>
        <v xml:space="preserve">Устройство временного освещения </v>
      </c>
      <c r="C97" s="8" t="str">
        <f t="shared" ca="1" si="7"/>
        <v>м2</v>
      </c>
      <c r="D97" s="4">
        <f t="shared" ca="1" si="8"/>
        <v>8</v>
      </c>
      <c r="E97" s="16"/>
      <c r="F97" s="4">
        <v>8</v>
      </c>
      <c r="G97" s="21">
        <v>6.72</v>
      </c>
      <c r="H97" s="22">
        <f t="shared" si="11"/>
        <v>53.76</v>
      </c>
      <c r="I97" s="23">
        <f t="shared" si="12"/>
        <v>59.135999999999996</v>
      </c>
      <c r="J97" s="23">
        <f t="shared" si="13"/>
        <v>68.006399999999999</v>
      </c>
    </row>
    <row r="98" spans="1:10" x14ac:dyDescent="0.25">
      <c r="A98" s="1">
        <f t="shared" ca="1" si="9"/>
        <v>96</v>
      </c>
      <c r="B98" s="35" t="str">
        <f t="shared" ca="1" si="10"/>
        <v>Открытая электропроводка по бетону, кирпичу</v>
      </c>
      <c r="C98" s="8" t="str">
        <f t="shared" ca="1" si="7"/>
        <v>м.п.</v>
      </c>
      <c r="D98" s="4">
        <f t="shared" ca="1" si="8"/>
        <v>12</v>
      </c>
      <c r="E98" s="16"/>
      <c r="F98" s="4">
        <v>12</v>
      </c>
      <c r="G98" s="21">
        <v>6.72</v>
      </c>
      <c r="H98" s="22">
        <f t="shared" si="11"/>
        <v>80.64</v>
      </c>
      <c r="I98" s="23">
        <f t="shared" si="12"/>
        <v>88.704000000000008</v>
      </c>
      <c r="J98" s="23">
        <f t="shared" si="13"/>
        <v>102.00960000000001</v>
      </c>
    </row>
    <row r="99" spans="1:10" x14ac:dyDescent="0.25">
      <c r="A99" s="1">
        <f t="shared" ca="1" si="9"/>
        <v>97</v>
      </c>
      <c r="B99" s="35" t="str">
        <f t="shared" ca="1" si="10"/>
        <v>Открытая электропроводка по мягкой поверхности, плинтусу</v>
      </c>
      <c r="C99" s="8" t="str">
        <f t="shared" ca="1" si="7"/>
        <v>м.п.</v>
      </c>
      <c r="D99" s="4">
        <f t="shared" ca="1" si="8"/>
        <v>12</v>
      </c>
      <c r="E99" s="16"/>
      <c r="F99" s="4">
        <v>12</v>
      </c>
      <c r="G99" s="21">
        <v>6.72</v>
      </c>
      <c r="H99" s="22">
        <f t="shared" si="11"/>
        <v>80.64</v>
      </c>
      <c r="I99" s="23">
        <f t="shared" si="12"/>
        <v>88.704000000000008</v>
      </c>
      <c r="J99" s="23">
        <f t="shared" si="13"/>
        <v>102.00960000000001</v>
      </c>
    </row>
    <row r="100" spans="1:10" x14ac:dyDescent="0.25">
      <c r="A100" s="1">
        <f t="shared" ca="1" si="9"/>
        <v>98</v>
      </c>
      <c r="B100" s="35" t="str">
        <f t="shared" ca="1" si="10"/>
        <v>Открытая электропроводка по потолку</v>
      </c>
      <c r="C100" s="8" t="str">
        <f t="shared" ca="1" si="7"/>
        <v>м.п.</v>
      </c>
      <c r="D100" s="4">
        <f t="shared" ca="1" si="8"/>
        <v>14</v>
      </c>
      <c r="E100" s="16"/>
      <c r="F100" s="4">
        <v>14</v>
      </c>
      <c r="G100" s="21">
        <v>6.72</v>
      </c>
      <c r="H100" s="22">
        <f t="shared" si="11"/>
        <v>94.08</v>
      </c>
      <c r="I100" s="23">
        <f t="shared" si="12"/>
        <v>103.488</v>
      </c>
      <c r="J100" s="23">
        <f t="shared" si="13"/>
        <v>119.0112</v>
      </c>
    </row>
    <row r="101" spans="1:10" x14ac:dyDescent="0.25">
      <c r="A101" s="1">
        <f t="shared" ca="1" si="9"/>
        <v>99</v>
      </c>
      <c r="B101" s="35" t="str">
        <f t="shared" ca="1" si="10"/>
        <v>Прокладка электропровода в кабельных коробах</v>
      </c>
      <c r="C101" s="8" t="str">
        <f t="shared" ca="1" si="7"/>
        <v>м.п.</v>
      </c>
      <c r="D101" s="4">
        <f t="shared" ca="1" si="8"/>
        <v>20</v>
      </c>
      <c r="E101" s="16"/>
      <c r="F101" s="4">
        <v>20</v>
      </c>
      <c r="G101" s="21">
        <v>6.72</v>
      </c>
      <c r="H101" s="22">
        <f t="shared" si="11"/>
        <v>134.4</v>
      </c>
      <c r="I101" s="23">
        <f t="shared" si="12"/>
        <v>147.84</v>
      </c>
      <c r="J101" s="23">
        <f t="shared" si="13"/>
        <v>170.01599999999999</v>
      </c>
    </row>
    <row r="102" spans="1:10" x14ac:dyDescent="0.25">
      <c r="A102" s="1">
        <f t="shared" ca="1" si="9"/>
        <v>100</v>
      </c>
      <c r="B102" s="35" t="str">
        <f t="shared" ca="1" si="10"/>
        <v>Подключение светодиодной ленты</v>
      </c>
      <c r="C102" s="8" t="str">
        <f t="shared" ca="1" si="7"/>
        <v>м.п.</v>
      </c>
      <c r="D102" s="4">
        <f t="shared" ca="1" si="8"/>
        <v>50</v>
      </c>
      <c r="E102" s="16"/>
      <c r="F102" s="4">
        <v>50</v>
      </c>
      <c r="G102" s="21">
        <v>6.72</v>
      </c>
      <c r="H102" s="22">
        <f t="shared" si="11"/>
        <v>336</v>
      </c>
      <c r="I102" s="23">
        <f t="shared" si="12"/>
        <v>369.6</v>
      </c>
      <c r="J102" s="23">
        <f t="shared" si="13"/>
        <v>425.04</v>
      </c>
    </row>
    <row r="103" spans="1:10" ht="30" x14ac:dyDescent="0.25">
      <c r="A103" s="1">
        <f t="shared" ca="1" si="9"/>
        <v>101</v>
      </c>
      <c r="B103" s="35" t="str">
        <f t="shared" ca="1" si="10"/>
        <v xml:space="preserve">Штробление под щит (ниша) условный размер (500*300*150 мм) (в кирпиче, пенобетоне, гипсе) </v>
      </c>
      <c r="C103" s="8" t="str">
        <f t="shared" ca="1" si="7"/>
        <v>шт.</v>
      </c>
      <c r="D103" s="4">
        <f t="shared" ca="1" si="8"/>
        <v>600</v>
      </c>
      <c r="E103" s="16"/>
      <c r="F103" s="4">
        <v>600</v>
      </c>
      <c r="G103" s="21">
        <v>6.72</v>
      </c>
      <c r="H103" s="22">
        <f t="shared" si="11"/>
        <v>4032</v>
      </c>
      <c r="I103" s="23">
        <f t="shared" si="12"/>
        <v>4435.2</v>
      </c>
      <c r="J103" s="23">
        <f t="shared" si="13"/>
        <v>5100.4799999999996</v>
      </c>
    </row>
    <row r="104" spans="1:10" ht="30" x14ac:dyDescent="0.25">
      <c r="A104" s="1">
        <f t="shared" ca="1" si="9"/>
        <v>102</v>
      </c>
      <c r="B104" s="35" t="str">
        <f t="shared" ca="1" si="10"/>
        <v xml:space="preserve">Штробление под щит (ниша) условный размер (500*300*150 мм) (в бетоне) </v>
      </c>
      <c r="C104" s="8" t="str">
        <f t="shared" ca="1" si="7"/>
        <v>шт.</v>
      </c>
      <c r="D104" s="4">
        <f t="shared" ca="1" si="8"/>
        <v>1000</v>
      </c>
      <c r="E104" s="16"/>
      <c r="F104" s="4">
        <v>1000</v>
      </c>
      <c r="G104" s="21">
        <v>6.72</v>
      </c>
      <c r="H104" s="22">
        <f t="shared" si="11"/>
        <v>6720</v>
      </c>
      <c r="I104" s="23">
        <f t="shared" si="12"/>
        <v>7392</v>
      </c>
      <c r="J104" s="23">
        <f t="shared" si="13"/>
        <v>8500.7999999999993</v>
      </c>
    </row>
    <row r="105" spans="1:10" ht="30" x14ac:dyDescent="0.25">
      <c r="A105" s="1">
        <f t="shared" ca="1" si="9"/>
        <v>103</v>
      </c>
      <c r="B105" s="35" t="str">
        <f t="shared" ca="1" si="10"/>
        <v>Устройство штробы ( 2*2 см) под проводку (без оштук.) в потолочной ж/б плите</v>
      </c>
      <c r="C105" s="8" t="str">
        <f t="shared" ca="1" si="7"/>
        <v>м.п.</v>
      </c>
      <c r="D105" s="4">
        <f t="shared" ca="1" si="8"/>
        <v>80</v>
      </c>
      <c r="E105" s="16"/>
      <c r="F105" s="4">
        <v>80</v>
      </c>
      <c r="G105" s="21">
        <v>6.72</v>
      </c>
      <c r="H105" s="22">
        <f t="shared" si="11"/>
        <v>537.6</v>
      </c>
      <c r="I105" s="23">
        <f t="shared" si="12"/>
        <v>591.36</v>
      </c>
      <c r="J105" s="23">
        <f t="shared" si="13"/>
        <v>680.06399999999996</v>
      </c>
    </row>
    <row r="106" spans="1:10" x14ac:dyDescent="0.25">
      <c r="A106" s="1">
        <f t="shared" ca="1" si="9"/>
        <v>104</v>
      </c>
      <c r="B106" s="35" t="str">
        <f t="shared" ca="1" si="10"/>
        <v>Устройство штробы ( 2*2 см) под проводку (без оштук.) в ж/б стене</v>
      </c>
      <c r="C106" s="8" t="str">
        <f t="shared" ca="1" si="7"/>
        <v>м.п.</v>
      </c>
      <c r="D106" s="4">
        <f t="shared" ca="1" si="8"/>
        <v>60</v>
      </c>
      <c r="E106" s="16"/>
      <c r="F106" s="4">
        <v>60</v>
      </c>
      <c r="G106" s="21">
        <v>6.72</v>
      </c>
      <c r="H106" s="22">
        <f t="shared" si="11"/>
        <v>403.2</v>
      </c>
      <c r="I106" s="23">
        <f t="shared" si="12"/>
        <v>443.52</v>
      </c>
      <c r="J106" s="23">
        <f t="shared" si="13"/>
        <v>510.048</v>
      </c>
    </row>
    <row r="107" spans="1:10" x14ac:dyDescent="0.25">
      <c r="A107" s="1">
        <f t="shared" ca="1" si="9"/>
        <v>105</v>
      </c>
      <c r="B107" s="35" t="str">
        <f t="shared" ca="1" si="10"/>
        <v>Устройство штробы ( 2*2 см) под проводку (без оштук.) в гипсолите</v>
      </c>
      <c r="C107" s="8" t="str">
        <f t="shared" ca="1" si="7"/>
        <v>м.п.</v>
      </c>
      <c r="D107" s="4">
        <f t="shared" ca="1" si="8"/>
        <v>40</v>
      </c>
      <c r="E107" s="16"/>
      <c r="F107" s="4">
        <v>40</v>
      </c>
      <c r="G107" s="21">
        <v>6.72</v>
      </c>
      <c r="H107" s="22">
        <f t="shared" si="11"/>
        <v>268.8</v>
      </c>
      <c r="I107" s="23">
        <f t="shared" si="12"/>
        <v>295.68</v>
      </c>
      <c r="J107" s="23">
        <f t="shared" si="13"/>
        <v>340.03199999999998</v>
      </c>
    </row>
    <row r="108" spans="1:10" x14ac:dyDescent="0.25">
      <c r="A108" s="1">
        <f t="shared" ca="1" si="9"/>
        <v>106</v>
      </c>
      <c r="B108" s="35" t="str">
        <f t="shared" ca="1" si="10"/>
        <v>Устройство штробы ( 2*2 см) под проводку (без оштук.) в стяжке</v>
      </c>
      <c r="C108" s="8" t="str">
        <f t="shared" ca="1" si="7"/>
        <v>м.п.</v>
      </c>
      <c r="D108" s="4">
        <f t="shared" ca="1" si="8"/>
        <v>80</v>
      </c>
      <c r="E108" s="16"/>
      <c r="F108" s="4">
        <v>80</v>
      </c>
      <c r="G108" s="21">
        <v>6.72</v>
      </c>
      <c r="H108" s="22">
        <f t="shared" si="11"/>
        <v>537.6</v>
      </c>
      <c r="I108" s="23">
        <f t="shared" si="12"/>
        <v>591.36</v>
      </c>
      <c r="J108" s="23">
        <f t="shared" si="13"/>
        <v>680.06399999999996</v>
      </c>
    </row>
    <row r="109" spans="1:10" x14ac:dyDescent="0.25">
      <c r="A109" s="1">
        <f t="shared" ca="1" si="9"/>
        <v>107</v>
      </c>
      <c r="B109" s="35" t="str">
        <f t="shared" ca="1" si="10"/>
        <v>Устройство гнезда для подразетника (стандартного размера) в ж/б стене</v>
      </c>
      <c r="C109" s="8" t="str">
        <f t="shared" ca="1" si="7"/>
        <v>шт.</v>
      </c>
      <c r="D109" s="4">
        <f t="shared" ca="1" si="8"/>
        <v>50</v>
      </c>
      <c r="E109" s="16"/>
      <c r="F109" s="4">
        <v>50</v>
      </c>
      <c r="G109" s="21">
        <v>6.72</v>
      </c>
      <c r="H109" s="22">
        <f t="shared" si="11"/>
        <v>336</v>
      </c>
      <c r="I109" s="23">
        <f t="shared" si="12"/>
        <v>369.6</v>
      </c>
      <c r="J109" s="23">
        <f t="shared" si="13"/>
        <v>425.04</v>
      </c>
    </row>
    <row r="110" spans="1:10" x14ac:dyDescent="0.25">
      <c r="A110" s="1">
        <f t="shared" ca="1" si="9"/>
        <v>108</v>
      </c>
      <c r="B110" s="35" t="str">
        <f t="shared" ca="1" si="10"/>
        <v xml:space="preserve">Установка распределительной коробки в бетон </v>
      </c>
      <c r="C110" s="8" t="str">
        <f t="shared" ca="1" si="7"/>
        <v xml:space="preserve">шт. </v>
      </c>
      <c r="D110" s="4">
        <f t="shared" ca="1" si="8"/>
        <v>70</v>
      </c>
      <c r="E110" s="16"/>
      <c r="F110" s="4">
        <v>70</v>
      </c>
      <c r="G110" s="21">
        <v>6.72</v>
      </c>
      <c r="H110" s="22">
        <f t="shared" si="11"/>
        <v>470.4</v>
      </c>
      <c r="I110" s="23">
        <f t="shared" si="12"/>
        <v>517.43999999999994</v>
      </c>
      <c r="J110" s="23">
        <f t="shared" si="13"/>
        <v>595.05599999999993</v>
      </c>
    </row>
    <row r="111" spans="1:10" x14ac:dyDescent="0.25">
      <c r="A111" s="1">
        <f t="shared" ca="1" si="9"/>
        <v>109</v>
      </c>
      <c r="B111" s="35" t="str">
        <f t="shared" ca="1" si="10"/>
        <v xml:space="preserve">Установка распределительной коробки в кирпич, пеноблок, гипс </v>
      </c>
      <c r="C111" s="8" t="str">
        <f t="shared" ca="1" si="7"/>
        <v xml:space="preserve">шт. </v>
      </c>
      <c r="D111" s="4">
        <f t="shared" ca="1" si="8"/>
        <v>58</v>
      </c>
      <c r="E111" s="16"/>
      <c r="F111" s="4">
        <v>58</v>
      </c>
      <c r="G111" s="21">
        <v>6.72</v>
      </c>
      <c r="H111" s="22">
        <f t="shared" si="11"/>
        <v>389.76</v>
      </c>
      <c r="I111" s="23">
        <f t="shared" si="12"/>
        <v>428.73599999999999</v>
      </c>
      <c r="J111" s="23">
        <f t="shared" si="13"/>
        <v>493.04640000000001</v>
      </c>
    </row>
    <row r="112" spans="1:10" x14ac:dyDescent="0.25">
      <c r="A112" s="1">
        <f t="shared" ca="1" si="9"/>
        <v>110</v>
      </c>
      <c r="B112" s="35" t="str">
        <f t="shared" ca="1" si="10"/>
        <v>Установка монтажной коробки (подрозетника)</v>
      </c>
      <c r="C112" s="8" t="str">
        <f t="shared" ca="1" si="7"/>
        <v xml:space="preserve">шт. </v>
      </c>
      <c r="D112" s="4">
        <f t="shared" ca="1" si="8"/>
        <v>30</v>
      </c>
      <c r="E112" s="16"/>
      <c r="F112" s="4">
        <v>30</v>
      </c>
      <c r="G112" s="21">
        <v>6.72</v>
      </c>
      <c r="H112" s="22">
        <f t="shared" si="11"/>
        <v>201.6</v>
      </c>
      <c r="I112" s="23">
        <f t="shared" si="12"/>
        <v>221.76</v>
      </c>
      <c r="J112" s="23">
        <f t="shared" si="13"/>
        <v>255.024</v>
      </c>
    </row>
    <row r="113" spans="1:10" x14ac:dyDescent="0.25">
      <c r="A113" s="1">
        <f t="shared" ca="1" si="9"/>
        <v>111</v>
      </c>
      <c r="B113" s="35" t="str">
        <f t="shared" ca="1" si="10"/>
        <v>Установка электрощита</v>
      </c>
      <c r="C113" s="8" t="str">
        <f t="shared" ca="1" si="7"/>
        <v xml:space="preserve">шт. </v>
      </c>
      <c r="D113" s="4">
        <f t="shared" ca="1" si="8"/>
        <v>200</v>
      </c>
      <c r="E113" s="16"/>
      <c r="F113" s="4">
        <v>200</v>
      </c>
      <c r="G113" s="21">
        <v>6.72</v>
      </c>
      <c r="H113" s="22">
        <f t="shared" si="11"/>
        <v>1344</v>
      </c>
      <c r="I113" s="23">
        <f t="shared" si="12"/>
        <v>1478.4</v>
      </c>
      <c r="J113" s="23">
        <f t="shared" si="13"/>
        <v>1700.16</v>
      </c>
    </row>
    <row r="114" spans="1:10" x14ac:dyDescent="0.25">
      <c r="A114" s="1">
        <f t="shared" ca="1" si="9"/>
        <v>112</v>
      </c>
      <c r="B114" s="35" t="str">
        <f t="shared" ca="1" si="10"/>
        <v>Монтаж счётчика учёта электроэнергии однофазного</v>
      </c>
      <c r="C114" s="8" t="str">
        <f t="shared" ca="1" si="7"/>
        <v>шт.</v>
      </c>
      <c r="D114" s="4">
        <f t="shared" ca="1" si="8"/>
        <v>160</v>
      </c>
      <c r="E114" s="16"/>
      <c r="F114" s="4">
        <v>160</v>
      </c>
      <c r="G114" s="21">
        <v>6.72</v>
      </c>
      <c r="H114" s="22">
        <f t="shared" si="11"/>
        <v>1075.2</v>
      </c>
      <c r="I114" s="23">
        <f t="shared" si="12"/>
        <v>1182.72</v>
      </c>
      <c r="J114" s="23">
        <f t="shared" si="13"/>
        <v>1360.1279999999999</v>
      </c>
    </row>
    <row r="115" spans="1:10" x14ac:dyDescent="0.25">
      <c r="A115" s="1">
        <f t="shared" ca="1" si="9"/>
        <v>113</v>
      </c>
      <c r="B115" s="35" t="str">
        <f t="shared" ca="1" si="10"/>
        <v>Монтаж счётчика учёта электроэнергии трехфазного</v>
      </c>
      <c r="C115" s="8" t="str">
        <f t="shared" ca="1" si="7"/>
        <v>шт.</v>
      </c>
      <c r="D115" s="4">
        <f t="shared" ca="1" si="8"/>
        <v>400</v>
      </c>
      <c r="E115" s="16"/>
      <c r="F115" s="4">
        <v>400</v>
      </c>
      <c r="G115" s="21">
        <v>6.72</v>
      </c>
      <c r="H115" s="22">
        <f t="shared" si="11"/>
        <v>2688</v>
      </c>
      <c r="I115" s="23">
        <f t="shared" si="12"/>
        <v>2956.8</v>
      </c>
      <c r="J115" s="23">
        <f t="shared" si="13"/>
        <v>3400.32</v>
      </c>
    </row>
    <row r="116" spans="1:10" x14ac:dyDescent="0.25">
      <c r="A116" s="1">
        <f t="shared" ca="1" si="9"/>
        <v>114</v>
      </c>
      <c r="B116" s="35" t="str">
        <f t="shared" ca="1" si="10"/>
        <v>Монтаж автомата однофазного</v>
      </c>
      <c r="C116" s="8" t="str">
        <f t="shared" ca="1" si="7"/>
        <v>шт.</v>
      </c>
      <c r="D116" s="4">
        <f t="shared" ca="1" si="8"/>
        <v>70</v>
      </c>
      <c r="E116" s="16"/>
      <c r="F116" s="4">
        <v>70</v>
      </c>
      <c r="G116" s="21">
        <v>6.72</v>
      </c>
      <c r="H116" s="22">
        <f t="shared" si="11"/>
        <v>470.4</v>
      </c>
      <c r="I116" s="23">
        <f t="shared" si="12"/>
        <v>517.43999999999994</v>
      </c>
      <c r="J116" s="23">
        <f t="shared" si="13"/>
        <v>595.05599999999993</v>
      </c>
    </row>
    <row r="117" spans="1:10" x14ac:dyDescent="0.25">
      <c r="A117" s="1">
        <f t="shared" ca="1" si="9"/>
        <v>115</v>
      </c>
      <c r="B117" s="35" t="str">
        <f t="shared" ca="1" si="10"/>
        <v>Монтаж автомата двухполюсного</v>
      </c>
      <c r="C117" s="8" t="str">
        <f t="shared" ca="1" si="7"/>
        <v>шт.</v>
      </c>
      <c r="D117" s="4">
        <f t="shared" ca="1" si="8"/>
        <v>100</v>
      </c>
      <c r="E117" s="16"/>
      <c r="F117" s="4">
        <v>100</v>
      </c>
      <c r="G117" s="21">
        <v>6.72</v>
      </c>
      <c r="H117" s="22">
        <f t="shared" si="11"/>
        <v>672</v>
      </c>
      <c r="I117" s="23">
        <f t="shared" si="12"/>
        <v>739.2</v>
      </c>
      <c r="J117" s="23">
        <f t="shared" si="13"/>
        <v>850.08</v>
      </c>
    </row>
    <row r="118" spans="1:10" x14ac:dyDescent="0.25">
      <c r="A118" s="1">
        <f t="shared" ca="1" si="9"/>
        <v>116</v>
      </c>
      <c r="B118" s="35" t="str">
        <f t="shared" ca="1" si="10"/>
        <v xml:space="preserve">Монтаж автомата УЗО </v>
      </c>
      <c r="C118" s="8" t="str">
        <f t="shared" ca="1" si="7"/>
        <v>шт.</v>
      </c>
      <c r="D118" s="4">
        <f t="shared" ca="1" si="8"/>
        <v>80</v>
      </c>
      <c r="E118" s="16"/>
      <c r="F118" s="4">
        <v>80</v>
      </c>
      <c r="G118" s="21">
        <v>6.72</v>
      </c>
      <c r="H118" s="22">
        <f t="shared" si="11"/>
        <v>537.6</v>
      </c>
      <c r="I118" s="23">
        <f t="shared" si="12"/>
        <v>591.36</v>
      </c>
      <c r="J118" s="23">
        <f t="shared" si="13"/>
        <v>680.06399999999996</v>
      </c>
    </row>
    <row r="119" spans="1:10" x14ac:dyDescent="0.25">
      <c r="A119" s="1">
        <f t="shared" ca="1" si="9"/>
        <v>117</v>
      </c>
      <c r="B119" s="35" t="str">
        <f t="shared" ca="1" si="10"/>
        <v>Подключение силовой линии в щите 220В</v>
      </c>
      <c r="C119" s="8" t="str">
        <f t="shared" ca="1" si="7"/>
        <v>шт.</v>
      </c>
      <c r="D119" s="4">
        <f t="shared" ca="1" si="8"/>
        <v>70</v>
      </c>
      <c r="E119" s="16"/>
      <c r="F119" s="4">
        <v>70</v>
      </c>
      <c r="G119" s="21">
        <v>6.72</v>
      </c>
      <c r="H119" s="22">
        <f t="shared" si="11"/>
        <v>470.4</v>
      </c>
      <c r="I119" s="23">
        <f t="shared" si="12"/>
        <v>517.43999999999994</v>
      </c>
      <c r="J119" s="23">
        <f t="shared" si="13"/>
        <v>595.05599999999993</v>
      </c>
    </row>
    <row r="120" spans="1:10" x14ac:dyDescent="0.25">
      <c r="A120" s="1">
        <f t="shared" ca="1" si="9"/>
        <v>118</v>
      </c>
      <c r="B120" s="35" t="str">
        <f t="shared" ca="1" si="10"/>
        <v>Подключение силовой линии в щите 380В</v>
      </c>
      <c r="C120" s="8" t="str">
        <f t="shared" ca="1" si="7"/>
        <v>шт.</v>
      </c>
      <c r="D120" s="4">
        <f t="shared" ca="1" si="8"/>
        <v>100</v>
      </c>
      <c r="E120" s="16"/>
      <c r="F120" s="4">
        <v>100</v>
      </c>
      <c r="G120" s="21">
        <v>6.72</v>
      </c>
      <c r="H120" s="22">
        <f t="shared" si="11"/>
        <v>672</v>
      </c>
      <c r="I120" s="23">
        <f t="shared" si="12"/>
        <v>739.2</v>
      </c>
      <c r="J120" s="23">
        <f t="shared" si="13"/>
        <v>850.08</v>
      </c>
    </row>
    <row r="121" spans="1:10" x14ac:dyDescent="0.25">
      <c r="A121" s="1">
        <f t="shared" ca="1" si="9"/>
        <v>119</v>
      </c>
      <c r="B121" s="35" t="str">
        <f t="shared" ca="1" si="10"/>
        <v>Монтаж розеток, выключателей, диммера</v>
      </c>
      <c r="C121" s="8" t="str">
        <f t="shared" ca="1" si="7"/>
        <v>шт.</v>
      </c>
      <c r="D121" s="4">
        <f t="shared" ca="1" si="8"/>
        <v>50</v>
      </c>
      <c r="E121" s="16"/>
      <c r="F121" s="4">
        <v>50</v>
      </c>
      <c r="G121" s="21">
        <v>6.72</v>
      </c>
      <c r="H121" s="22">
        <f t="shared" si="11"/>
        <v>336</v>
      </c>
      <c r="I121" s="23">
        <f t="shared" si="12"/>
        <v>369.6</v>
      </c>
      <c r="J121" s="23">
        <f t="shared" si="13"/>
        <v>425.04</v>
      </c>
    </row>
    <row r="122" spans="1:10" x14ac:dyDescent="0.25">
      <c r="A122" s="1">
        <f t="shared" ca="1" si="9"/>
        <v>120</v>
      </c>
      <c r="B122" s="35" t="str">
        <f t="shared" ca="1" si="10"/>
        <v xml:space="preserve">Монтаж телевизионной, телефонной розетки </v>
      </c>
      <c r="C122" s="8" t="str">
        <f t="shared" ca="1" si="7"/>
        <v>шт.</v>
      </c>
      <c r="D122" s="4">
        <f t="shared" ca="1" si="8"/>
        <v>34</v>
      </c>
      <c r="E122" s="16"/>
      <c r="F122" s="4">
        <v>34</v>
      </c>
      <c r="G122" s="21">
        <v>6.72</v>
      </c>
      <c r="H122" s="22">
        <f t="shared" si="11"/>
        <v>228.48</v>
      </c>
      <c r="I122" s="23">
        <f t="shared" si="12"/>
        <v>251.32799999999997</v>
      </c>
      <c r="J122" s="23">
        <f t="shared" si="13"/>
        <v>289.02719999999999</v>
      </c>
    </row>
    <row r="123" spans="1:10" x14ac:dyDescent="0.25">
      <c r="A123" s="1">
        <f t="shared" ca="1" si="9"/>
        <v>121</v>
      </c>
      <c r="B123" s="35" t="str">
        <f t="shared" ca="1" si="10"/>
        <v>Монтаж рамок розеток и выключателей</v>
      </c>
      <c r="C123" s="8" t="str">
        <f t="shared" ca="1" si="7"/>
        <v>шт.</v>
      </c>
      <c r="D123" s="4">
        <f t="shared" ca="1" si="8"/>
        <v>5</v>
      </c>
      <c r="E123" s="16"/>
      <c r="F123" s="4">
        <v>5</v>
      </c>
      <c r="G123" s="21">
        <v>6.72</v>
      </c>
      <c r="H123" s="22">
        <f t="shared" si="11"/>
        <v>33.6</v>
      </c>
      <c r="I123" s="23">
        <f t="shared" si="12"/>
        <v>36.96</v>
      </c>
      <c r="J123" s="23">
        <f t="shared" si="13"/>
        <v>42.503999999999998</v>
      </c>
    </row>
    <row r="124" spans="1:10" x14ac:dyDescent="0.25">
      <c r="A124" s="1">
        <f t="shared" ca="1" si="9"/>
        <v>122</v>
      </c>
      <c r="B124" s="35" t="str">
        <f t="shared" ca="1" si="10"/>
        <v>Монтаж и подключение вытяжки</v>
      </c>
      <c r="C124" s="8" t="str">
        <f t="shared" ca="1" si="7"/>
        <v>шт.</v>
      </c>
      <c r="D124" s="4">
        <f t="shared" ca="1" si="8"/>
        <v>200</v>
      </c>
      <c r="E124" s="16"/>
      <c r="F124" s="4">
        <v>200</v>
      </c>
      <c r="G124" s="21">
        <v>6.72</v>
      </c>
      <c r="H124" s="22">
        <f t="shared" si="11"/>
        <v>1344</v>
      </c>
      <c r="I124" s="23">
        <f t="shared" si="12"/>
        <v>1478.4</v>
      </c>
      <c r="J124" s="23">
        <f t="shared" si="13"/>
        <v>1700.16</v>
      </c>
    </row>
    <row r="125" spans="1:10" x14ac:dyDescent="0.25">
      <c r="A125" s="1">
        <f t="shared" ca="1" si="9"/>
        <v>123</v>
      </c>
      <c r="B125" s="35" t="str">
        <f t="shared" ca="1" si="10"/>
        <v>Монтаж гофры (вентканала) для вытяжки</v>
      </c>
      <c r="C125" s="8" t="str">
        <f t="shared" ca="1" si="7"/>
        <v>м.п.</v>
      </c>
      <c r="D125" s="4">
        <f t="shared" ca="1" si="8"/>
        <v>60</v>
      </c>
      <c r="E125" s="16"/>
      <c r="F125" s="4">
        <v>60</v>
      </c>
      <c r="G125" s="21">
        <v>6.72</v>
      </c>
      <c r="H125" s="22">
        <f t="shared" si="11"/>
        <v>403.2</v>
      </c>
      <c r="I125" s="23">
        <f t="shared" si="12"/>
        <v>443.52</v>
      </c>
      <c r="J125" s="23">
        <f t="shared" si="13"/>
        <v>510.048</v>
      </c>
    </row>
    <row r="126" spans="1:10" x14ac:dyDescent="0.25">
      <c r="A126" s="1">
        <f t="shared" ca="1" si="9"/>
        <v>124</v>
      </c>
      <c r="B126" s="35" t="str">
        <f t="shared" ca="1" si="10"/>
        <v>Монтаж светильника, бра</v>
      </c>
      <c r="C126" s="8" t="str">
        <f t="shared" ca="1" si="7"/>
        <v>шт.</v>
      </c>
      <c r="D126" s="4">
        <f t="shared" ca="1" si="8"/>
        <v>50</v>
      </c>
      <c r="E126" s="16"/>
      <c r="F126" s="4">
        <v>50</v>
      </c>
      <c r="G126" s="21">
        <v>6.72</v>
      </c>
      <c r="H126" s="22">
        <f t="shared" si="11"/>
        <v>336</v>
      </c>
      <c r="I126" s="23">
        <f t="shared" si="12"/>
        <v>369.6</v>
      </c>
      <c r="J126" s="23">
        <f t="shared" si="13"/>
        <v>425.04</v>
      </c>
    </row>
    <row r="127" spans="1:10" x14ac:dyDescent="0.25">
      <c r="A127" s="1">
        <f t="shared" ca="1" si="9"/>
        <v>125</v>
      </c>
      <c r="B127" s="35" t="str">
        <f t="shared" ca="1" si="10"/>
        <v>Монтаж крюка для люстры</v>
      </c>
      <c r="C127" s="8" t="str">
        <f t="shared" ca="1" si="7"/>
        <v>шт.</v>
      </c>
      <c r="D127" s="4">
        <f t="shared" ca="1" si="8"/>
        <v>50</v>
      </c>
      <c r="E127" s="16"/>
      <c r="F127" s="4">
        <v>50</v>
      </c>
      <c r="G127" s="21">
        <v>6.72</v>
      </c>
      <c r="H127" s="22">
        <f t="shared" si="11"/>
        <v>336</v>
      </c>
      <c r="I127" s="23">
        <f t="shared" si="12"/>
        <v>369.6</v>
      </c>
      <c r="J127" s="23">
        <f t="shared" si="13"/>
        <v>425.04</v>
      </c>
    </row>
    <row r="128" spans="1:10" x14ac:dyDescent="0.25">
      <c r="A128" s="1">
        <f t="shared" ca="1" si="9"/>
        <v>126</v>
      </c>
      <c r="B128" s="35" t="str">
        <f t="shared" ca="1" si="10"/>
        <v>Укладка нагревательного элемента тёплого пола</v>
      </c>
      <c r="C128" s="8" t="str">
        <f t="shared" ca="1" si="7"/>
        <v>м2</v>
      </c>
      <c r="D128" s="4">
        <f t="shared" ca="1" si="8"/>
        <v>30</v>
      </c>
      <c r="E128" s="16"/>
      <c r="F128" s="4">
        <v>30</v>
      </c>
      <c r="G128" s="21">
        <v>6.72</v>
      </c>
      <c r="H128" s="22">
        <f t="shared" si="11"/>
        <v>201.6</v>
      </c>
      <c r="I128" s="23">
        <f t="shared" si="12"/>
        <v>221.76</v>
      </c>
      <c r="J128" s="23">
        <f t="shared" si="13"/>
        <v>255.024</v>
      </c>
    </row>
    <row r="129" spans="1:10" x14ac:dyDescent="0.25">
      <c r="A129" s="1">
        <f t="shared" ca="1" si="9"/>
        <v>127</v>
      </c>
      <c r="B129" s="35" t="str">
        <f t="shared" ca="1" si="10"/>
        <v>Подключение и Монтаж реостата для тёплого пола</v>
      </c>
      <c r="C129" s="8" t="str">
        <f t="shared" ca="1" si="7"/>
        <v>шт.</v>
      </c>
      <c r="D129" s="4">
        <f t="shared" ca="1" si="8"/>
        <v>100</v>
      </c>
      <c r="E129" s="16"/>
      <c r="F129" s="4">
        <v>100</v>
      </c>
      <c r="G129" s="21">
        <v>6.72</v>
      </c>
      <c r="H129" s="22">
        <f t="shared" si="11"/>
        <v>672</v>
      </c>
      <c r="I129" s="23">
        <f t="shared" si="12"/>
        <v>739.2</v>
      </c>
      <c r="J129" s="23">
        <f t="shared" si="13"/>
        <v>850.08</v>
      </c>
    </row>
    <row r="130" spans="1:10" x14ac:dyDescent="0.25">
      <c r="A130" s="1">
        <f t="shared" ca="1" si="9"/>
        <v>128</v>
      </c>
      <c r="B130" s="35" t="str">
        <f t="shared" ca="1" si="10"/>
        <v>Монтаж датчика для тёплого пола</v>
      </c>
      <c r="C130" s="8" t="str">
        <f t="shared" ca="1" si="7"/>
        <v>шт.</v>
      </c>
      <c r="D130" s="4">
        <f t="shared" ca="1" si="8"/>
        <v>30</v>
      </c>
      <c r="E130" s="16"/>
      <c r="F130" s="4">
        <v>30</v>
      </c>
      <c r="G130" s="21">
        <v>6.72</v>
      </c>
      <c r="H130" s="22">
        <f t="shared" si="11"/>
        <v>201.6</v>
      </c>
      <c r="I130" s="23">
        <f t="shared" si="12"/>
        <v>221.76</v>
      </c>
      <c r="J130" s="23">
        <f t="shared" si="13"/>
        <v>255.024</v>
      </c>
    </row>
    <row r="131" spans="1:10" x14ac:dyDescent="0.25">
      <c r="A131" s="1">
        <f t="shared" ca="1" si="9"/>
        <v>129</v>
      </c>
      <c r="B131" s="35" t="str">
        <f t="shared" ca="1" si="10"/>
        <v>Сантехника</v>
      </c>
      <c r="C131" s="10" t="str">
        <f t="shared" ref="C131:C194" ca="1" si="14">INDIRECT("'"&amp;$B$1&amp;"'!"&amp;CELL("адрес",C130))</f>
        <v xml:space="preserve"> </v>
      </c>
      <c r="D131" s="5" t="str">
        <f t="shared" ref="D131:D194" ca="1" si="15">INDIRECT("'"&amp;$B$1&amp;"'!"&amp;CELL("адрес",D130))</f>
        <v xml:space="preserve"> </v>
      </c>
      <c r="E131" s="17"/>
      <c r="F131" s="5"/>
      <c r="G131" s="21"/>
      <c r="H131" s="22">
        <f t="shared" si="11"/>
        <v>0</v>
      </c>
      <c r="I131" s="23">
        <f t="shared" si="12"/>
        <v>0</v>
      </c>
      <c r="J131" s="23">
        <f t="shared" si="13"/>
        <v>0</v>
      </c>
    </row>
    <row r="132" spans="1:10" x14ac:dyDescent="0.25">
      <c r="A132" s="1">
        <f t="shared" ref="A132:A195" ca="1" si="16">INDIRECT("'"&amp;$B$1&amp;"'!"&amp;CELL("адрес",A131))</f>
        <v>130</v>
      </c>
      <c r="B132" s="35" t="str">
        <f t="shared" ref="B132:B195" ca="1" si="17">INDIRECT("'"&amp;$B$1&amp;"'!"&amp;CELL("адрес",B131))</f>
        <v>Демонтаж унитаза, биде</v>
      </c>
      <c r="C132" s="8" t="str">
        <f t="shared" ca="1" si="14"/>
        <v>шт.</v>
      </c>
      <c r="D132" s="4">
        <f t="shared" ca="1" si="15"/>
        <v>70</v>
      </c>
      <c r="E132" s="16"/>
      <c r="F132" s="4">
        <v>70</v>
      </c>
      <c r="G132" s="21">
        <v>6.72</v>
      </c>
      <c r="H132" s="22">
        <f t="shared" ref="H132:H195" si="18">F132*G132</f>
        <v>470.4</v>
      </c>
      <c r="I132" s="23">
        <f t="shared" si="12"/>
        <v>517.43999999999994</v>
      </c>
      <c r="J132" s="23">
        <f t="shared" si="13"/>
        <v>595.05599999999993</v>
      </c>
    </row>
    <row r="133" spans="1:10" x14ac:dyDescent="0.25">
      <c r="A133" s="1">
        <f t="shared" ca="1" si="16"/>
        <v>131</v>
      </c>
      <c r="B133" s="35" t="str">
        <f t="shared" ca="1" si="17"/>
        <v>Демонтаж раковины</v>
      </c>
      <c r="C133" s="8" t="str">
        <f t="shared" ca="1" si="14"/>
        <v>шт.</v>
      </c>
      <c r="D133" s="4">
        <f t="shared" ca="1" si="15"/>
        <v>70</v>
      </c>
      <c r="E133" s="16"/>
      <c r="F133" s="4">
        <v>70</v>
      </c>
      <c r="G133" s="21">
        <v>6.72</v>
      </c>
      <c r="H133" s="22">
        <f t="shared" si="18"/>
        <v>470.4</v>
      </c>
      <c r="I133" s="23">
        <f t="shared" ref="I133:I196" si="19">SUM(H133*10%)+H133</f>
        <v>517.43999999999994</v>
      </c>
      <c r="J133" s="23">
        <f t="shared" ref="J133:J196" si="20">SUM((I133*15%)+I133)</f>
        <v>595.05599999999993</v>
      </c>
    </row>
    <row r="134" spans="1:10" x14ac:dyDescent="0.25">
      <c r="A134" s="1">
        <f t="shared" ca="1" si="16"/>
        <v>132</v>
      </c>
      <c r="B134" s="35" t="str">
        <f t="shared" ca="1" si="17"/>
        <v>Демонтаж радиатора</v>
      </c>
      <c r="C134" s="8" t="str">
        <f t="shared" ca="1" si="14"/>
        <v>шт.</v>
      </c>
      <c r="D134" s="4">
        <f t="shared" ca="1" si="15"/>
        <v>50</v>
      </c>
      <c r="E134" s="16"/>
      <c r="F134" s="4">
        <v>50</v>
      </c>
      <c r="G134" s="21">
        <v>6.72</v>
      </c>
      <c r="H134" s="22">
        <f t="shared" si="18"/>
        <v>336</v>
      </c>
      <c r="I134" s="23">
        <f t="shared" si="19"/>
        <v>369.6</v>
      </c>
      <c r="J134" s="23">
        <f t="shared" si="20"/>
        <v>425.04</v>
      </c>
    </row>
    <row r="135" spans="1:10" x14ac:dyDescent="0.25">
      <c r="A135" s="1">
        <f t="shared" ca="1" si="16"/>
        <v>133</v>
      </c>
      <c r="B135" s="35" t="str">
        <f t="shared" ca="1" si="17"/>
        <v>Демонтаж полотенцесушителя</v>
      </c>
      <c r="C135" s="8" t="str">
        <f t="shared" ca="1" si="14"/>
        <v>шт.</v>
      </c>
      <c r="D135" s="4">
        <f t="shared" ca="1" si="15"/>
        <v>25</v>
      </c>
      <c r="E135" s="16"/>
      <c r="F135" s="4">
        <v>25</v>
      </c>
      <c r="G135" s="21">
        <v>6.72</v>
      </c>
      <c r="H135" s="22">
        <f t="shared" si="18"/>
        <v>168</v>
      </c>
      <c r="I135" s="23">
        <f t="shared" si="19"/>
        <v>184.8</v>
      </c>
      <c r="J135" s="23">
        <f t="shared" si="20"/>
        <v>212.52</v>
      </c>
    </row>
    <row r="136" spans="1:10" x14ac:dyDescent="0.25">
      <c r="A136" s="1">
        <f t="shared" ca="1" si="16"/>
        <v>134</v>
      </c>
      <c r="B136" s="35" t="str">
        <f t="shared" ca="1" si="17"/>
        <v>Монтаж ванны стальной (акриловой)</v>
      </c>
      <c r="C136" s="8" t="str">
        <f t="shared" ca="1" si="14"/>
        <v>шт.</v>
      </c>
      <c r="D136" s="4">
        <f t="shared" ca="1" si="15"/>
        <v>100</v>
      </c>
      <c r="E136" s="16"/>
      <c r="F136" s="4">
        <v>100</v>
      </c>
      <c r="G136" s="21">
        <v>6.72</v>
      </c>
      <c r="H136" s="22">
        <f t="shared" si="18"/>
        <v>672</v>
      </c>
      <c r="I136" s="23">
        <f t="shared" si="19"/>
        <v>739.2</v>
      </c>
      <c r="J136" s="23">
        <f t="shared" si="20"/>
        <v>850.08</v>
      </c>
    </row>
    <row r="137" spans="1:10" x14ac:dyDescent="0.25">
      <c r="A137" s="1">
        <f t="shared" ca="1" si="16"/>
        <v>135</v>
      </c>
      <c r="B137" s="35" t="str">
        <f t="shared" ca="1" si="17"/>
        <v>Монтаж ванны чугунной</v>
      </c>
      <c r="C137" s="8" t="str">
        <f t="shared" ca="1" si="14"/>
        <v>шт.</v>
      </c>
      <c r="D137" s="4">
        <f t="shared" ca="1" si="15"/>
        <v>150</v>
      </c>
      <c r="E137" s="16"/>
      <c r="F137" s="4">
        <v>150</v>
      </c>
      <c r="G137" s="21">
        <v>6.72</v>
      </c>
      <c r="H137" s="22">
        <f t="shared" si="18"/>
        <v>1008</v>
      </c>
      <c r="I137" s="23">
        <f t="shared" si="19"/>
        <v>1108.8</v>
      </c>
      <c r="J137" s="23">
        <f t="shared" si="20"/>
        <v>1275.1199999999999</v>
      </c>
    </row>
    <row r="138" spans="1:10" x14ac:dyDescent="0.25">
      <c r="A138" s="1">
        <f t="shared" ca="1" si="16"/>
        <v>136</v>
      </c>
      <c r="B138" s="35" t="str">
        <f t="shared" ca="1" si="17"/>
        <v xml:space="preserve">Монтаж сифона под ванну с обвязкой  пластик                                                         </v>
      </c>
      <c r="C138" s="8" t="str">
        <f t="shared" ca="1" si="14"/>
        <v>шт.</v>
      </c>
      <c r="D138" s="4">
        <f t="shared" ca="1" si="15"/>
        <v>75</v>
      </c>
      <c r="E138" s="16"/>
      <c r="F138" s="4">
        <v>75</v>
      </c>
      <c r="G138" s="21">
        <v>6.72</v>
      </c>
      <c r="H138" s="22">
        <f t="shared" si="18"/>
        <v>504</v>
      </c>
      <c r="I138" s="23">
        <f t="shared" si="19"/>
        <v>554.4</v>
      </c>
      <c r="J138" s="23">
        <f t="shared" si="20"/>
        <v>637.55999999999995</v>
      </c>
    </row>
    <row r="139" spans="1:10" x14ac:dyDescent="0.25">
      <c r="A139" s="1">
        <f t="shared" ca="1" si="16"/>
        <v>137</v>
      </c>
      <c r="B139" s="35" t="str">
        <f t="shared" ca="1" si="17"/>
        <v xml:space="preserve">Гидроизоляция швов ванной                                                                                               </v>
      </c>
      <c r="C139" s="8" t="str">
        <f t="shared" ca="1" si="14"/>
        <v>м.п.</v>
      </c>
      <c r="D139" s="4">
        <f t="shared" ca="1" si="15"/>
        <v>20</v>
      </c>
      <c r="E139" s="16"/>
      <c r="F139" s="4">
        <v>20</v>
      </c>
      <c r="G139" s="21">
        <v>6.72</v>
      </c>
      <c r="H139" s="22">
        <f t="shared" si="18"/>
        <v>134.4</v>
      </c>
      <c r="I139" s="23">
        <f t="shared" si="19"/>
        <v>147.84</v>
      </c>
      <c r="J139" s="23">
        <f t="shared" si="20"/>
        <v>170.01599999999999</v>
      </c>
    </row>
    <row r="140" spans="1:10" x14ac:dyDescent="0.25">
      <c r="A140" s="1">
        <f t="shared" ca="1" si="16"/>
        <v>138</v>
      </c>
      <c r="B140" s="35" t="str">
        <f t="shared" ca="1" si="17"/>
        <v xml:space="preserve">Сборка и установка душевой кабины с гидромассажем </v>
      </c>
      <c r="C140" s="8" t="str">
        <f t="shared" ca="1" si="14"/>
        <v>шт.</v>
      </c>
      <c r="D140" s="4">
        <f t="shared" ca="1" si="15"/>
        <v>700</v>
      </c>
      <c r="E140" s="16"/>
      <c r="F140" s="4">
        <v>700</v>
      </c>
      <c r="G140" s="21">
        <v>6.72</v>
      </c>
      <c r="H140" s="22">
        <f t="shared" si="18"/>
        <v>4704</v>
      </c>
      <c r="I140" s="23">
        <f t="shared" si="19"/>
        <v>5174.3999999999996</v>
      </c>
      <c r="J140" s="23">
        <f t="shared" si="20"/>
        <v>5950.5599999999995</v>
      </c>
    </row>
    <row r="141" spans="1:10" x14ac:dyDescent="0.25">
      <c r="A141" s="1">
        <f t="shared" ca="1" si="16"/>
        <v>139</v>
      </c>
      <c r="B141" s="35" t="str">
        <f t="shared" ca="1" si="17"/>
        <v>Установка унитаза напольного, биде (в сборе) с подключением</v>
      </c>
      <c r="C141" s="8" t="str">
        <f t="shared" ca="1" si="14"/>
        <v>шт.</v>
      </c>
      <c r="D141" s="4">
        <f t="shared" ca="1" si="15"/>
        <v>150</v>
      </c>
      <c r="E141" s="16"/>
      <c r="F141" s="4">
        <v>150</v>
      </c>
      <c r="G141" s="21">
        <v>6.72</v>
      </c>
      <c r="H141" s="22">
        <f t="shared" si="18"/>
        <v>1008</v>
      </c>
      <c r="I141" s="23">
        <f t="shared" si="19"/>
        <v>1108.8</v>
      </c>
      <c r="J141" s="23">
        <f t="shared" si="20"/>
        <v>1275.1199999999999</v>
      </c>
    </row>
    <row r="142" spans="1:10" x14ac:dyDescent="0.25">
      <c r="A142" s="1">
        <f t="shared" ca="1" si="16"/>
        <v>140</v>
      </c>
      <c r="B142" s="35" t="str">
        <f t="shared" ca="1" si="17"/>
        <v xml:space="preserve">Установка нестандартного унитаза (угловой и т.п.)                                                         </v>
      </c>
      <c r="C142" s="8" t="str">
        <f t="shared" ca="1" si="14"/>
        <v>шт.</v>
      </c>
      <c r="D142" s="4">
        <f t="shared" ca="1" si="15"/>
        <v>180</v>
      </c>
      <c r="E142" s="16"/>
      <c r="F142" s="4">
        <v>180</v>
      </c>
      <c r="G142" s="21">
        <v>6.72</v>
      </c>
      <c r="H142" s="22">
        <f t="shared" si="18"/>
        <v>1209.5999999999999</v>
      </c>
      <c r="I142" s="23">
        <f t="shared" si="19"/>
        <v>1330.56</v>
      </c>
      <c r="J142" s="23">
        <f t="shared" si="20"/>
        <v>1530.144</v>
      </c>
    </row>
    <row r="143" spans="1:10" x14ac:dyDescent="0.25">
      <c r="A143" s="1">
        <f t="shared" ca="1" si="16"/>
        <v>141</v>
      </c>
      <c r="B143" s="35" t="str">
        <f t="shared" ca="1" si="17"/>
        <v>Установка инсталляции (механизм, рама) без чаши унитаза</v>
      </c>
      <c r="C143" s="8" t="str">
        <f t="shared" ca="1" si="14"/>
        <v>шт.</v>
      </c>
      <c r="D143" s="4">
        <f t="shared" ca="1" si="15"/>
        <v>270</v>
      </c>
      <c r="E143" s="16"/>
      <c r="F143" s="4">
        <v>270</v>
      </c>
      <c r="G143" s="21">
        <v>6.72</v>
      </c>
      <c r="H143" s="22">
        <f t="shared" si="18"/>
        <v>1814.3999999999999</v>
      </c>
      <c r="I143" s="23">
        <f t="shared" si="19"/>
        <v>1995.84</v>
      </c>
      <c r="J143" s="23">
        <f t="shared" si="20"/>
        <v>2295.2159999999999</v>
      </c>
    </row>
    <row r="144" spans="1:10" x14ac:dyDescent="0.25">
      <c r="A144" s="1">
        <f t="shared" ca="1" si="16"/>
        <v>142</v>
      </c>
      <c r="B144" s="35" t="str">
        <f t="shared" ca="1" si="17"/>
        <v>Установка чаши унитаза подвесного</v>
      </c>
      <c r="C144" s="8" t="str">
        <f t="shared" ca="1" si="14"/>
        <v>шт.</v>
      </c>
      <c r="D144" s="4">
        <f t="shared" ca="1" si="15"/>
        <v>100</v>
      </c>
      <c r="E144" s="16"/>
      <c r="F144" s="4">
        <v>100</v>
      </c>
      <c r="G144" s="21">
        <v>6.72</v>
      </c>
      <c r="H144" s="22">
        <f t="shared" si="18"/>
        <v>672</v>
      </c>
      <c r="I144" s="23">
        <f t="shared" si="19"/>
        <v>739.2</v>
      </c>
      <c r="J144" s="23">
        <f t="shared" si="20"/>
        <v>850.08</v>
      </c>
    </row>
    <row r="145" spans="1:10" x14ac:dyDescent="0.25">
      <c r="A145" s="1">
        <f t="shared" ca="1" si="16"/>
        <v>143</v>
      </c>
      <c r="B145" s="35" t="str">
        <f t="shared" ca="1" si="17"/>
        <v xml:space="preserve">Разворот унитаза (без доработки коммуникаций)                                                            </v>
      </c>
      <c r="C145" s="8" t="str">
        <f t="shared" ca="1" si="14"/>
        <v>шт.</v>
      </c>
      <c r="D145" s="4">
        <f t="shared" ca="1" si="15"/>
        <v>100</v>
      </c>
      <c r="E145" s="16"/>
      <c r="F145" s="4">
        <v>100</v>
      </c>
      <c r="G145" s="21">
        <v>6.72</v>
      </c>
      <c r="H145" s="22">
        <f t="shared" si="18"/>
        <v>672</v>
      </c>
      <c r="I145" s="23">
        <f t="shared" si="19"/>
        <v>739.2</v>
      </c>
      <c r="J145" s="23">
        <f t="shared" si="20"/>
        <v>850.08</v>
      </c>
    </row>
    <row r="146" spans="1:10" x14ac:dyDescent="0.25">
      <c r="A146" s="1">
        <f t="shared" ca="1" si="16"/>
        <v>144</v>
      </c>
      <c r="B146" s="35" t="str">
        <f t="shared" ca="1" si="17"/>
        <v xml:space="preserve">Замена сливного бачка унитаза                                                                                     </v>
      </c>
      <c r="C146" s="8" t="str">
        <f t="shared" ca="1" si="14"/>
        <v>шт.</v>
      </c>
      <c r="D146" s="4">
        <f t="shared" ca="1" si="15"/>
        <v>100</v>
      </c>
      <c r="E146" s="16"/>
      <c r="F146" s="4">
        <v>100</v>
      </c>
      <c r="G146" s="21">
        <v>6.72</v>
      </c>
      <c r="H146" s="22">
        <f t="shared" si="18"/>
        <v>672</v>
      </c>
      <c r="I146" s="23">
        <f t="shared" si="19"/>
        <v>739.2</v>
      </c>
      <c r="J146" s="23">
        <f t="shared" si="20"/>
        <v>850.08</v>
      </c>
    </row>
    <row r="147" spans="1:10" x14ac:dyDescent="0.25">
      <c r="A147" s="1">
        <f t="shared" ca="1" si="16"/>
        <v>145</v>
      </c>
      <c r="B147" s="35" t="str">
        <f t="shared" ca="1" si="17"/>
        <v>Монтаж раковины</v>
      </c>
      <c r="C147" s="8" t="str">
        <f t="shared" ca="1" si="14"/>
        <v>шт.</v>
      </c>
      <c r="D147" s="4">
        <f t="shared" ca="1" si="15"/>
        <v>90</v>
      </c>
      <c r="E147" s="16"/>
      <c r="F147" s="4">
        <v>90</v>
      </c>
      <c r="G147" s="21">
        <v>6.72</v>
      </c>
      <c r="H147" s="22">
        <f t="shared" si="18"/>
        <v>604.79999999999995</v>
      </c>
      <c r="I147" s="23">
        <f t="shared" si="19"/>
        <v>665.28</v>
      </c>
      <c r="J147" s="23">
        <f t="shared" si="20"/>
        <v>765.072</v>
      </c>
    </row>
    <row r="148" spans="1:10" x14ac:dyDescent="0.25">
      <c r="A148" s="1">
        <f t="shared" ca="1" si="16"/>
        <v>146</v>
      </c>
      <c r="B148" s="35" t="str">
        <f t="shared" ca="1" si="17"/>
        <v>Монтаж раковины с пьедесталом</v>
      </c>
      <c r="C148" s="8" t="str">
        <f t="shared" ca="1" si="14"/>
        <v>шт.</v>
      </c>
      <c r="D148" s="4">
        <f t="shared" ca="1" si="15"/>
        <v>120</v>
      </c>
      <c r="E148" s="16"/>
      <c r="F148" s="4">
        <v>120</v>
      </c>
      <c r="G148" s="21">
        <v>6.72</v>
      </c>
      <c r="H148" s="22">
        <f t="shared" si="18"/>
        <v>806.4</v>
      </c>
      <c r="I148" s="23">
        <f t="shared" si="19"/>
        <v>887.04</v>
      </c>
      <c r="J148" s="23">
        <f t="shared" si="20"/>
        <v>1020.096</v>
      </c>
    </row>
    <row r="149" spans="1:10" x14ac:dyDescent="0.25">
      <c r="A149" s="1">
        <f t="shared" ca="1" si="16"/>
        <v>147</v>
      </c>
      <c r="B149" s="35" t="str">
        <f t="shared" ca="1" si="17"/>
        <v>Монтаж раковины на шкафчике со сборкой</v>
      </c>
      <c r="C149" s="8" t="str">
        <f t="shared" ca="1" si="14"/>
        <v>шт.</v>
      </c>
      <c r="D149" s="4">
        <f t="shared" ca="1" si="15"/>
        <v>150</v>
      </c>
      <c r="E149" s="16"/>
      <c r="F149" s="4">
        <v>150</v>
      </c>
      <c r="G149" s="21">
        <v>6.72</v>
      </c>
      <c r="H149" s="22">
        <f t="shared" si="18"/>
        <v>1008</v>
      </c>
      <c r="I149" s="23">
        <f t="shared" si="19"/>
        <v>1108.8</v>
      </c>
      <c r="J149" s="23">
        <f t="shared" si="20"/>
        <v>1275.1199999999999</v>
      </c>
    </row>
    <row r="150" spans="1:10" x14ac:dyDescent="0.25">
      <c r="A150" s="1">
        <f t="shared" ca="1" si="16"/>
        <v>148</v>
      </c>
      <c r="B150" s="35" t="str">
        <f t="shared" ca="1" si="17"/>
        <v xml:space="preserve">Монтаж кухонной мойки врезной и накладной                                      </v>
      </c>
      <c r="C150" s="8" t="str">
        <f t="shared" ca="1" si="14"/>
        <v>шт.</v>
      </c>
      <c r="D150" s="4">
        <f t="shared" ca="1" si="15"/>
        <v>100</v>
      </c>
      <c r="E150" s="16"/>
      <c r="F150" s="4">
        <v>100</v>
      </c>
      <c r="G150" s="21">
        <v>6.72</v>
      </c>
      <c r="H150" s="22">
        <f t="shared" si="18"/>
        <v>672</v>
      </c>
      <c r="I150" s="23">
        <f t="shared" si="19"/>
        <v>739.2</v>
      </c>
      <c r="J150" s="23">
        <f t="shared" si="20"/>
        <v>850.08</v>
      </c>
    </row>
    <row r="151" spans="1:10" x14ac:dyDescent="0.25">
      <c r="A151" s="1">
        <f t="shared" ca="1" si="16"/>
        <v>149</v>
      </c>
      <c r="B151" s="35" t="str">
        <f t="shared" ca="1" si="17"/>
        <v xml:space="preserve">Монтаж кухонной мойки врезной и накладной (гранит)                                             </v>
      </c>
      <c r="C151" s="8" t="str">
        <f t="shared" ca="1" si="14"/>
        <v>шт.</v>
      </c>
      <c r="D151" s="4">
        <f t="shared" ca="1" si="15"/>
        <v>125</v>
      </c>
      <c r="E151" s="16"/>
      <c r="F151" s="4">
        <v>125</v>
      </c>
      <c r="G151" s="21">
        <v>6.72</v>
      </c>
      <c r="H151" s="22">
        <f t="shared" si="18"/>
        <v>840</v>
      </c>
      <c r="I151" s="23">
        <f t="shared" si="19"/>
        <v>924</v>
      </c>
      <c r="J151" s="23">
        <f t="shared" si="20"/>
        <v>1062.5999999999999</v>
      </c>
    </row>
    <row r="152" spans="1:10" x14ac:dyDescent="0.25">
      <c r="A152" s="1">
        <f t="shared" ca="1" si="16"/>
        <v>150</v>
      </c>
      <c r="B152" s="35" t="str">
        <f t="shared" ca="1" si="17"/>
        <v xml:space="preserve">Монтаж и сборка сифона под раковину                                                                         </v>
      </c>
      <c r="C152" s="8" t="str">
        <f t="shared" ca="1" si="14"/>
        <v>шт.</v>
      </c>
      <c r="D152" s="4">
        <f t="shared" ca="1" si="15"/>
        <v>50</v>
      </c>
      <c r="E152" s="16"/>
      <c r="F152" s="4">
        <v>50</v>
      </c>
      <c r="G152" s="21">
        <v>6.72</v>
      </c>
      <c r="H152" s="22">
        <f t="shared" si="18"/>
        <v>336</v>
      </c>
      <c r="I152" s="23">
        <f t="shared" si="19"/>
        <v>369.6</v>
      </c>
      <c r="J152" s="23">
        <f t="shared" si="20"/>
        <v>425.04</v>
      </c>
    </row>
    <row r="153" spans="1:10" x14ac:dyDescent="0.25">
      <c r="A153" s="1">
        <f t="shared" ca="1" si="16"/>
        <v>151</v>
      </c>
      <c r="B153" s="35" t="str">
        <f t="shared" ca="1" si="17"/>
        <v>Монтаж смесителя (настенного)</v>
      </c>
      <c r="C153" s="8" t="str">
        <f t="shared" ca="1" si="14"/>
        <v>шт.</v>
      </c>
      <c r="D153" s="4">
        <f t="shared" ca="1" si="15"/>
        <v>50</v>
      </c>
      <c r="E153" s="16"/>
      <c r="F153" s="4">
        <v>50</v>
      </c>
      <c r="G153" s="21">
        <v>6.72</v>
      </c>
      <c r="H153" s="22">
        <f t="shared" si="18"/>
        <v>336</v>
      </c>
      <c r="I153" s="23">
        <f t="shared" si="19"/>
        <v>369.6</v>
      </c>
      <c r="J153" s="23">
        <f t="shared" si="20"/>
        <v>425.04</v>
      </c>
    </row>
    <row r="154" spans="1:10" x14ac:dyDescent="0.25">
      <c r="A154" s="1">
        <f t="shared" ca="1" si="16"/>
        <v>152</v>
      </c>
      <c r="B154" s="35" t="str">
        <f t="shared" ca="1" si="17"/>
        <v>Монтаж смесителя (с подводкой снизу)</v>
      </c>
      <c r="C154" s="8" t="str">
        <f t="shared" ca="1" si="14"/>
        <v>шт.</v>
      </c>
      <c r="D154" s="4">
        <f t="shared" ca="1" si="15"/>
        <v>50</v>
      </c>
      <c r="E154" s="16"/>
      <c r="F154" s="4">
        <v>50</v>
      </c>
      <c r="G154" s="21">
        <v>6.72</v>
      </c>
      <c r="H154" s="22">
        <f t="shared" si="18"/>
        <v>336</v>
      </c>
      <c r="I154" s="23">
        <f t="shared" si="19"/>
        <v>369.6</v>
      </c>
      <c r="J154" s="23">
        <f t="shared" si="20"/>
        <v>425.04</v>
      </c>
    </row>
    <row r="155" spans="1:10" x14ac:dyDescent="0.25">
      <c r="A155" s="1">
        <f t="shared" ca="1" si="16"/>
        <v>153</v>
      </c>
      <c r="B155" s="35" t="str">
        <f t="shared" ca="1" si="17"/>
        <v xml:space="preserve">Монтаж смесителя с душевой лейкой                                               </v>
      </c>
      <c r="C155" s="8" t="str">
        <f t="shared" ca="1" si="14"/>
        <v>шт.</v>
      </c>
      <c r="D155" s="4">
        <f t="shared" ca="1" si="15"/>
        <v>50</v>
      </c>
      <c r="E155" s="16"/>
      <c r="F155" s="4">
        <v>50</v>
      </c>
      <c r="G155" s="21">
        <v>6.72</v>
      </c>
      <c r="H155" s="22">
        <f t="shared" si="18"/>
        <v>336</v>
      </c>
      <c r="I155" s="23">
        <f t="shared" si="19"/>
        <v>369.6</v>
      </c>
      <c r="J155" s="23">
        <f t="shared" si="20"/>
        <v>425.04</v>
      </c>
    </row>
    <row r="156" spans="1:10" x14ac:dyDescent="0.25">
      <c r="A156" s="1">
        <f t="shared" ca="1" si="16"/>
        <v>154</v>
      </c>
      <c r="B156" s="35" t="str">
        <f t="shared" ca="1" si="17"/>
        <v xml:space="preserve">Сверление отверстия в мойке, раковине под смеситель                                                   </v>
      </c>
      <c r="C156" s="8" t="str">
        <f t="shared" ca="1" si="14"/>
        <v>шт.</v>
      </c>
      <c r="D156" s="4">
        <f t="shared" ca="1" si="15"/>
        <v>50</v>
      </c>
      <c r="E156" s="16"/>
      <c r="F156" s="4">
        <v>50</v>
      </c>
      <c r="G156" s="21">
        <v>6.72</v>
      </c>
      <c r="H156" s="22">
        <f t="shared" si="18"/>
        <v>336</v>
      </c>
      <c r="I156" s="23">
        <f t="shared" si="19"/>
        <v>369.6</v>
      </c>
      <c r="J156" s="23">
        <f t="shared" si="20"/>
        <v>425.04</v>
      </c>
    </row>
    <row r="157" spans="1:10" x14ac:dyDescent="0.25">
      <c r="A157" s="1">
        <f t="shared" ca="1" si="16"/>
        <v>155</v>
      </c>
      <c r="B157" s="35" t="str">
        <f t="shared" ca="1" si="17"/>
        <v>Замена труб и стояков. Монтаж</v>
      </c>
      <c r="C157" s="8" t="str">
        <f t="shared" ca="1" si="14"/>
        <v xml:space="preserve"> </v>
      </c>
      <c r="D157" s="4" t="str">
        <f t="shared" ca="1" si="15"/>
        <v xml:space="preserve"> </v>
      </c>
      <c r="E157" s="16"/>
      <c r="F157" s="4"/>
      <c r="G157" s="21"/>
      <c r="H157" s="22">
        <f t="shared" si="18"/>
        <v>0</v>
      </c>
      <c r="I157" s="23">
        <f t="shared" si="19"/>
        <v>0</v>
      </c>
      <c r="J157" s="23">
        <f t="shared" si="20"/>
        <v>0</v>
      </c>
    </row>
    <row r="158" spans="1:10" x14ac:dyDescent="0.25">
      <c r="A158" s="1">
        <f t="shared" ca="1" si="16"/>
        <v>156</v>
      </c>
      <c r="B158" s="35" t="str">
        <f t="shared" ca="1" si="17"/>
        <v>Расчеканка фанового раструба в стояке канализации</v>
      </c>
      <c r="C158" s="8" t="str">
        <f t="shared" ca="1" si="14"/>
        <v>шт.</v>
      </c>
      <c r="D158" s="4">
        <f t="shared" ca="1" si="15"/>
        <v>70</v>
      </c>
      <c r="E158" s="16"/>
      <c r="F158" s="4">
        <v>70</v>
      </c>
      <c r="G158" s="21">
        <v>6.72</v>
      </c>
      <c r="H158" s="22">
        <f t="shared" si="18"/>
        <v>470.4</v>
      </c>
      <c r="I158" s="23">
        <f t="shared" si="19"/>
        <v>517.43999999999994</v>
      </c>
      <c r="J158" s="23">
        <f t="shared" si="20"/>
        <v>595.05599999999993</v>
      </c>
    </row>
    <row r="159" spans="1:10" x14ac:dyDescent="0.25">
      <c r="A159" s="1">
        <f t="shared" ca="1" si="16"/>
        <v>157</v>
      </c>
      <c r="B159" s="35" t="str">
        <f t="shared" ca="1" si="17"/>
        <v>Замена стояка канализации (в пределах квартиры)</v>
      </c>
      <c r="C159" s="8" t="str">
        <f t="shared" ca="1" si="14"/>
        <v>шт.</v>
      </c>
      <c r="D159" s="4">
        <f t="shared" ca="1" si="15"/>
        <v>500</v>
      </c>
      <c r="E159" s="16"/>
      <c r="F159" s="4">
        <v>500</v>
      </c>
      <c r="G159" s="21">
        <v>6.72</v>
      </c>
      <c r="H159" s="22">
        <f t="shared" si="18"/>
        <v>3360</v>
      </c>
      <c r="I159" s="23">
        <f t="shared" si="19"/>
        <v>3696</v>
      </c>
      <c r="J159" s="23">
        <f t="shared" si="20"/>
        <v>4250.3999999999996</v>
      </c>
    </row>
    <row r="160" spans="1:10" x14ac:dyDescent="0.25">
      <c r="A160" s="1">
        <f t="shared" ca="1" si="16"/>
        <v>158</v>
      </c>
      <c r="B160" s="35" t="str">
        <f t="shared" ca="1" si="17"/>
        <v>Монтаж канализационного трапа</v>
      </c>
      <c r="C160" s="8" t="str">
        <f t="shared" ca="1" si="14"/>
        <v>шт.</v>
      </c>
      <c r="D160" s="4">
        <f t="shared" ca="1" si="15"/>
        <v>70</v>
      </c>
      <c r="E160" s="16"/>
      <c r="F160" s="4">
        <v>70</v>
      </c>
      <c r="G160" s="21">
        <v>6.72</v>
      </c>
      <c r="H160" s="22">
        <f t="shared" si="18"/>
        <v>470.4</v>
      </c>
      <c r="I160" s="23">
        <f t="shared" si="19"/>
        <v>517.43999999999994</v>
      </c>
      <c r="J160" s="23">
        <f t="shared" si="20"/>
        <v>595.05599999999993</v>
      </c>
    </row>
    <row r="161" spans="1:10" x14ac:dyDescent="0.25">
      <c r="A161" s="1">
        <f t="shared" ca="1" si="16"/>
        <v>159</v>
      </c>
      <c r="B161" s="35" t="str">
        <f t="shared" ca="1" si="17"/>
        <v>Раводка труб х/г водоснабжения</v>
      </c>
      <c r="C161" s="8" t="str">
        <f t="shared" ca="1" si="14"/>
        <v>м.п.</v>
      </c>
      <c r="D161" s="4">
        <f t="shared" ca="1" si="15"/>
        <v>50</v>
      </c>
      <c r="E161" s="16"/>
      <c r="F161" s="4">
        <v>50</v>
      </c>
      <c r="G161" s="21">
        <v>6.72</v>
      </c>
      <c r="H161" s="22">
        <f t="shared" si="18"/>
        <v>336</v>
      </c>
      <c r="I161" s="23">
        <f t="shared" si="19"/>
        <v>369.6</v>
      </c>
      <c r="J161" s="23">
        <f t="shared" si="20"/>
        <v>425.04</v>
      </c>
    </row>
    <row r="162" spans="1:10" x14ac:dyDescent="0.25">
      <c r="A162" s="1">
        <f t="shared" ca="1" si="16"/>
        <v>160</v>
      </c>
      <c r="B162" s="35" t="str">
        <f t="shared" ca="1" si="17"/>
        <v xml:space="preserve">Монтаж разводящего коллектора (типа гребёнка)                                                        </v>
      </c>
      <c r="C162" s="8" t="str">
        <f t="shared" ca="1" si="14"/>
        <v>шт.</v>
      </c>
      <c r="D162" s="4">
        <f t="shared" ca="1" si="15"/>
        <v>50</v>
      </c>
      <c r="E162" s="16"/>
      <c r="F162" s="4">
        <v>50</v>
      </c>
      <c r="G162" s="21">
        <v>6.72</v>
      </c>
      <c r="H162" s="22">
        <f t="shared" si="18"/>
        <v>336</v>
      </c>
      <c r="I162" s="23">
        <f t="shared" si="19"/>
        <v>369.6</v>
      </c>
      <c r="J162" s="23">
        <f t="shared" si="20"/>
        <v>425.04</v>
      </c>
    </row>
    <row r="163" spans="1:10" x14ac:dyDescent="0.25">
      <c r="A163" s="1">
        <f t="shared" ca="1" si="16"/>
        <v>161</v>
      </c>
      <c r="B163" s="35" t="str">
        <f t="shared" ca="1" si="17"/>
        <v xml:space="preserve">Монтаж крана (шарового, вентильного)                                                                   </v>
      </c>
      <c r="C163" s="8" t="str">
        <f t="shared" ca="1" si="14"/>
        <v>шт.</v>
      </c>
      <c r="D163" s="4">
        <f t="shared" ca="1" si="15"/>
        <v>50</v>
      </c>
      <c r="E163" s="16"/>
      <c r="F163" s="4">
        <v>50</v>
      </c>
      <c r="G163" s="21">
        <v>6.72</v>
      </c>
      <c r="H163" s="22">
        <f t="shared" si="18"/>
        <v>336</v>
      </c>
      <c r="I163" s="23">
        <f t="shared" si="19"/>
        <v>369.6</v>
      </c>
      <c r="J163" s="23">
        <f t="shared" si="20"/>
        <v>425.04</v>
      </c>
    </row>
    <row r="164" spans="1:10" x14ac:dyDescent="0.25">
      <c r="A164" s="1">
        <f t="shared" ca="1" si="16"/>
        <v>162</v>
      </c>
      <c r="B164" s="35" t="str">
        <f t="shared" ca="1" si="17"/>
        <v xml:space="preserve">Монтаж заглушки на трубопроводе </v>
      </c>
      <c r="C164" s="8" t="str">
        <f t="shared" ca="1" si="14"/>
        <v>шт.</v>
      </c>
      <c r="D164" s="4">
        <f t="shared" ca="1" si="15"/>
        <v>50</v>
      </c>
      <c r="E164" s="16"/>
      <c r="F164" s="4">
        <v>50</v>
      </c>
      <c r="G164" s="21">
        <v>6.72</v>
      </c>
      <c r="H164" s="22">
        <f t="shared" si="18"/>
        <v>336</v>
      </c>
      <c r="I164" s="23">
        <f t="shared" si="19"/>
        <v>369.6</v>
      </c>
      <c r="J164" s="23">
        <f t="shared" si="20"/>
        <v>425.04</v>
      </c>
    </row>
    <row r="165" spans="1:10" x14ac:dyDescent="0.25">
      <c r="A165" s="1">
        <f t="shared" ca="1" si="16"/>
        <v>163</v>
      </c>
      <c r="B165" s="35" t="str">
        <f t="shared" ca="1" si="17"/>
        <v>Замена арматуры в бачке (без гарантии)</v>
      </c>
      <c r="C165" s="8" t="str">
        <f t="shared" ca="1" si="14"/>
        <v>компл.</v>
      </c>
      <c r="D165" s="4">
        <f t="shared" ca="1" si="15"/>
        <v>50</v>
      </c>
      <c r="E165" s="16"/>
      <c r="F165" s="4">
        <v>50</v>
      </c>
      <c r="G165" s="21">
        <v>6.72</v>
      </c>
      <c r="H165" s="22">
        <f t="shared" si="18"/>
        <v>336</v>
      </c>
      <c r="I165" s="23">
        <f t="shared" si="19"/>
        <v>369.6</v>
      </c>
      <c r="J165" s="23">
        <f t="shared" si="20"/>
        <v>425.04</v>
      </c>
    </row>
    <row r="166" spans="1:10" x14ac:dyDescent="0.25">
      <c r="A166" s="1">
        <f t="shared" ca="1" si="16"/>
        <v>164</v>
      </c>
      <c r="B166" s="35" t="str">
        <f t="shared" ca="1" si="17"/>
        <v xml:space="preserve">Монтаж сифона (пластик)                                                                                </v>
      </c>
      <c r="C166" s="8" t="str">
        <f t="shared" ca="1" si="14"/>
        <v>шт.</v>
      </c>
      <c r="D166" s="4">
        <f t="shared" ca="1" si="15"/>
        <v>50</v>
      </c>
      <c r="E166" s="16"/>
      <c r="F166" s="4">
        <v>50</v>
      </c>
      <c r="G166" s="21">
        <v>6.72</v>
      </c>
      <c r="H166" s="22">
        <f t="shared" si="18"/>
        <v>336</v>
      </c>
      <c r="I166" s="23">
        <f t="shared" si="19"/>
        <v>369.6</v>
      </c>
      <c r="J166" s="23">
        <f t="shared" si="20"/>
        <v>425.04</v>
      </c>
    </row>
    <row r="167" spans="1:10" x14ac:dyDescent="0.25">
      <c r="A167" s="1">
        <f t="shared" ca="1" si="16"/>
        <v>165</v>
      </c>
      <c r="B167" s="35" t="str">
        <f t="shared" ca="1" si="17"/>
        <v xml:space="preserve">Монтаж гофры                                                                                                   </v>
      </c>
      <c r="C167" s="8" t="str">
        <f t="shared" ca="1" si="14"/>
        <v>шт.</v>
      </c>
      <c r="D167" s="4">
        <f t="shared" ca="1" si="15"/>
        <v>50</v>
      </c>
      <c r="E167" s="16"/>
      <c r="F167" s="4">
        <v>50</v>
      </c>
      <c r="G167" s="21">
        <v>6.72</v>
      </c>
      <c r="H167" s="22">
        <f t="shared" si="18"/>
        <v>336</v>
      </c>
      <c r="I167" s="23">
        <f t="shared" si="19"/>
        <v>369.6</v>
      </c>
      <c r="J167" s="23">
        <f t="shared" si="20"/>
        <v>425.04</v>
      </c>
    </row>
    <row r="168" spans="1:10" x14ac:dyDescent="0.25">
      <c r="A168" s="1">
        <f t="shared" ca="1" si="16"/>
        <v>166</v>
      </c>
      <c r="B168" s="35" t="str">
        <f t="shared" ca="1" si="17"/>
        <v xml:space="preserve">Монтаж резиновых манжет                                                                               </v>
      </c>
      <c r="C168" s="8" t="str">
        <f t="shared" ca="1" si="14"/>
        <v>шт.</v>
      </c>
      <c r="D168" s="4">
        <f t="shared" ca="1" si="15"/>
        <v>50</v>
      </c>
      <c r="E168" s="16"/>
      <c r="F168" s="4">
        <v>50</v>
      </c>
      <c r="G168" s="21">
        <v>6.72</v>
      </c>
      <c r="H168" s="22">
        <f t="shared" si="18"/>
        <v>336</v>
      </c>
      <c r="I168" s="23">
        <f t="shared" si="19"/>
        <v>369.6</v>
      </c>
      <c r="J168" s="23">
        <f t="shared" si="20"/>
        <v>425.04</v>
      </c>
    </row>
    <row r="169" spans="1:10" x14ac:dyDescent="0.25">
      <c r="A169" s="1">
        <f t="shared" ca="1" si="16"/>
        <v>167</v>
      </c>
      <c r="B169" s="35" t="str">
        <f t="shared" ca="1" si="17"/>
        <v>Установка кронштейна для душа</v>
      </c>
      <c r="C169" s="8" t="str">
        <f t="shared" ca="1" si="14"/>
        <v>шт.</v>
      </c>
      <c r="D169" s="4">
        <f t="shared" ca="1" si="15"/>
        <v>50</v>
      </c>
      <c r="E169" s="16"/>
      <c r="F169" s="4">
        <v>50</v>
      </c>
      <c r="G169" s="21">
        <v>6.72</v>
      </c>
      <c r="H169" s="22">
        <f t="shared" si="18"/>
        <v>336</v>
      </c>
      <c r="I169" s="23">
        <f t="shared" si="19"/>
        <v>369.6</v>
      </c>
      <c r="J169" s="23">
        <f t="shared" si="20"/>
        <v>425.04</v>
      </c>
    </row>
    <row r="170" spans="1:10" ht="30" x14ac:dyDescent="0.25">
      <c r="A170" s="1">
        <f t="shared" ca="1" si="16"/>
        <v>168</v>
      </c>
      <c r="B170" s="35" t="str">
        <f t="shared" ca="1" si="17"/>
        <v>Навеска аксессуаров для ванной и туалета (бумагодержатель, венчик и т.п.)</v>
      </c>
      <c r="C170" s="8" t="str">
        <f t="shared" ca="1" si="14"/>
        <v>шт.</v>
      </c>
      <c r="D170" s="4">
        <f t="shared" ca="1" si="15"/>
        <v>50</v>
      </c>
      <c r="E170" s="16"/>
      <c r="F170" s="4">
        <v>50</v>
      </c>
      <c r="G170" s="21">
        <v>6.72</v>
      </c>
      <c r="H170" s="22">
        <f t="shared" si="18"/>
        <v>336</v>
      </c>
      <c r="I170" s="23">
        <f t="shared" si="19"/>
        <v>369.6</v>
      </c>
      <c r="J170" s="23">
        <f t="shared" si="20"/>
        <v>425.04</v>
      </c>
    </row>
    <row r="171" spans="1:10" x14ac:dyDescent="0.25">
      <c r="A171" s="1">
        <f t="shared" ca="1" si="16"/>
        <v>169</v>
      </c>
      <c r="B171" s="36" t="str">
        <f t="shared" ca="1" si="17"/>
        <v>Двери</v>
      </c>
      <c r="C171" s="12" t="str">
        <f t="shared" ca="1" si="14"/>
        <v xml:space="preserve"> </v>
      </c>
      <c r="D171" s="1" t="str">
        <f t="shared" ca="1" si="15"/>
        <v xml:space="preserve"> </v>
      </c>
      <c r="E171" s="18"/>
      <c r="F171" s="1"/>
      <c r="G171" s="21"/>
      <c r="H171" s="22">
        <f t="shared" si="18"/>
        <v>0</v>
      </c>
      <c r="I171" s="23">
        <f t="shared" si="19"/>
        <v>0</v>
      </c>
      <c r="J171" s="23">
        <f t="shared" si="20"/>
        <v>0</v>
      </c>
    </row>
    <row r="172" spans="1:10" x14ac:dyDescent="0.25">
      <c r="A172" s="1">
        <f t="shared" ca="1" si="16"/>
        <v>170</v>
      </c>
      <c r="B172" s="36" t="str">
        <f t="shared" ca="1" si="17"/>
        <v>Демонтаж дверной коробки</v>
      </c>
      <c r="C172" s="12" t="str">
        <f t="shared" ca="1" si="14"/>
        <v>шт.</v>
      </c>
      <c r="D172" s="4">
        <f t="shared" ca="1" si="15"/>
        <v>10</v>
      </c>
      <c r="E172" s="16"/>
      <c r="F172" s="4">
        <v>10</v>
      </c>
      <c r="G172" s="21">
        <v>6.72</v>
      </c>
      <c r="H172" s="22">
        <f t="shared" si="18"/>
        <v>67.2</v>
      </c>
      <c r="I172" s="23">
        <f t="shared" si="19"/>
        <v>73.92</v>
      </c>
      <c r="J172" s="23">
        <f t="shared" si="20"/>
        <v>85.007999999999996</v>
      </c>
    </row>
    <row r="173" spans="1:10" x14ac:dyDescent="0.25">
      <c r="A173" s="1">
        <f t="shared" ca="1" si="16"/>
        <v>171</v>
      </c>
      <c r="B173" s="36" t="str">
        <f t="shared" ca="1" si="17"/>
        <v>Демонтаж дверного полотна</v>
      </c>
      <c r="C173" s="12" t="str">
        <f t="shared" ca="1" si="14"/>
        <v>шт.</v>
      </c>
      <c r="D173" s="4">
        <f t="shared" ca="1" si="15"/>
        <v>15</v>
      </c>
      <c r="E173" s="16"/>
      <c r="F173" s="4">
        <v>15</v>
      </c>
      <c r="G173" s="21">
        <v>6.72</v>
      </c>
      <c r="H173" s="22">
        <f t="shared" si="18"/>
        <v>100.8</v>
      </c>
      <c r="I173" s="23">
        <f t="shared" si="19"/>
        <v>110.88</v>
      </c>
      <c r="J173" s="23">
        <f t="shared" si="20"/>
        <v>127.512</v>
      </c>
    </row>
    <row r="174" spans="1:10" x14ac:dyDescent="0.25">
      <c r="A174" s="1">
        <f t="shared" ca="1" si="16"/>
        <v>172</v>
      </c>
      <c r="B174" s="36" t="str">
        <f t="shared" ca="1" si="17"/>
        <v>Демонтаж петель (без сохранения)</v>
      </c>
      <c r="C174" s="12" t="str">
        <f t="shared" ca="1" si="14"/>
        <v>шт.</v>
      </c>
      <c r="D174" s="4">
        <f t="shared" ca="1" si="15"/>
        <v>5</v>
      </c>
      <c r="E174" s="16"/>
      <c r="F174" s="4">
        <v>5</v>
      </c>
      <c r="G174" s="21">
        <v>6.72</v>
      </c>
      <c r="H174" s="22">
        <f t="shared" si="18"/>
        <v>33.6</v>
      </c>
      <c r="I174" s="23">
        <f t="shared" si="19"/>
        <v>36.96</v>
      </c>
      <c r="J174" s="23">
        <f t="shared" si="20"/>
        <v>42.503999999999998</v>
      </c>
    </row>
    <row r="175" spans="1:10" x14ac:dyDescent="0.25">
      <c r="A175" s="1">
        <f t="shared" ca="1" si="16"/>
        <v>173</v>
      </c>
      <c r="B175" s="36" t="str">
        <f t="shared" ca="1" si="17"/>
        <v>Демонтаж замка (без сохранения)</v>
      </c>
      <c r="C175" s="12" t="str">
        <f t="shared" ca="1" si="14"/>
        <v>шт.</v>
      </c>
      <c r="D175" s="4">
        <f t="shared" ca="1" si="15"/>
        <v>59</v>
      </c>
      <c r="E175" s="16"/>
      <c r="F175" s="4">
        <v>59</v>
      </c>
      <c r="G175" s="21">
        <v>6.72</v>
      </c>
      <c r="H175" s="22">
        <f t="shared" si="18"/>
        <v>396.47999999999996</v>
      </c>
      <c r="I175" s="23">
        <f t="shared" si="19"/>
        <v>436.12799999999993</v>
      </c>
      <c r="J175" s="23">
        <f t="shared" si="20"/>
        <v>501.54719999999992</v>
      </c>
    </row>
    <row r="176" spans="1:10" x14ac:dyDescent="0.25">
      <c r="A176" s="1">
        <f t="shared" ca="1" si="16"/>
        <v>174</v>
      </c>
      <c r="B176" s="36" t="str">
        <f t="shared" ca="1" si="17"/>
        <v>Демонтаж дверного блока</v>
      </c>
      <c r="C176" s="12" t="str">
        <f t="shared" ca="1" si="14"/>
        <v>шт.</v>
      </c>
      <c r="D176" s="4">
        <f t="shared" ca="1" si="15"/>
        <v>100</v>
      </c>
      <c r="E176" s="16"/>
      <c r="F176" s="4">
        <v>100</v>
      </c>
      <c r="G176" s="21">
        <v>6.72</v>
      </c>
      <c r="H176" s="22">
        <f t="shared" si="18"/>
        <v>672</v>
      </c>
      <c r="I176" s="23">
        <f t="shared" si="19"/>
        <v>739.2</v>
      </c>
      <c r="J176" s="23">
        <f t="shared" si="20"/>
        <v>850.08</v>
      </c>
    </row>
    <row r="177" spans="1:10" x14ac:dyDescent="0.25">
      <c r="A177" s="1">
        <f t="shared" ca="1" si="16"/>
        <v>175</v>
      </c>
      <c r="B177" s="36" t="str">
        <f t="shared" ca="1" si="17"/>
        <v>Монтаж  двери (межкомнатной) стоимостью до 15000 руб.полный монтаж</v>
      </c>
      <c r="C177" s="12" t="str">
        <f t="shared" ca="1" si="14"/>
        <v>шт. от</v>
      </c>
      <c r="D177" s="4">
        <f t="shared" ca="1" si="15"/>
        <v>300</v>
      </c>
      <c r="E177" s="16"/>
      <c r="F177" s="4">
        <v>300</v>
      </c>
      <c r="G177" s="21">
        <v>6.72</v>
      </c>
      <c r="H177" s="22">
        <f t="shared" si="18"/>
        <v>2016</v>
      </c>
      <c r="I177" s="23">
        <f t="shared" si="19"/>
        <v>2217.6</v>
      </c>
      <c r="J177" s="23">
        <f t="shared" si="20"/>
        <v>2550.2399999999998</v>
      </c>
    </row>
    <row r="178" spans="1:10" x14ac:dyDescent="0.25">
      <c r="A178" s="1">
        <f t="shared" ca="1" si="16"/>
        <v>176</v>
      </c>
      <c r="B178" s="36" t="str">
        <f t="shared" ca="1" si="17"/>
        <v>Монтаж  двери (распашной) стоимостью до 15000 руб.полный монтаж</v>
      </c>
      <c r="C178" s="12" t="str">
        <f t="shared" ca="1" si="14"/>
        <v>шт. от</v>
      </c>
      <c r="D178" s="4">
        <f t="shared" ca="1" si="15"/>
        <v>400</v>
      </c>
      <c r="E178" s="16"/>
      <c r="F178" s="4">
        <v>400</v>
      </c>
      <c r="G178" s="21">
        <v>6.72</v>
      </c>
      <c r="H178" s="22">
        <f t="shared" si="18"/>
        <v>2688</v>
      </c>
      <c r="I178" s="23">
        <f t="shared" si="19"/>
        <v>2956.8</v>
      </c>
      <c r="J178" s="23">
        <f t="shared" si="20"/>
        <v>3400.32</v>
      </c>
    </row>
    <row r="179" spans="1:10" x14ac:dyDescent="0.25">
      <c r="A179" s="1">
        <f t="shared" ca="1" si="16"/>
        <v>177</v>
      </c>
      <c r="B179" s="36" t="str">
        <f t="shared" ca="1" si="17"/>
        <v>Монтаж встроенной в стену двери (купе)</v>
      </c>
      <c r="C179" s="12" t="str">
        <f t="shared" ca="1" si="14"/>
        <v>шт.</v>
      </c>
      <c r="D179" s="4">
        <f t="shared" ca="1" si="15"/>
        <v>400</v>
      </c>
      <c r="E179" s="16"/>
      <c r="F179" s="4">
        <v>400</v>
      </c>
      <c r="G179" s="21">
        <v>6.72</v>
      </c>
      <c r="H179" s="22">
        <f t="shared" si="18"/>
        <v>2688</v>
      </c>
      <c r="I179" s="23">
        <f t="shared" si="19"/>
        <v>2956.8</v>
      </c>
      <c r="J179" s="23">
        <f t="shared" si="20"/>
        <v>3400.32</v>
      </c>
    </row>
    <row r="180" spans="1:10" x14ac:dyDescent="0.25">
      <c r="A180" s="1">
        <f t="shared" ca="1" si="16"/>
        <v>178</v>
      </c>
      <c r="B180" s="36" t="str">
        <f t="shared" ca="1" si="17"/>
        <v>Монтаж металлической входной двери</v>
      </c>
      <c r="C180" s="12" t="str">
        <f t="shared" ca="1" si="14"/>
        <v>шт.</v>
      </c>
      <c r="D180" s="4">
        <f t="shared" ca="1" si="15"/>
        <v>500</v>
      </c>
      <c r="E180" s="16"/>
      <c r="F180" s="4">
        <v>500</v>
      </c>
      <c r="G180" s="21">
        <v>6.72</v>
      </c>
      <c r="H180" s="22">
        <f t="shared" si="18"/>
        <v>3360</v>
      </c>
      <c r="I180" s="23">
        <f t="shared" si="19"/>
        <v>3696</v>
      </c>
      <c r="J180" s="23">
        <f t="shared" si="20"/>
        <v>4250.3999999999996</v>
      </c>
    </row>
    <row r="181" spans="1:10" x14ac:dyDescent="0.25">
      <c r="A181" s="1">
        <f t="shared" ca="1" si="16"/>
        <v>179</v>
      </c>
      <c r="B181" s="36" t="str">
        <f t="shared" ca="1" si="17"/>
        <v>Навешивание дверного полотна</v>
      </c>
      <c r="C181" s="12" t="str">
        <f t="shared" ca="1" si="14"/>
        <v>шт.</v>
      </c>
      <c r="D181" s="4">
        <f t="shared" ca="1" si="15"/>
        <v>80</v>
      </c>
      <c r="E181" s="16"/>
      <c r="F181" s="4">
        <v>80</v>
      </c>
      <c r="G181" s="21">
        <v>6.72</v>
      </c>
      <c r="H181" s="22">
        <f t="shared" si="18"/>
        <v>537.6</v>
      </c>
      <c r="I181" s="23">
        <f t="shared" si="19"/>
        <v>591.36</v>
      </c>
      <c r="J181" s="23">
        <f t="shared" si="20"/>
        <v>680.06399999999996</v>
      </c>
    </row>
    <row r="182" spans="1:10" x14ac:dyDescent="0.25">
      <c r="A182" s="1">
        <f t="shared" ca="1" si="16"/>
        <v>180</v>
      </c>
      <c r="B182" s="36" t="str">
        <f t="shared" ca="1" si="17"/>
        <v>Монтаж врезного замка (в т.ч. ручки защелки)</v>
      </c>
      <c r="C182" s="12" t="str">
        <f t="shared" ca="1" si="14"/>
        <v>шт.</v>
      </c>
      <c r="D182" s="4">
        <f t="shared" ca="1" si="15"/>
        <v>90</v>
      </c>
      <c r="E182" s="16"/>
      <c r="F182" s="4">
        <v>90</v>
      </c>
      <c r="G182" s="21">
        <v>6.72</v>
      </c>
      <c r="H182" s="22">
        <f t="shared" si="18"/>
        <v>604.79999999999995</v>
      </c>
      <c r="I182" s="23">
        <f t="shared" si="19"/>
        <v>665.28</v>
      </c>
      <c r="J182" s="23">
        <f t="shared" si="20"/>
        <v>765.072</v>
      </c>
    </row>
    <row r="183" spans="1:10" x14ac:dyDescent="0.25">
      <c r="A183" s="1">
        <f t="shared" ca="1" si="16"/>
        <v>181</v>
      </c>
      <c r="B183" s="36" t="str">
        <f t="shared" ca="1" si="17"/>
        <v>Монтаж дверного добора</v>
      </c>
      <c r="C183" s="12" t="str">
        <f t="shared" ca="1" si="14"/>
        <v>м.п.</v>
      </c>
      <c r="D183" s="4">
        <f t="shared" ca="1" si="15"/>
        <v>50</v>
      </c>
      <c r="E183" s="16"/>
      <c r="F183" s="4">
        <v>50</v>
      </c>
      <c r="G183" s="21">
        <v>6.72</v>
      </c>
      <c r="H183" s="22">
        <f t="shared" si="18"/>
        <v>336</v>
      </c>
      <c r="I183" s="23">
        <f t="shared" si="19"/>
        <v>369.6</v>
      </c>
      <c r="J183" s="23">
        <f t="shared" si="20"/>
        <v>425.04</v>
      </c>
    </row>
    <row r="184" spans="1:10" x14ac:dyDescent="0.25">
      <c r="A184" s="1">
        <f t="shared" ca="1" si="16"/>
        <v>182</v>
      </c>
      <c r="B184" s="36" t="str">
        <f t="shared" ca="1" si="17"/>
        <v>Монтаж декоративных и защитных уголков</v>
      </c>
      <c r="C184" s="12" t="str">
        <f t="shared" ca="1" si="14"/>
        <v>м.п.</v>
      </c>
      <c r="D184" s="4">
        <f t="shared" ca="1" si="15"/>
        <v>10</v>
      </c>
      <c r="E184" s="16"/>
      <c r="F184" s="4">
        <v>10</v>
      </c>
      <c r="G184" s="21">
        <v>6.72</v>
      </c>
      <c r="H184" s="22">
        <f t="shared" si="18"/>
        <v>67.2</v>
      </c>
      <c r="I184" s="23">
        <f t="shared" si="19"/>
        <v>73.92</v>
      </c>
      <c r="J184" s="23">
        <f t="shared" si="20"/>
        <v>85.007999999999996</v>
      </c>
    </row>
    <row r="185" spans="1:10" x14ac:dyDescent="0.25">
      <c r="A185" s="1">
        <f t="shared" ca="1" si="16"/>
        <v>183</v>
      </c>
      <c r="B185" s="36" t="str">
        <f t="shared" ca="1" si="17"/>
        <v xml:space="preserve">Монтаж готовой арки </v>
      </c>
      <c r="C185" s="12" t="str">
        <f t="shared" ca="1" si="14"/>
        <v>шт. от</v>
      </c>
      <c r="D185" s="4">
        <f t="shared" ca="1" si="15"/>
        <v>140</v>
      </c>
      <c r="E185" s="16"/>
      <c r="F185" s="4">
        <v>140</v>
      </c>
      <c r="G185" s="21">
        <v>6.72</v>
      </c>
      <c r="H185" s="22">
        <f t="shared" si="18"/>
        <v>940.8</v>
      </c>
      <c r="I185" s="23">
        <f t="shared" si="19"/>
        <v>1034.8799999999999</v>
      </c>
      <c r="J185" s="23">
        <f t="shared" si="20"/>
        <v>1190.1119999999999</v>
      </c>
    </row>
    <row r="186" spans="1:10" x14ac:dyDescent="0.25">
      <c r="A186" s="1">
        <f t="shared" ca="1" si="16"/>
        <v>184</v>
      </c>
      <c r="B186" s="36" t="str">
        <f t="shared" ca="1" si="17"/>
        <v>Монтаж порожка (деревянного)</v>
      </c>
      <c r="C186" s="12" t="str">
        <f t="shared" ca="1" si="14"/>
        <v>шт.</v>
      </c>
      <c r="D186" s="4">
        <f t="shared" ca="1" si="15"/>
        <v>30</v>
      </c>
      <c r="E186" s="16"/>
      <c r="F186" s="4">
        <v>30</v>
      </c>
      <c r="G186" s="21">
        <v>6.72</v>
      </c>
      <c r="H186" s="22">
        <f t="shared" si="18"/>
        <v>201.6</v>
      </c>
      <c r="I186" s="23">
        <f t="shared" si="19"/>
        <v>221.76</v>
      </c>
      <c r="J186" s="23">
        <f t="shared" si="20"/>
        <v>255.024</v>
      </c>
    </row>
    <row r="187" spans="1:10" x14ac:dyDescent="0.25">
      <c r="A187" s="1">
        <f t="shared" ca="1" si="16"/>
        <v>185</v>
      </c>
      <c r="B187" s="36" t="str">
        <f t="shared" ca="1" si="17"/>
        <v>Штукатурка откосов дверных до 30 см</v>
      </c>
      <c r="C187" s="12" t="str">
        <f t="shared" ca="1" si="14"/>
        <v>м.п.</v>
      </c>
      <c r="D187" s="4">
        <f t="shared" ca="1" si="15"/>
        <v>90</v>
      </c>
      <c r="E187" s="16"/>
      <c r="F187" s="4">
        <v>90</v>
      </c>
      <c r="G187" s="21">
        <v>6.72</v>
      </c>
      <c r="H187" s="22">
        <f t="shared" si="18"/>
        <v>604.79999999999995</v>
      </c>
      <c r="I187" s="23">
        <f t="shared" si="19"/>
        <v>665.28</v>
      </c>
      <c r="J187" s="23">
        <f t="shared" si="20"/>
        <v>765.072</v>
      </c>
    </row>
    <row r="188" spans="1:10" x14ac:dyDescent="0.25">
      <c r="A188" s="1">
        <f t="shared" ca="1" si="16"/>
        <v>186</v>
      </c>
      <c r="B188" s="36" t="str">
        <f t="shared" ca="1" si="17"/>
        <v>Комплекс работ по откосам (шпаклевка, грунтовка, шлифовка, покраска)</v>
      </c>
      <c r="C188" s="12" t="str">
        <f t="shared" ca="1" si="14"/>
        <v>м.п.</v>
      </c>
      <c r="D188" s="4">
        <f t="shared" ca="1" si="15"/>
        <v>170</v>
      </c>
      <c r="E188" s="16"/>
      <c r="F188" s="4">
        <v>170</v>
      </c>
      <c r="G188" s="21">
        <v>6.72</v>
      </c>
      <c r="H188" s="22">
        <f t="shared" si="18"/>
        <v>1142.3999999999999</v>
      </c>
      <c r="I188" s="23">
        <f t="shared" si="19"/>
        <v>1256.6399999999999</v>
      </c>
      <c r="J188" s="23">
        <f t="shared" si="20"/>
        <v>1445.136</v>
      </c>
    </row>
    <row r="189" spans="1:10" x14ac:dyDescent="0.25">
      <c r="A189" s="1">
        <f t="shared" ca="1" si="16"/>
        <v>187</v>
      </c>
      <c r="B189" s="36" t="str">
        <f t="shared" ca="1" si="17"/>
        <v>Штукатурка откосов арочных</v>
      </c>
      <c r="C189" s="12" t="str">
        <f t="shared" ca="1" si="14"/>
        <v>м.п.</v>
      </c>
      <c r="D189" s="4">
        <f t="shared" ca="1" si="15"/>
        <v>110</v>
      </c>
      <c r="E189" s="16"/>
      <c r="F189" s="4">
        <v>110</v>
      </c>
      <c r="G189" s="21">
        <v>6.72</v>
      </c>
      <c r="H189" s="22">
        <f t="shared" si="18"/>
        <v>739.19999999999993</v>
      </c>
      <c r="I189" s="23">
        <f t="shared" si="19"/>
        <v>813.11999999999989</v>
      </c>
      <c r="J189" s="23">
        <f t="shared" si="20"/>
        <v>935.08799999999985</v>
      </c>
    </row>
    <row r="190" spans="1:10" x14ac:dyDescent="0.25">
      <c r="A190" s="1">
        <f t="shared" ca="1" si="16"/>
        <v>188</v>
      </c>
      <c r="B190" s="36" t="str">
        <f t="shared" ca="1" si="17"/>
        <v>Отделка откосов дверей (гипрок, пластик, фанера)</v>
      </c>
      <c r="C190" s="12" t="str">
        <f t="shared" ca="1" si="14"/>
        <v>м.п.</v>
      </c>
      <c r="D190" s="4">
        <f t="shared" ca="1" si="15"/>
        <v>80</v>
      </c>
      <c r="E190" s="16"/>
      <c r="F190" s="4">
        <v>80</v>
      </c>
      <c r="G190" s="21">
        <v>6.72</v>
      </c>
      <c r="H190" s="22">
        <f t="shared" si="18"/>
        <v>537.6</v>
      </c>
      <c r="I190" s="23">
        <f t="shared" si="19"/>
        <v>591.36</v>
      </c>
      <c r="J190" s="23">
        <f t="shared" si="20"/>
        <v>680.06399999999996</v>
      </c>
    </row>
    <row r="191" spans="1:10" x14ac:dyDescent="0.25">
      <c r="A191" s="1">
        <f t="shared" ca="1" si="16"/>
        <v>189</v>
      </c>
      <c r="B191" s="37" t="str">
        <f t="shared" ca="1" si="17"/>
        <v>Окна</v>
      </c>
      <c r="C191" s="12">
        <f t="shared" ca="1" si="14"/>
        <v>0</v>
      </c>
      <c r="D191" s="6" t="str">
        <f t="shared" ca="1" si="15"/>
        <v xml:space="preserve"> </v>
      </c>
      <c r="E191" s="19"/>
      <c r="F191" s="6"/>
      <c r="G191" s="21"/>
      <c r="H191" s="22">
        <f t="shared" si="18"/>
        <v>0</v>
      </c>
      <c r="I191" s="23">
        <f t="shared" si="19"/>
        <v>0</v>
      </c>
      <c r="J191" s="23">
        <f t="shared" si="20"/>
        <v>0</v>
      </c>
    </row>
    <row r="192" spans="1:10" x14ac:dyDescent="0.25">
      <c r="A192" s="1">
        <f t="shared" ca="1" si="16"/>
        <v>190</v>
      </c>
      <c r="B192" s="37" t="str">
        <f t="shared" ca="1" si="17"/>
        <v>Демонтаж оконного блока</v>
      </c>
      <c r="C192" s="12" t="str">
        <f t="shared" ca="1" si="14"/>
        <v>шт.</v>
      </c>
      <c r="D192" s="4">
        <f t="shared" ca="1" si="15"/>
        <v>50</v>
      </c>
      <c r="E192" s="16"/>
      <c r="F192" s="4">
        <v>50</v>
      </c>
      <c r="G192" s="21">
        <v>6.72</v>
      </c>
      <c r="H192" s="22">
        <f t="shared" si="18"/>
        <v>336</v>
      </c>
      <c r="I192" s="23">
        <f t="shared" si="19"/>
        <v>369.6</v>
      </c>
      <c r="J192" s="23">
        <f t="shared" si="20"/>
        <v>425.04</v>
      </c>
    </row>
    <row r="193" spans="1:10" x14ac:dyDescent="0.25">
      <c r="A193" s="1">
        <f t="shared" ca="1" si="16"/>
        <v>191</v>
      </c>
      <c r="B193" s="37" t="str">
        <f t="shared" ca="1" si="17"/>
        <v>Замена фурнитуры</v>
      </c>
      <c r="C193" s="12" t="str">
        <f t="shared" ca="1" si="14"/>
        <v>шт.</v>
      </c>
      <c r="D193" s="4">
        <f t="shared" ca="1" si="15"/>
        <v>9</v>
      </c>
      <c r="E193" s="16"/>
      <c r="F193" s="4">
        <v>9</v>
      </c>
      <c r="G193" s="21">
        <v>6.72</v>
      </c>
      <c r="H193" s="22">
        <f t="shared" si="18"/>
        <v>60.48</v>
      </c>
      <c r="I193" s="23">
        <f t="shared" si="19"/>
        <v>66.527999999999992</v>
      </c>
      <c r="J193" s="23">
        <f t="shared" si="20"/>
        <v>76.507199999999983</v>
      </c>
    </row>
    <row r="194" spans="1:10" x14ac:dyDescent="0.25">
      <c r="A194" s="1">
        <f t="shared" ca="1" si="16"/>
        <v>192</v>
      </c>
      <c r="B194" s="37" t="str">
        <f t="shared" ca="1" si="17"/>
        <v>Монтаж подоконников ПВХ или деревянных шириной до 30 см</v>
      </c>
      <c r="C194" s="12" t="str">
        <f t="shared" ca="1" si="14"/>
        <v>м.п.</v>
      </c>
      <c r="D194" s="4">
        <f t="shared" ca="1" si="15"/>
        <v>84</v>
      </c>
      <c r="E194" s="16"/>
      <c r="F194" s="4">
        <v>84</v>
      </c>
      <c r="G194" s="21">
        <v>6.72</v>
      </c>
      <c r="H194" s="22">
        <f t="shared" si="18"/>
        <v>564.48</v>
      </c>
      <c r="I194" s="23">
        <f t="shared" si="19"/>
        <v>620.928</v>
      </c>
      <c r="J194" s="23">
        <f t="shared" si="20"/>
        <v>714.06719999999996</v>
      </c>
    </row>
    <row r="195" spans="1:10" x14ac:dyDescent="0.25">
      <c r="A195" s="1">
        <f t="shared" ca="1" si="16"/>
        <v>193</v>
      </c>
      <c r="B195" s="37" t="str">
        <f t="shared" ca="1" si="17"/>
        <v>Шпатлёвка подоконника (деревянного)</v>
      </c>
      <c r="C195" s="12" t="str">
        <f t="shared" ref="C195:C205" ca="1" si="21">INDIRECT("'"&amp;$B$1&amp;"'!"&amp;CELL("адрес",C194))</f>
        <v>м.п.</v>
      </c>
      <c r="D195" s="4">
        <f t="shared" ref="D195:D205" ca="1" si="22">INDIRECT("'"&amp;$B$1&amp;"'!"&amp;CELL("адрес",D194))</f>
        <v>40</v>
      </c>
      <c r="E195" s="16"/>
      <c r="F195" s="4">
        <v>40</v>
      </c>
      <c r="G195" s="21">
        <v>6.72</v>
      </c>
      <c r="H195" s="22">
        <f t="shared" si="18"/>
        <v>268.8</v>
      </c>
      <c r="I195" s="23">
        <f t="shared" si="19"/>
        <v>295.68</v>
      </c>
      <c r="J195" s="23">
        <f t="shared" si="20"/>
        <v>340.03199999999998</v>
      </c>
    </row>
    <row r="196" spans="1:10" x14ac:dyDescent="0.25">
      <c r="A196" s="1">
        <f t="shared" ref="A196:A205" ca="1" si="23">INDIRECT("'"&amp;$B$1&amp;"'!"&amp;CELL("адрес",A195))</f>
        <v>194</v>
      </c>
      <c r="B196" s="37" t="str">
        <f t="shared" ref="B196:B205" ca="1" si="24">INDIRECT("'"&amp;$B$1&amp;"'!"&amp;CELL("адрес",B195))</f>
        <v>Окраска подоконника (деревянного)</v>
      </c>
      <c r="C196" s="12" t="str">
        <f t="shared" ca="1" si="21"/>
        <v>м.п.</v>
      </c>
      <c r="D196" s="4">
        <f t="shared" ca="1" si="22"/>
        <v>40</v>
      </c>
      <c r="E196" s="16"/>
      <c r="F196" s="4">
        <v>40</v>
      </c>
      <c r="G196" s="21">
        <v>6.72</v>
      </c>
      <c r="H196" s="22">
        <f t="shared" ref="H196:H205" si="25">F196*G196</f>
        <v>268.8</v>
      </c>
      <c r="I196" s="23">
        <f t="shared" si="19"/>
        <v>295.68</v>
      </c>
      <c r="J196" s="23">
        <f t="shared" si="20"/>
        <v>340.03199999999998</v>
      </c>
    </row>
    <row r="197" spans="1:10" x14ac:dyDescent="0.25">
      <c r="A197" s="1">
        <f t="shared" ca="1" si="23"/>
        <v>195</v>
      </c>
      <c r="B197" s="37" t="str">
        <f t="shared" ca="1" si="24"/>
        <v>Подрезка подоконника деревянного</v>
      </c>
      <c r="C197" s="12" t="str">
        <f t="shared" ca="1" si="21"/>
        <v>шт.</v>
      </c>
      <c r="D197" s="4">
        <f t="shared" ca="1" si="22"/>
        <v>50</v>
      </c>
      <c r="E197" s="16"/>
      <c r="F197" s="4">
        <v>50</v>
      </c>
      <c r="G197" s="21">
        <v>6.72</v>
      </c>
      <c r="H197" s="22">
        <f t="shared" si="25"/>
        <v>336</v>
      </c>
      <c r="I197" s="23">
        <f t="shared" ref="I197:I205" si="26">SUM(H197*10%)+H197</f>
        <v>369.6</v>
      </c>
      <c r="J197" s="23">
        <f t="shared" ref="J197:J205" si="27">SUM((I197*15%)+I197)</f>
        <v>425.04</v>
      </c>
    </row>
    <row r="198" spans="1:10" x14ac:dyDescent="0.25">
      <c r="A198" s="1">
        <f t="shared" ca="1" si="23"/>
        <v>196</v>
      </c>
      <c r="B198" s="37" t="str">
        <f t="shared" ca="1" si="24"/>
        <v>Подрезка подоконника пластикового</v>
      </c>
      <c r="C198" s="12" t="str">
        <f t="shared" ca="1" si="21"/>
        <v>шт.</v>
      </c>
      <c r="D198" s="4">
        <f t="shared" ca="1" si="22"/>
        <v>40</v>
      </c>
      <c r="E198" s="16"/>
      <c r="F198" s="4">
        <v>40</v>
      </c>
      <c r="G198" s="21">
        <v>6.72</v>
      </c>
      <c r="H198" s="22">
        <f t="shared" si="25"/>
        <v>268.8</v>
      </c>
      <c r="I198" s="23">
        <f t="shared" si="26"/>
        <v>295.68</v>
      </c>
      <c r="J198" s="23">
        <f t="shared" si="27"/>
        <v>340.03199999999998</v>
      </c>
    </row>
    <row r="199" spans="1:10" x14ac:dyDescent="0.25">
      <c r="A199" s="1">
        <f t="shared" ca="1" si="23"/>
        <v>197</v>
      </c>
      <c r="B199" s="37" t="str">
        <f t="shared" ca="1" si="24"/>
        <v>Штукатурка оконного откоса шириной до 30 см</v>
      </c>
      <c r="C199" s="12" t="str">
        <f t="shared" ca="1" si="21"/>
        <v>м.п.</v>
      </c>
      <c r="D199" s="4">
        <f t="shared" ca="1" si="22"/>
        <v>70</v>
      </c>
      <c r="E199" s="16"/>
      <c r="F199" s="4">
        <v>70</v>
      </c>
      <c r="G199" s="21">
        <v>6.72</v>
      </c>
      <c r="H199" s="22">
        <f t="shared" si="25"/>
        <v>470.4</v>
      </c>
      <c r="I199" s="23">
        <f t="shared" si="26"/>
        <v>517.43999999999994</v>
      </c>
      <c r="J199" s="23">
        <f t="shared" si="27"/>
        <v>595.05599999999993</v>
      </c>
    </row>
    <row r="200" spans="1:10" x14ac:dyDescent="0.25">
      <c r="A200" s="1">
        <f t="shared" ca="1" si="23"/>
        <v>198</v>
      </c>
      <c r="B200" s="37" t="str">
        <f t="shared" ca="1" si="24"/>
        <v>Проклейка армировочной сеткой оконного откоса</v>
      </c>
      <c r="C200" s="12" t="str">
        <f t="shared" ca="1" si="21"/>
        <v>м.п.</v>
      </c>
      <c r="D200" s="4">
        <f t="shared" ca="1" si="22"/>
        <v>10</v>
      </c>
      <c r="E200" s="16"/>
      <c r="F200" s="4">
        <v>10</v>
      </c>
      <c r="G200" s="21">
        <v>6.72</v>
      </c>
      <c r="H200" s="22">
        <f t="shared" si="25"/>
        <v>67.2</v>
      </c>
      <c r="I200" s="23">
        <f t="shared" si="26"/>
        <v>73.92</v>
      </c>
      <c r="J200" s="23">
        <f t="shared" si="27"/>
        <v>85.007999999999996</v>
      </c>
    </row>
    <row r="201" spans="1:10" x14ac:dyDescent="0.25">
      <c r="A201" s="1">
        <f t="shared" ca="1" si="23"/>
        <v>199</v>
      </c>
      <c r="B201" s="37" t="str">
        <f t="shared" ca="1" si="24"/>
        <v>Шпатлёвка оконного откоса</v>
      </c>
      <c r="C201" s="12" t="str">
        <f t="shared" ca="1" si="21"/>
        <v>м.п.</v>
      </c>
      <c r="D201" s="4">
        <f t="shared" ca="1" si="22"/>
        <v>22</v>
      </c>
      <c r="E201" s="16"/>
      <c r="F201" s="4">
        <v>22</v>
      </c>
      <c r="G201" s="21">
        <v>6.72</v>
      </c>
      <c r="H201" s="22">
        <f t="shared" si="25"/>
        <v>147.84</v>
      </c>
      <c r="I201" s="23">
        <f t="shared" si="26"/>
        <v>162.624</v>
      </c>
      <c r="J201" s="23">
        <f t="shared" si="27"/>
        <v>187.01759999999999</v>
      </c>
    </row>
    <row r="202" spans="1:10" x14ac:dyDescent="0.25">
      <c r="A202" s="1">
        <f t="shared" ca="1" si="23"/>
        <v>200</v>
      </c>
      <c r="B202" s="37" t="str">
        <f t="shared" ca="1" si="24"/>
        <v>Ошкуривание (шлифовка) оконного откоса</v>
      </c>
      <c r="C202" s="12" t="str">
        <f t="shared" ca="1" si="21"/>
        <v>м.п.</v>
      </c>
      <c r="D202" s="4">
        <f t="shared" ca="1" si="22"/>
        <v>7</v>
      </c>
      <c r="E202" s="16"/>
      <c r="F202" s="4">
        <v>7</v>
      </c>
      <c r="G202" s="21">
        <v>6.72</v>
      </c>
      <c r="H202" s="22">
        <f t="shared" si="25"/>
        <v>47.04</v>
      </c>
      <c r="I202" s="23">
        <f t="shared" si="26"/>
        <v>51.744</v>
      </c>
      <c r="J202" s="23">
        <f t="shared" si="27"/>
        <v>59.505600000000001</v>
      </c>
    </row>
    <row r="203" spans="1:10" x14ac:dyDescent="0.25">
      <c r="A203" s="1">
        <f t="shared" ca="1" si="23"/>
        <v>201</v>
      </c>
      <c r="B203" s="37" t="str">
        <f t="shared" ca="1" si="24"/>
        <v>Грунтовка оконного откоса</v>
      </c>
      <c r="C203" s="12" t="str">
        <f t="shared" ca="1" si="21"/>
        <v>м.п.</v>
      </c>
      <c r="D203" s="4">
        <f t="shared" ca="1" si="22"/>
        <v>7</v>
      </c>
      <c r="E203" s="16"/>
      <c r="F203" s="4">
        <v>7</v>
      </c>
      <c r="G203" s="21">
        <v>6.72</v>
      </c>
      <c r="H203" s="22">
        <f t="shared" si="25"/>
        <v>47.04</v>
      </c>
      <c r="I203" s="23">
        <f t="shared" si="26"/>
        <v>51.744</v>
      </c>
      <c r="J203" s="23">
        <f t="shared" si="27"/>
        <v>59.505600000000001</v>
      </c>
    </row>
    <row r="204" spans="1:10" x14ac:dyDescent="0.25">
      <c r="A204" s="1">
        <f t="shared" ca="1" si="23"/>
        <v>202</v>
      </c>
      <c r="B204" s="37" t="str">
        <f t="shared" ca="1" si="24"/>
        <v>Внутренняя обшивка ГКЛ  оконного откоса</v>
      </c>
      <c r="C204" s="12" t="str">
        <f t="shared" ca="1" si="21"/>
        <v>м.п.</v>
      </c>
      <c r="D204" s="4">
        <f t="shared" ca="1" si="22"/>
        <v>150</v>
      </c>
      <c r="E204" s="16"/>
      <c r="F204" s="4">
        <v>150</v>
      </c>
      <c r="G204" s="21">
        <v>6.72</v>
      </c>
      <c r="H204" s="22">
        <f t="shared" si="25"/>
        <v>1008</v>
      </c>
      <c r="I204" s="23">
        <f t="shared" si="26"/>
        <v>1108.8</v>
      </c>
      <c r="J204" s="23">
        <f t="shared" si="27"/>
        <v>1275.1199999999999</v>
      </c>
    </row>
    <row r="205" spans="1:10" x14ac:dyDescent="0.25">
      <c r="A205" s="1">
        <f t="shared" ca="1" si="23"/>
        <v>203</v>
      </c>
      <c r="B205" s="37" t="str">
        <f t="shared" ca="1" si="24"/>
        <v>Монтаж декоративных уголков</v>
      </c>
      <c r="C205" s="12" t="str">
        <f t="shared" ca="1" si="21"/>
        <v>м.п.</v>
      </c>
      <c r="D205" s="4">
        <f t="shared" ca="1" si="22"/>
        <v>8</v>
      </c>
      <c r="E205" s="16"/>
      <c r="F205" s="4">
        <v>8</v>
      </c>
      <c r="G205" s="21">
        <v>6.72</v>
      </c>
      <c r="H205" s="22">
        <f t="shared" si="25"/>
        <v>53.76</v>
      </c>
      <c r="I205" s="23">
        <f t="shared" si="26"/>
        <v>59.135999999999996</v>
      </c>
      <c r="J205" s="23">
        <f t="shared" si="27"/>
        <v>68.006399999999999</v>
      </c>
    </row>
    <row r="206" spans="1:10" x14ac:dyDescent="0.25">
      <c r="A206" s="1">
        <f t="shared" ref="A206:A269" ca="1" si="28">INDIRECT("'"&amp;$B$1&amp;"'!"&amp;CELL("адрес",A205))</f>
        <v>0</v>
      </c>
      <c r="B206" s="37">
        <f t="shared" ref="B206:B269" ca="1" si="29">INDIRECT("'"&amp;$B$1&amp;"'!"&amp;CELL("адрес",B205))</f>
        <v>0</v>
      </c>
      <c r="C206" s="12">
        <f t="shared" ref="C206:C269" ca="1" si="30">INDIRECT("'"&amp;$B$1&amp;"'!"&amp;CELL("адрес",C205))</f>
        <v>0</v>
      </c>
      <c r="D206" s="4">
        <f t="shared" ref="D206:D269" ca="1" si="31">INDIRECT("'"&amp;$B$1&amp;"'!"&amp;CELL("адрес",D205))</f>
        <v>0</v>
      </c>
    </row>
    <row r="207" spans="1:10" x14ac:dyDescent="0.25">
      <c r="A207" s="1">
        <f t="shared" ca="1" si="28"/>
        <v>0</v>
      </c>
      <c r="B207" s="37">
        <f t="shared" ca="1" si="29"/>
        <v>0</v>
      </c>
      <c r="C207" s="12">
        <f t="shared" ca="1" si="30"/>
        <v>0</v>
      </c>
      <c r="D207" s="4">
        <f t="shared" ca="1" si="31"/>
        <v>0</v>
      </c>
    </row>
    <row r="208" spans="1:10" x14ac:dyDescent="0.25">
      <c r="A208" s="1">
        <f t="shared" ca="1" si="28"/>
        <v>0</v>
      </c>
      <c r="B208" s="37">
        <f t="shared" ca="1" si="29"/>
        <v>0</v>
      </c>
      <c r="C208" s="12">
        <f t="shared" ca="1" si="30"/>
        <v>0</v>
      </c>
      <c r="D208" s="4">
        <f t="shared" ca="1" si="31"/>
        <v>0</v>
      </c>
    </row>
    <row r="209" spans="1:4" x14ac:dyDescent="0.25">
      <c r="A209" s="1">
        <f t="shared" ca="1" si="28"/>
        <v>0</v>
      </c>
      <c r="B209" s="37">
        <f t="shared" ca="1" si="29"/>
        <v>0</v>
      </c>
      <c r="C209" s="12">
        <f t="shared" ca="1" si="30"/>
        <v>0</v>
      </c>
      <c r="D209" s="4">
        <f t="shared" ca="1" si="31"/>
        <v>0</v>
      </c>
    </row>
    <row r="210" spans="1:4" x14ac:dyDescent="0.25">
      <c r="A210" s="1">
        <f t="shared" ca="1" si="28"/>
        <v>0</v>
      </c>
      <c r="B210" s="37">
        <f t="shared" ca="1" si="29"/>
        <v>0</v>
      </c>
      <c r="C210" s="12">
        <f t="shared" ca="1" si="30"/>
        <v>0</v>
      </c>
      <c r="D210" s="4">
        <f t="shared" ca="1" si="31"/>
        <v>0</v>
      </c>
    </row>
    <row r="211" spans="1:4" x14ac:dyDescent="0.25">
      <c r="A211" s="1">
        <f t="shared" ca="1" si="28"/>
        <v>0</v>
      </c>
      <c r="B211" s="37">
        <f t="shared" ca="1" si="29"/>
        <v>0</v>
      </c>
      <c r="C211" s="12">
        <f t="shared" ca="1" si="30"/>
        <v>0</v>
      </c>
      <c r="D211" s="4">
        <f t="shared" ca="1" si="31"/>
        <v>0</v>
      </c>
    </row>
    <row r="212" spans="1:4" x14ac:dyDescent="0.25">
      <c r="A212" s="1">
        <f t="shared" ca="1" si="28"/>
        <v>0</v>
      </c>
      <c r="B212" s="37">
        <f t="shared" ca="1" si="29"/>
        <v>0</v>
      </c>
      <c r="C212" s="12">
        <f t="shared" ca="1" si="30"/>
        <v>0</v>
      </c>
      <c r="D212" s="4">
        <f t="shared" ca="1" si="31"/>
        <v>0</v>
      </c>
    </row>
    <row r="213" spans="1:4" x14ac:dyDescent="0.25">
      <c r="A213" s="1">
        <f t="shared" ca="1" si="28"/>
        <v>0</v>
      </c>
      <c r="B213" s="37">
        <f t="shared" ca="1" si="29"/>
        <v>0</v>
      </c>
      <c r="C213" s="12">
        <f t="shared" ca="1" si="30"/>
        <v>0</v>
      </c>
      <c r="D213" s="4">
        <f t="shared" ca="1" si="31"/>
        <v>0</v>
      </c>
    </row>
    <row r="214" spans="1:4" x14ac:dyDescent="0.25">
      <c r="A214" s="1">
        <f t="shared" ca="1" si="28"/>
        <v>0</v>
      </c>
      <c r="B214" s="37">
        <f t="shared" ca="1" si="29"/>
        <v>0</v>
      </c>
      <c r="C214" s="12">
        <f t="shared" ca="1" si="30"/>
        <v>0</v>
      </c>
      <c r="D214" s="4">
        <f t="shared" ca="1" si="31"/>
        <v>0</v>
      </c>
    </row>
    <row r="215" spans="1:4" x14ac:dyDescent="0.25">
      <c r="A215" s="1">
        <f t="shared" ca="1" si="28"/>
        <v>0</v>
      </c>
      <c r="B215" s="37">
        <f t="shared" ca="1" si="29"/>
        <v>0</v>
      </c>
      <c r="C215" s="12">
        <f t="shared" ca="1" si="30"/>
        <v>0</v>
      </c>
      <c r="D215" s="4">
        <f t="shared" ca="1" si="31"/>
        <v>0</v>
      </c>
    </row>
    <row r="216" spans="1:4" x14ac:dyDescent="0.25">
      <c r="A216" s="1">
        <f t="shared" ca="1" si="28"/>
        <v>0</v>
      </c>
      <c r="B216" s="37">
        <f t="shared" ca="1" si="29"/>
        <v>0</v>
      </c>
      <c r="C216" s="12">
        <f t="shared" ca="1" si="30"/>
        <v>0</v>
      </c>
      <c r="D216" s="4">
        <f t="shared" ca="1" si="31"/>
        <v>0</v>
      </c>
    </row>
    <row r="217" spans="1:4" x14ac:dyDescent="0.25">
      <c r="A217" s="1">
        <f t="shared" ca="1" si="28"/>
        <v>0</v>
      </c>
      <c r="B217" s="37">
        <f t="shared" ca="1" si="29"/>
        <v>0</v>
      </c>
      <c r="C217" s="12">
        <f t="shared" ca="1" si="30"/>
        <v>0</v>
      </c>
      <c r="D217" s="4">
        <f t="shared" ca="1" si="31"/>
        <v>0</v>
      </c>
    </row>
    <row r="218" spans="1:4" x14ac:dyDescent="0.25">
      <c r="A218" s="1">
        <f t="shared" ca="1" si="28"/>
        <v>0</v>
      </c>
      <c r="B218" s="37">
        <f t="shared" ca="1" si="29"/>
        <v>0</v>
      </c>
      <c r="C218" s="12">
        <f t="shared" ca="1" si="30"/>
        <v>0</v>
      </c>
      <c r="D218" s="4">
        <f t="shared" ca="1" si="31"/>
        <v>0</v>
      </c>
    </row>
    <row r="219" spans="1:4" x14ac:dyDescent="0.25">
      <c r="A219" s="1">
        <f t="shared" ca="1" si="28"/>
        <v>0</v>
      </c>
      <c r="B219" s="37">
        <f t="shared" ca="1" si="29"/>
        <v>0</v>
      </c>
      <c r="C219" s="12">
        <f t="shared" ca="1" si="30"/>
        <v>0</v>
      </c>
      <c r="D219" s="4">
        <f t="shared" ca="1" si="31"/>
        <v>0</v>
      </c>
    </row>
    <row r="220" spans="1:4" x14ac:dyDescent="0.25">
      <c r="A220" s="1">
        <f t="shared" ca="1" si="28"/>
        <v>0</v>
      </c>
      <c r="B220" s="37">
        <f t="shared" ca="1" si="29"/>
        <v>0</v>
      </c>
      <c r="C220" s="12">
        <f t="shared" ca="1" si="30"/>
        <v>0</v>
      </c>
      <c r="D220" s="4">
        <f t="shared" ca="1" si="31"/>
        <v>0</v>
      </c>
    </row>
    <row r="221" spans="1:4" x14ac:dyDescent="0.25">
      <c r="A221" s="1">
        <f t="shared" ca="1" si="28"/>
        <v>0</v>
      </c>
      <c r="B221" s="37">
        <f t="shared" ca="1" si="29"/>
        <v>0</v>
      </c>
      <c r="C221" s="12">
        <f t="shared" ca="1" si="30"/>
        <v>0</v>
      </c>
      <c r="D221" s="4">
        <f t="shared" ca="1" si="31"/>
        <v>0</v>
      </c>
    </row>
    <row r="222" spans="1:4" x14ac:dyDescent="0.25">
      <c r="A222" s="1">
        <f t="shared" ca="1" si="28"/>
        <v>0</v>
      </c>
      <c r="B222" s="37">
        <f t="shared" ca="1" si="29"/>
        <v>0</v>
      </c>
      <c r="C222" s="12">
        <f t="shared" ca="1" si="30"/>
        <v>0</v>
      </c>
      <c r="D222" s="4">
        <f t="shared" ca="1" si="31"/>
        <v>0</v>
      </c>
    </row>
    <row r="223" spans="1:4" x14ac:dyDescent="0.25">
      <c r="A223" s="1">
        <f t="shared" ca="1" si="28"/>
        <v>0</v>
      </c>
      <c r="B223" s="37">
        <f t="shared" ca="1" si="29"/>
        <v>0</v>
      </c>
      <c r="C223" s="12">
        <f t="shared" ca="1" si="30"/>
        <v>0</v>
      </c>
      <c r="D223" s="4">
        <f t="shared" ca="1" si="31"/>
        <v>0</v>
      </c>
    </row>
    <row r="224" spans="1:4" x14ac:dyDescent="0.25">
      <c r="A224" s="1">
        <f t="shared" ca="1" si="28"/>
        <v>0</v>
      </c>
      <c r="B224" s="37">
        <f t="shared" ca="1" si="29"/>
        <v>0</v>
      </c>
      <c r="C224" s="12">
        <f t="shared" ca="1" si="30"/>
        <v>0</v>
      </c>
      <c r="D224" s="4">
        <f t="shared" ca="1" si="31"/>
        <v>0</v>
      </c>
    </row>
    <row r="225" spans="1:4" x14ac:dyDescent="0.25">
      <c r="A225" s="1">
        <f t="shared" ca="1" si="28"/>
        <v>0</v>
      </c>
      <c r="B225" s="37">
        <f t="shared" ca="1" si="29"/>
        <v>0</v>
      </c>
      <c r="C225" s="12">
        <f t="shared" ca="1" si="30"/>
        <v>0</v>
      </c>
      <c r="D225" s="4">
        <f t="shared" ca="1" si="31"/>
        <v>0</v>
      </c>
    </row>
    <row r="226" spans="1:4" x14ac:dyDescent="0.25">
      <c r="A226" s="1">
        <f t="shared" ca="1" si="28"/>
        <v>0</v>
      </c>
      <c r="B226" s="37">
        <f t="shared" ca="1" si="29"/>
        <v>0</v>
      </c>
      <c r="C226" s="12">
        <f t="shared" ca="1" si="30"/>
        <v>0</v>
      </c>
      <c r="D226" s="4">
        <f t="shared" ca="1" si="31"/>
        <v>0</v>
      </c>
    </row>
    <row r="227" spans="1:4" x14ac:dyDescent="0.25">
      <c r="A227" s="1">
        <f t="shared" ca="1" si="28"/>
        <v>0</v>
      </c>
      <c r="B227" s="37">
        <f t="shared" ca="1" si="29"/>
        <v>0</v>
      </c>
      <c r="C227" s="12">
        <f t="shared" ca="1" si="30"/>
        <v>0</v>
      </c>
      <c r="D227" s="4">
        <f t="shared" ca="1" si="31"/>
        <v>0</v>
      </c>
    </row>
    <row r="228" spans="1:4" x14ac:dyDescent="0.25">
      <c r="A228" s="1">
        <f t="shared" ca="1" si="28"/>
        <v>0</v>
      </c>
      <c r="B228" s="37">
        <f t="shared" ca="1" si="29"/>
        <v>0</v>
      </c>
      <c r="C228" s="12">
        <f t="shared" ca="1" si="30"/>
        <v>0</v>
      </c>
      <c r="D228" s="4">
        <f t="shared" ca="1" si="31"/>
        <v>0</v>
      </c>
    </row>
    <row r="229" spans="1:4" x14ac:dyDescent="0.25">
      <c r="A229" s="1">
        <f t="shared" ca="1" si="28"/>
        <v>0</v>
      </c>
      <c r="B229" s="37">
        <f t="shared" ca="1" si="29"/>
        <v>0</v>
      </c>
      <c r="C229" s="12">
        <f t="shared" ca="1" si="30"/>
        <v>0</v>
      </c>
      <c r="D229" s="4">
        <f t="shared" ca="1" si="31"/>
        <v>0</v>
      </c>
    </row>
    <row r="230" spans="1:4" x14ac:dyDescent="0.25">
      <c r="A230" s="1">
        <f t="shared" ca="1" si="28"/>
        <v>0</v>
      </c>
      <c r="B230" s="37">
        <f t="shared" ca="1" si="29"/>
        <v>0</v>
      </c>
      <c r="C230" s="12">
        <f t="shared" ca="1" si="30"/>
        <v>0</v>
      </c>
      <c r="D230" s="4">
        <f t="shared" ca="1" si="31"/>
        <v>0</v>
      </c>
    </row>
    <row r="231" spans="1:4" x14ac:dyDescent="0.25">
      <c r="A231" s="1">
        <f t="shared" ca="1" si="28"/>
        <v>0</v>
      </c>
      <c r="B231" s="37">
        <f t="shared" ca="1" si="29"/>
        <v>0</v>
      </c>
      <c r="C231" s="12">
        <f t="shared" ca="1" si="30"/>
        <v>0</v>
      </c>
      <c r="D231" s="4">
        <f t="shared" ca="1" si="31"/>
        <v>0</v>
      </c>
    </row>
    <row r="232" spans="1:4" x14ac:dyDescent="0.25">
      <c r="A232" s="1">
        <f t="shared" ca="1" si="28"/>
        <v>0</v>
      </c>
      <c r="B232" s="37">
        <f t="shared" ca="1" si="29"/>
        <v>0</v>
      </c>
      <c r="C232" s="12">
        <f t="shared" ca="1" si="30"/>
        <v>0</v>
      </c>
      <c r="D232" s="4">
        <f t="shared" ca="1" si="31"/>
        <v>0</v>
      </c>
    </row>
    <row r="233" spans="1:4" x14ac:dyDescent="0.25">
      <c r="A233" s="1">
        <f t="shared" ca="1" si="28"/>
        <v>0</v>
      </c>
      <c r="B233" s="37">
        <f t="shared" ca="1" si="29"/>
        <v>0</v>
      </c>
      <c r="C233" s="12">
        <f t="shared" ca="1" si="30"/>
        <v>0</v>
      </c>
      <c r="D233" s="4">
        <f t="shared" ca="1" si="31"/>
        <v>0</v>
      </c>
    </row>
    <row r="234" spans="1:4" x14ac:dyDescent="0.25">
      <c r="A234" s="1">
        <f t="shared" ca="1" si="28"/>
        <v>0</v>
      </c>
      <c r="B234" s="37">
        <f t="shared" ca="1" si="29"/>
        <v>0</v>
      </c>
      <c r="C234" s="12">
        <f t="shared" ca="1" si="30"/>
        <v>0</v>
      </c>
      <c r="D234" s="4">
        <f t="shared" ca="1" si="31"/>
        <v>0</v>
      </c>
    </row>
    <row r="235" spans="1:4" x14ac:dyDescent="0.25">
      <c r="A235" s="1">
        <f t="shared" ca="1" si="28"/>
        <v>0</v>
      </c>
      <c r="B235" s="37">
        <f t="shared" ca="1" si="29"/>
        <v>0</v>
      </c>
      <c r="C235" s="12">
        <f t="shared" ca="1" si="30"/>
        <v>0</v>
      </c>
      <c r="D235" s="4">
        <f t="shared" ca="1" si="31"/>
        <v>0</v>
      </c>
    </row>
    <row r="236" spans="1:4" x14ac:dyDescent="0.25">
      <c r="A236" s="1">
        <f t="shared" ca="1" si="28"/>
        <v>0</v>
      </c>
      <c r="B236" s="37">
        <f t="shared" ca="1" si="29"/>
        <v>0</v>
      </c>
      <c r="C236" s="12">
        <f t="shared" ca="1" si="30"/>
        <v>0</v>
      </c>
      <c r="D236" s="4">
        <f t="shared" ca="1" si="31"/>
        <v>0</v>
      </c>
    </row>
    <row r="237" spans="1:4" x14ac:dyDescent="0.25">
      <c r="A237" s="1">
        <f t="shared" ca="1" si="28"/>
        <v>0</v>
      </c>
      <c r="B237" s="37">
        <f t="shared" ca="1" si="29"/>
        <v>0</v>
      </c>
      <c r="C237" s="12">
        <f t="shared" ca="1" si="30"/>
        <v>0</v>
      </c>
      <c r="D237" s="4">
        <f t="shared" ca="1" si="31"/>
        <v>0</v>
      </c>
    </row>
    <row r="238" spans="1:4" x14ac:dyDescent="0.25">
      <c r="A238" s="1">
        <f t="shared" ca="1" si="28"/>
        <v>0</v>
      </c>
      <c r="B238" s="37">
        <f t="shared" ca="1" si="29"/>
        <v>0</v>
      </c>
      <c r="C238" s="12">
        <f t="shared" ca="1" si="30"/>
        <v>0</v>
      </c>
      <c r="D238" s="4">
        <f t="shared" ca="1" si="31"/>
        <v>0</v>
      </c>
    </row>
    <row r="239" spans="1:4" x14ac:dyDescent="0.25">
      <c r="A239" s="1">
        <f t="shared" ca="1" si="28"/>
        <v>0</v>
      </c>
      <c r="B239" s="37">
        <f t="shared" ca="1" si="29"/>
        <v>0</v>
      </c>
      <c r="C239" s="12">
        <f t="shared" ca="1" si="30"/>
        <v>0</v>
      </c>
      <c r="D239" s="4">
        <f t="shared" ca="1" si="31"/>
        <v>0</v>
      </c>
    </row>
    <row r="240" spans="1:4" x14ac:dyDescent="0.25">
      <c r="A240" s="1">
        <f t="shared" ca="1" si="28"/>
        <v>0</v>
      </c>
      <c r="B240" s="37">
        <f t="shared" ca="1" si="29"/>
        <v>0</v>
      </c>
      <c r="C240" s="12">
        <f t="shared" ca="1" si="30"/>
        <v>0</v>
      </c>
      <c r="D240" s="4">
        <f t="shared" ca="1" si="31"/>
        <v>0</v>
      </c>
    </row>
    <row r="241" spans="1:4" x14ac:dyDescent="0.25">
      <c r="A241" s="1">
        <f t="shared" ca="1" si="28"/>
        <v>0</v>
      </c>
      <c r="B241" s="37">
        <f t="shared" ca="1" si="29"/>
        <v>0</v>
      </c>
      <c r="C241" s="12">
        <f t="shared" ca="1" si="30"/>
        <v>0</v>
      </c>
      <c r="D241" s="4">
        <f t="shared" ca="1" si="31"/>
        <v>0</v>
      </c>
    </row>
    <row r="242" spans="1:4" x14ac:dyDescent="0.25">
      <c r="A242" s="1">
        <f t="shared" ca="1" si="28"/>
        <v>0</v>
      </c>
      <c r="B242" s="37">
        <f t="shared" ca="1" si="29"/>
        <v>0</v>
      </c>
      <c r="C242" s="12">
        <f t="shared" ca="1" si="30"/>
        <v>0</v>
      </c>
      <c r="D242" s="4">
        <f t="shared" ca="1" si="31"/>
        <v>0</v>
      </c>
    </row>
    <row r="243" spans="1:4" x14ac:dyDescent="0.25">
      <c r="A243" s="1">
        <f t="shared" ca="1" si="28"/>
        <v>0</v>
      </c>
      <c r="B243" s="37">
        <f t="shared" ca="1" si="29"/>
        <v>0</v>
      </c>
      <c r="C243" s="12">
        <f t="shared" ca="1" si="30"/>
        <v>0</v>
      </c>
      <c r="D243" s="4">
        <f t="shared" ca="1" si="31"/>
        <v>0</v>
      </c>
    </row>
    <row r="244" spans="1:4" x14ac:dyDescent="0.25">
      <c r="A244" s="1">
        <f t="shared" ca="1" si="28"/>
        <v>0</v>
      </c>
      <c r="B244" s="37">
        <f t="shared" ca="1" si="29"/>
        <v>0</v>
      </c>
      <c r="C244" s="12">
        <f t="shared" ca="1" si="30"/>
        <v>0</v>
      </c>
      <c r="D244" s="4">
        <f t="shared" ca="1" si="31"/>
        <v>0</v>
      </c>
    </row>
    <row r="245" spans="1:4" x14ac:dyDescent="0.25">
      <c r="A245" s="1">
        <f t="shared" ca="1" si="28"/>
        <v>0</v>
      </c>
      <c r="B245" s="37">
        <f t="shared" ca="1" si="29"/>
        <v>0</v>
      </c>
      <c r="C245" s="12">
        <f t="shared" ca="1" si="30"/>
        <v>0</v>
      </c>
      <c r="D245" s="4">
        <f t="shared" ca="1" si="31"/>
        <v>0</v>
      </c>
    </row>
    <row r="246" spans="1:4" x14ac:dyDescent="0.25">
      <c r="A246" s="1">
        <f t="shared" ca="1" si="28"/>
        <v>0</v>
      </c>
      <c r="B246" s="37">
        <f t="shared" ca="1" si="29"/>
        <v>0</v>
      </c>
      <c r="C246" s="12">
        <f t="shared" ca="1" si="30"/>
        <v>0</v>
      </c>
      <c r="D246" s="4">
        <f t="shared" ca="1" si="31"/>
        <v>0</v>
      </c>
    </row>
    <row r="247" spans="1:4" x14ac:dyDescent="0.25">
      <c r="A247" s="1">
        <f t="shared" ca="1" si="28"/>
        <v>0</v>
      </c>
      <c r="B247" s="37">
        <f t="shared" ca="1" si="29"/>
        <v>0</v>
      </c>
      <c r="C247" s="12">
        <f t="shared" ca="1" si="30"/>
        <v>0</v>
      </c>
      <c r="D247" s="4">
        <f t="shared" ca="1" si="31"/>
        <v>0</v>
      </c>
    </row>
    <row r="248" spans="1:4" x14ac:dyDescent="0.25">
      <c r="A248" s="1">
        <f t="shared" ca="1" si="28"/>
        <v>0</v>
      </c>
      <c r="B248" s="37">
        <f t="shared" ca="1" si="29"/>
        <v>0</v>
      </c>
      <c r="C248" s="12">
        <f t="shared" ca="1" si="30"/>
        <v>0</v>
      </c>
      <c r="D248" s="4">
        <f t="shared" ca="1" si="31"/>
        <v>0</v>
      </c>
    </row>
    <row r="249" spans="1:4" x14ac:dyDescent="0.25">
      <c r="A249" s="1">
        <f t="shared" ca="1" si="28"/>
        <v>0</v>
      </c>
      <c r="B249" s="37">
        <f t="shared" ca="1" si="29"/>
        <v>0</v>
      </c>
      <c r="C249" s="12">
        <f t="shared" ca="1" si="30"/>
        <v>0</v>
      </c>
      <c r="D249" s="4">
        <f t="shared" ca="1" si="31"/>
        <v>0</v>
      </c>
    </row>
    <row r="250" spans="1:4" x14ac:dyDescent="0.25">
      <c r="A250" s="1">
        <f t="shared" ca="1" si="28"/>
        <v>0</v>
      </c>
      <c r="B250" s="37">
        <f t="shared" ca="1" si="29"/>
        <v>0</v>
      </c>
      <c r="C250" s="12">
        <f t="shared" ca="1" si="30"/>
        <v>0</v>
      </c>
      <c r="D250" s="4">
        <f t="shared" ca="1" si="31"/>
        <v>0</v>
      </c>
    </row>
    <row r="251" spans="1:4" x14ac:dyDescent="0.25">
      <c r="A251" s="1">
        <f t="shared" ca="1" si="28"/>
        <v>0</v>
      </c>
      <c r="B251" s="37">
        <f t="shared" ca="1" si="29"/>
        <v>0</v>
      </c>
      <c r="C251" s="12">
        <f t="shared" ca="1" si="30"/>
        <v>0</v>
      </c>
      <c r="D251" s="4">
        <f t="shared" ca="1" si="31"/>
        <v>0</v>
      </c>
    </row>
    <row r="252" spans="1:4" x14ac:dyDescent="0.25">
      <c r="A252" s="1">
        <f t="shared" ca="1" si="28"/>
        <v>0</v>
      </c>
      <c r="B252" s="37">
        <f t="shared" ca="1" si="29"/>
        <v>0</v>
      </c>
      <c r="C252" s="12">
        <f t="shared" ca="1" si="30"/>
        <v>0</v>
      </c>
      <c r="D252" s="4">
        <f t="shared" ca="1" si="31"/>
        <v>0</v>
      </c>
    </row>
    <row r="253" spans="1:4" x14ac:dyDescent="0.25">
      <c r="A253" s="1">
        <f t="shared" ca="1" si="28"/>
        <v>0</v>
      </c>
      <c r="B253" s="37">
        <f t="shared" ca="1" si="29"/>
        <v>0</v>
      </c>
      <c r="C253" s="12">
        <f t="shared" ca="1" si="30"/>
        <v>0</v>
      </c>
      <c r="D253" s="4">
        <f t="shared" ca="1" si="31"/>
        <v>0</v>
      </c>
    </row>
    <row r="254" spans="1:4" x14ac:dyDescent="0.25">
      <c r="A254" s="1">
        <f t="shared" ca="1" si="28"/>
        <v>0</v>
      </c>
      <c r="B254" s="37">
        <f t="shared" ca="1" si="29"/>
        <v>0</v>
      </c>
      <c r="C254" s="12">
        <f t="shared" ca="1" si="30"/>
        <v>0</v>
      </c>
      <c r="D254" s="4">
        <f t="shared" ca="1" si="31"/>
        <v>0</v>
      </c>
    </row>
    <row r="255" spans="1:4" x14ac:dyDescent="0.25">
      <c r="A255" s="1">
        <f t="shared" ca="1" si="28"/>
        <v>0</v>
      </c>
      <c r="B255" s="37">
        <f t="shared" ca="1" si="29"/>
        <v>0</v>
      </c>
      <c r="C255" s="12">
        <f t="shared" ca="1" si="30"/>
        <v>0</v>
      </c>
      <c r="D255" s="4">
        <f t="shared" ca="1" si="31"/>
        <v>0</v>
      </c>
    </row>
    <row r="256" spans="1:4" x14ac:dyDescent="0.25">
      <c r="A256" s="1">
        <f t="shared" ca="1" si="28"/>
        <v>0</v>
      </c>
      <c r="B256" s="37">
        <f t="shared" ca="1" si="29"/>
        <v>0</v>
      </c>
      <c r="C256" s="12">
        <f t="shared" ca="1" si="30"/>
        <v>0</v>
      </c>
      <c r="D256" s="4">
        <f t="shared" ca="1" si="31"/>
        <v>0</v>
      </c>
    </row>
    <row r="257" spans="1:4" x14ac:dyDescent="0.25">
      <c r="A257" s="1">
        <f t="shared" ca="1" si="28"/>
        <v>0</v>
      </c>
      <c r="B257" s="37">
        <f t="shared" ca="1" si="29"/>
        <v>0</v>
      </c>
      <c r="C257" s="12">
        <f t="shared" ca="1" si="30"/>
        <v>0</v>
      </c>
      <c r="D257" s="4">
        <f t="shared" ca="1" si="31"/>
        <v>0</v>
      </c>
    </row>
    <row r="258" spans="1:4" x14ac:dyDescent="0.25">
      <c r="A258" s="1">
        <f t="shared" ca="1" si="28"/>
        <v>0</v>
      </c>
      <c r="B258" s="37">
        <f t="shared" ca="1" si="29"/>
        <v>0</v>
      </c>
      <c r="C258" s="12">
        <f t="shared" ca="1" si="30"/>
        <v>0</v>
      </c>
      <c r="D258" s="4">
        <f t="shared" ca="1" si="31"/>
        <v>0</v>
      </c>
    </row>
    <row r="259" spans="1:4" x14ac:dyDescent="0.25">
      <c r="A259" s="1">
        <f t="shared" ca="1" si="28"/>
        <v>0</v>
      </c>
      <c r="B259" s="37">
        <f t="shared" ca="1" si="29"/>
        <v>0</v>
      </c>
      <c r="C259" s="12">
        <f t="shared" ca="1" si="30"/>
        <v>0</v>
      </c>
      <c r="D259" s="4">
        <f t="shared" ca="1" si="31"/>
        <v>0</v>
      </c>
    </row>
    <row r="260" spans="1:4" x14ac:dyDescent="0.25">
      <c r="A260" s="1">
        <f t="shared" ca="1" si="28"/>
        <v>0</v>
      </c>
      <c r="B260" s="37">
        <f t="shared" ca="1" si="29"/>
        <v>0</v>
      </c>
      <c r="C260" s="12">
        <f t="shared" ca="1" si="30"/>
        <v>0</v>
      </c>
      <c r="D260" s="4">
        <f t="shared" ca="1" si="31"/>
        <v>0</v>
      </c>
    </row>
    <row r="261" spans="1:4" x14ac:dyDescent="0.25">
      <c r="A261" s="1">
        <f t="shared" ca="1" si="28"/>
        <v>0</v>
      </c>
      <c r="B261" s="37">
        <f t="shared" ca="1" si="29"/>
        <v>0</v>
      </c>
      <c r="C261" s="12">
        <f t="shared" ca="1" si="30"/>
        <v>0</v>
      </c>
      <c r="D261" s="4">
        <f t="shared" ca="1" si="31"/>
        <v>0</v>
      </c>
    </row>
    <row r="262" spans="1:4" x14ac:dyDescent="0.25">
      <c r="A262" s="1">
        <f t="shared" ca="1" si="28"/>
        <v>0</v>
      </c>
      <c r="B262" s="37">
        <f t="shared" ca="1" si="29"/>
        <v>0</v>
      </c>
      <c r="C262" s="12">
        <f t="shared" ca="1" si="30"/>
        <v>0</v>
      </c>
      <c r="D262" s="4">
        <f t="shared" ca="1" si="31"/>
        <v>0</v>
      </c>
    </row>
    <row r="263" spans="1:4" x14ac:dyDescent="0.25">
      <c r="A263" s="1">
        <f t="shared" ca="1" si="28"/>
        <v>0</v>
      </c>
      <c r="B263" s="37">
        <f t="shared" ca="1" si="29"/>
        <v>0</v>
      </c>
      <c r="C263" s="12">
        <f t="shared" ca="1" si="30"/>
        <v>0</v>
      </c>
      <c r="D263" s="4">
        <f t="shared" ca="1" si="31"/>
        <v>0</v>
      </c>
    </row>
    <row r="264" spans="1:4" x14ac:dyDescent="0.25">
      <c r="A264" s="1">
        <f t="shared" ca="1" si="28"/>
        <v>0</v>
      </c>
      <c r="B264" s="37">
        <f t="shared" ca="1" si="29"/>
        <v>0</v>
      </c>
      <c r="C264" s="12">
        <f t="shared" ca="1" si="30"/>
        <v>0</v>
      </c>
      <c r="D264" s="4">
        <f t="shared" ca="1" si="31"/>
        <v>0</v>
      </c>
    </row>
    <row r="265" spans="1:4" x14ac:dyDescent="0.25">
      <c r="A265" s="1">
        <f t="shared" ca="1" si="28"/>
        <v>0</v>
      </c>
      <c r="B265" s="37">
        <f t="shared" ca="1" si="29"/>
        <v>0</v>
      </c>
      <c r="C265" s="12">
        <f t="shared" ca="1" si="30"/>
        <v>0</v>
      </c>
      <c r="D265" s="4">
        <f t="shared" ca="1" si="31"/>
        <v>0</v>
      </c>
    </row>
    <row r="266" spans="1:4" x14ac:dyDescent="0.25">
      <c r="A266" s="1">
        <f t="shared" ca="1" si="28"/>
        <v>0</v>
      </c>
      <c r="B266" s="37">
        <f t="shared" ca="1" si="29"/>
        <v>0</v>
      </c>
      <c r="C266" s="12">
        <f t="shared" ca="1" si="30"/>
        <v>0</v>
      </c>
      <c r="D266" s="4">
        <f t="shared" ca="1" si="31"/>
        <v>0</v>
      </c>
    </row>
    <row r="267" spans="1:4" x14ac:dyDescent="0.25">
      <c r="A267" s="1">
        <f t="shared" ca="1" si="28"/>
        <v>0</v>
      </c>
      <c r="B267" s="37">
        <f t="shared" ca="1" si="29"/>
        <v>0</v>
      </c>
      <c r="C267" s="12">
        <f t="shared" ca="1" si="30"/>
        <v>0</v>
      </c>
      <c r="D267" s="4">
        <f t="shared" ca="1" si="31"/>
        <v>0</v>
      </c>
    </row>
    <row r="268" spans="1:4" x14ac:dyDescent="0.25">
      <c r="A268" s="1">
        <f t="shared" ca="1" si="28"/>
        <v>0</v>
      </c>
      <c r="B268" s="37">
        <f t="shared" ca="1" si="29"/>
        <v>0</v>
      </c>
      <c r="C268" s="12">
        <f t="shared" ca="1" si="30"/>
        <v>0</v>
      </c>
      <c r="D268" s="4">
        <f t="shared" ca="1" si="31"/>
        <v>0</v>
      </c>
    </row>
    <row r="269" spans="1:4" x14ac:dyDescent="0.25">
      <c r="A269" s="1">
        <f t="shared" ca="1" si="28"/>
        <v>0</v>
      </c>
      <c r="B269" s="37">
        <f t="shared" ca="1" si="29"/>
        <v>0</v>
      </c>
      <c r="C269" s="12">
        <f t="shared" ca="1" si="30"/>
        <v>0</v>
      </c>
      <c r="D269" s="4">
        <f t="shared" ca="1" si="31"/>
        <v>0</v>
      </c>
    </row>
    <row r="270" spans="1:4" x14ac:dyDescent="0.25">
      <c r="A270" s="1">
        <f t="shared" ref="A270:A333" ca="1" si="32">INDIRECT("'"&amp;$B$1&amp;"'!"&amp;CELL("адрес",A269))</f>
        <v>0</v>
      </c>
      <c r="B270" s="37">
        <f t="shared" ref="B270:B333" ca="1" si="33">INDIRECT("'"&amp;$B$1&amp;"'!"&amp;CELL("адрес",B269))</f>
        <v>0</v>
      </c>
      <c r="C270" s="12">
        <f t="shared" ref="C270:C333" ca="1" si="34">INDIRECT("'"&amp;$B$1&amp;"'!"&amp;CELL("адрес",C269))</f>
        <v>0</v>
      </c>
      <c r="D270" s="4">
        <f t="shared" ref="D270:D333" ca="1" si="35">INDIRECT("'"&amp;$B$1&amp;"'!"&amp;CELL("адрес",D269))</f>
        <v>0</v>
      </c>
    </row>
    <row r="271" spans="1:4" x14ac:dyDescent="0.25">
      <c r="A271" s="1">
        <f t="shared" ca="1" si="32"/>
        <v>0</v>
      </c>
      <c r="B271" s="37">
        <f t="shared" ca="1" si="33"/>
        <v>0</v>
      </c>
      <c r="C271" s="12">
        <f t="shared" ca="1" si="34"/>
        <v>0</v>
      </c>
      <c r="D271" s="4">
        <f t="shared" ca="1" si="35"/>
        <v>0</v>
      </c>
    </row>
    <row r="272" spans="1:4" x14ac:dyDescent="0.25">
      <c r="A272" s="1">
        <f t="shared" ca="1" si="32"/>
        <v>0</v>
      </c>
      <c r="B272" s="37">
        <f t="shared" ca="1" si="33"/>
        <v>0</v>
      </c>
      <c r="C272" s="12">
        <f t="shared" ca="1" si="34"/>
        <v>0</v>
      </c>
      <c r="D272" s="4">
        <f t="shared" ca="1" si="35"/>
        <v>0</v>
      </c>
    </row>
    <row r="273" spans="1:4" x14ac:dyDescent="0.25">
      <c r="A273" s="1">
        <f t="shared" ca="1" si="32"/>
        <v>0</v>
      </c>
      <c r="B273" s="37">
        <f t="shared" ca="1" si="33"/>
        <v>0</v>
      </c>
      <c r="C273" s="12">
        <f t="shared" ca="1" si="34"/>
        <v>0</v>
      </c>
      <c r="D273" s="4">
        <f t="shared" ca="1" si="35"/>
        <v>0</v>
      </c>
    </row>
    <row r="274" spans="1:4" x14ac:dyDescent="0.25">
      <c r="A274" s="1">
        <f t="shared" ca="1" si="32"/>
        <v>0</v>
      </c>
      <c r="B274" s="37">
        <f t="shared" ca="1" si="33"/>
        <v>0</v>
      </c>
      <c r="C274" s="12">
        <f t="shared" ca="1" si="34"/>
        <v>0</v>
      </c>
      <c r="D274" s="4">
        <f t="shared" ca="1" si="35"/>
        <v>0</v>
      </c>
    </row>
    <row r="275" spans="1:4" x14ac:dyDescent="0.25">
      <c r="A275" s="1">
        <f t="shared" ca="1" si="32"/>
        <v>0</v>
      </c>
      <c r="B275" s="37">
        <f t="shared" ca="1" si="33"/>
        <v>0</v>
      </c>
      <c r="C275" s="12">
        <f t="shared" ca="1" si="34"/>
        <v>0</v>
      </c>
      <c r="D275" s="4">
        <f t="shared" ca="1" si="35"/>
        <v>0</v>
      </c>
    </row>
    <row r="276" spans="1:4" x14ac:dyDescent="0.25">
      <c r="A276" s="1">
        <f t="shared" ca="1" si="32"/>
        <v>0</v>
      </c>
      <c r="B276" s="37">
        <f t="shared" ca="1" si="33"/>
        <v>0</v>
      </c>
      <c r="C276" s="12">
        <f t="shared" ca="1" si="34"/>
        <v>0</v>
      </c>
      <c r="D276" s="4">
        <f t="shared" ca="1" si="35"/>
        <v>0</v>
      </c>
    </row>
    <row r="277" spans="1:4" x14ac:dyDescent="0.25">
      <c r="A277" s="1">
        <f t="shared" ca="1" si="32"/>
        <v>0</v>
      </c>
      <c r="B277" s="37">
        <f t="shared" ca="1" si="33"/>
        <v>0</v>
      </c>
      <c r="C277" s="12">
        <f t="shared" ca="1" si="34"/>
        <v>0</v>
      </c>
      <c r="D277" s="4">
        <f t="shared" ca="1" si="35"/>
        <v>0</v>
      </c>
    </row>
    <row r="278" spans="1:4" x14ac:dyDescent="0.25">
      <c r="A278" s="1">
        <f t="shared" ca="1" si="32"/>
        <v>0</v>
      </c>
      <c r="B278" s="37">
        <f t="shared" ca="1" si="33"/>
        <v>0</v>
      </c>
      <c r="C278" s="12">
        <f t="shared" ca="1" si="34"/>
        <v>0</v>
      </c>
      <c r="D278" s="4">
        <f t="shared" ca="1" si="35"/>
        <v>0</v>
      </c>
    </row>
    <row r="279" spans="1:4" x14ac:dyDescent="0.25">
      <c r="A279" s="1">
        <f t="shared" ca="1" si="32"/>
        <v>0</v>
      </c>
      <c r="B279" s="37">
        <f t="shared" ca="1" si="33"/>
        <v>0</v>
      </c>
      <c r="C279" s="12">
        <f t="shared" ca="1" si="34"/>
        <v>0</v>
      </c>
      <c r="D279" s="4">
        <f t="shared" ca="1" si="35"/>
        <v>0</v>
      </c>
    </row>
    <row r="280" spans="1:4" x14ac:dyDescent="0.25">
      <c r="A280" s="1">
        <f t="shared" ca="1" si="32"/>
        <v>0</v>
      </c>
      <c r="B280" s="37">
        <f t="shared" ca="1" si="33"/>
        <v>0</v>
      </c>
      <c r="C280" s="12">
        <f t="shared" ca="1" si="34"/>
        <v>0</v>
      </c>
      <c r="D280" s="4">
        <f t="shared" ca="1" si="35"/>
        <v>0</v>
      </c>
    </row>
    <row r="281" spans="1:4" x14ac:dyDescent="0.25">
      <c r="A281" s="1">
        <f t="shared" ca="1" si="32"/>
        <v>0</v>
      </c>
      <c r="B281" s="37">
        <f t="shared" ca="1" si="33"/>
        <v>0</v>
      </c>
      <c r="C281" s="12">
        <f t="shared" ca="1" si="34"/>
        <v>0</v>
      </c>
      <c r="D281" s="4">
        <f t="shared" ca="1" si="35"/>
        <v>0</v>
      </c>
    </row>
    <row r="282" spans="1:4" x14ac:dyDescent="0.25">
      <c r="A282" s="1">
        <f t="shared" ca="1" si="32"/>
        <v>0</v>
      </c>
      <c r="B282" s="37">
        <f t="shared" ca="1" si="33"/>
        <v>0</v>
      </c>
      <c r="C282" s="12">
        <f t="shared" ca="1" si="34"/>
        <v>0</v>
      </c>
      <c r="D282" s="4">
        <f t="shared" ca="1" si="35"/>
        <v>0</v>
      </c>
    </row>
    <row r="283" spans="1:4" x14ac:dyDescent="0.25">
      <c r="A283" s="1">
        <f t="shared" ca="1" si="32"/>
        <v>0</v>
      </c>
      <c r="B283" s="37">
        <f t="shared" ca="1" si="33"/>
        <v>0</v>
      </c>
      <c r="C283" s="12">
        <f t="shared" ca="1" si="34"/>
        <v>0</v>
      </c>
      <c r="D283" s="4">
        <f t="shared" ca="1" si="35"/>
        <v>0</v>
      </c>
    </row>
    <row r="284" spans="1:4" x14ac:dyDescent="0.25">
      <c r="A284" s="1">
        <f t="shared" ca="1" si="32"/>
        <v>0</v>
      </c>
      <c r="B284" s="37">
        <f t="shared" ca="1" si="33"/>
        <v>0</v>
      </c>
      <c r="C284" s="12">
        <f t="shared" ca="1" si="34"/>
        <v>0</v>
      </c>
      <c r="D284" s="4">
        <f t="shared" ca="1" si="35"/>
        <v>0</v>
      </c>
    </row>
    <row r="285" spans="1:4" x14ac:dyDescent="0.25">
      <c r="A285" s="1">
        <f t="shared" ca="1" si="32"/>
        <v>0</v>
      </c>
      <c r="B285" s="37">
        <f t="shared" ca="1" si="33"/>
        <v>0</v>
      </c>
      <c r="C285" s="12">
        <f t="shared" ca="1" si="34"/>
        <v>0</v>
      </c>
      <c r="D285" s="4">
        <f t="shared" ca="1" si="35"/>
        <v>0</v>
      </c>
    </row>
    <row r="286" spans="1:4" x14ac:dyDescent="0.25">
      <c r="A286" s="1">
        <f t="shared" ca="1" si="32"/>
        <v>0</v>
      </c>
      <c r="B286" s="37">
        <f t="shared" ca="1" si="33"/>
        <v>0</v>
      </c>
      <c r="C286" s="12">
        <f t="shared" ca="1" si="34"/>
        <v>0</v>
      </c>
      <c r="D286" s="4">
        <f t="shared" ca="1" si="35"/>
        <v>0</v>
      </c>
    </row>
    <row r="287" spans="1:4" x14ac:dyDescent="0.25">
      <c r="A287" s="1">
        <f t="shared" ca="1" si="32"/>
        <v>0</v>
      </c>
      <c r="B287" s="37">
        <f t="shared" ca="1" si="33"/>
        <v>0</v>
      </c>
      <c r="C287" s="12">
        <f t="shared" ca="1" si="34"/>
        <v>0</v>
      </c>
      <c r="D287" s="4">
        <f t="shared" ca="1" si="35"/>
        <v>0</v>
      </c>
    </row>
    <row r="288" spans="1:4" x14ac:dyDescent="0.25">
      <c r="A288" s="1">
        <f t="shared" ca="1" si="32"/>
        <v>0</v>
      </c>
      <c r="B288" s="37">
        <f t="shared" ca="1" si="33"/>
        <v>0</v>
      </c>
      <c r="C288" s="12">
        <f t="shared" ca="1" si="34"/>
        <v>0</v>
      </c>
      <c r="D288" s="4">
        <f t="shared" ca="1" si="35"/>
        <v>0</v>
      </c>
    </row>
    <row r="289" spans="1:4" x14ac:dyDescent="0.25">
      <c r="A289" s="1">
        <f t="shared" ca="1" si="32"/>
        <v>0</v>
      </c>
      <c r="B289" s="37">
        <f t="shared" ca="1" si="33"/>
        <v>0</v>
      </c>
      <c r="C289" s="12">
        <f t="shared" ca="1" si="34"/>
        <v>0</v>
      </c>
      <c r="D289" s="4">
        <f t="shared" ca="1" si="35"/>
        <v>0</v>
      </c>
    </row>
    <row r="290" spans="1:4" x14ac:dyDescent="0.25">
      <c r="A290" s="1">
        <f t="shared" ca="1" si="32"/>
        <v>0</v>
      </c>
      <c r="B290" s="37">
        <f t="shared" ca="1" si="33"/>
        <v>0</v>
      </c>
      <c r="C290" s="12">
        <f t="shared" ca="1" si="34"/>
        <v>0</v>
      </c>
      <c r="D290" s="4">
        <f t="shared" ca="1" si="35"/>
        <v>0</v>
      </c>
    </row>
    <row r="291" spans="1:4" x14ac:dyDescent="0.25">
      <c r="A291" s="1">
        <f t="shared" ca="1" si="32"/>
        <v>0</v>
      </c>
      <c r="B291" s="37">
        <f t="shared" ca="1" si="33"/>
        <v>0</v>
      </c>
      <c r="C291" s="12">
        <f t="shared" ca="1" si="34"/>
        <v>0</v>
      </c>
      <c r="D291" s="4">
        <f t="shared" ca="1" si="35"/>
        <v>0</v>
      </c>
    </row>
    <row r="292" spans="1:4" x14ac:dyDescent="0.25">
      <c r="A292" s="1">
        <f t="shared" ca="1" si="32"/>
        <v>0</v>
      </c>
      <c r="B292" s="37">
        <f t="shared" ca="1" si="33"/>
        <v>0</v>
      </c>
      <c r="C292" s="12">
        <f t="shared" ca="1" si="34"/>
        <v>0</v>
      </c>
      <c r="D292" s="4">
        <f t="shared" ca="1" si="35"/>
        <v>0</v>
      </c>
    </row>
    <row r="293" spans="1:4" x14ac:dyDescent="0.25">
      <c r="A293" s="1">
        <f t="shared" ca="1" si="32"/>
        <v>0</v>
      </c>
      <c r="B293" s="37">
        <f t="shared" ca="1" si="33"/>
        <v>0</v>
      </c>
      <c r="C293" s="12">
        <f t="shared" ca="1" si="34"/>
        <v>0</v>
      </c>
      <c r="D293" s="4">
        <f t="shared" ca="1" si="35"/>
        <v>0</v>
      </c>
    </row>
    <row r="294" spans="1:4" x14ac:dyDescent="0.25">
      <c r="A294" s="1">
        <f t="shared" ca="1" si="32"/>
        <v>0</v>
      </c>
      <c r="B294" s="37">
        <f t="shared" ca="1" si="33"/>
        <v>0</v>
      </c>
      <c r="C294" s="12">
        <f t="shared" ca="1" si="34"/>
        <v>0</v>
      </c>
      <c r="D294" s="4">
        <f t="shared" ca="1" si="35"/>
        <v>0</v>
      </c>
    </row>
    <row r="295" spans="1:4" x14ac:dyDescent="0.25">
      <c r="A295" s="1">
        <f t="shared" ca="1" si="32"/>
        <v>0</v>
      </c>
      <c r="B295" s="37">
        <f t="shared" ca="1" si="33"/>
        <v>0</v>
      </c>
      <c r="C295" s="12">
        <f t="shared" ca="1" si="34"/>
        <v>0</v>
      </c>
      <c r="D295" s="4">
        <f t="shared" ca="1" si="35"/>
        <v>0</v>
      </c>
    </row>
    <row r="296" spans="1:4" x14ac:dyDescent="0.25">
      <c r="A296" s="1">
        <f t="shared" ca="1" si="32"/>
        <v>0</v>
      </c>
      <c r="B296" s="37">
        <f t="shared" ca="1" si="33"/>
        <v>0</v>
      </c>
      <c r="C296" s="12">
        <f t="shared" ca="1" si="34"/>
        <v>0</v>
      </c>
      <c r="D296" s="4">
        <f t="shared" ca="1" si="35"/>
        <v>0</v>
      </c>
    </row>
    <row r="297" spans="1:4" x14ac:dyDescent="0.25">
      <c r="A297" s="1">
        <f t="shared" ca="1" si="32"/>
        <v>0</v>
      </c>
      <c r="B297" s="37">
        <f t="shared" ca="1" si="33"/>
        <v>0</v>
      </c>
      <c r="C297" s="12">
        <f t="shared" ca="1" si="34"/>
        <v>0</v>
      </c>
      <c r="D297" s="4">
        <f t="shared" ca="1" si="35"/>
        <v>0</v>
      </c>
    </row>
    <row r="298" spans="1:4" x14ac:dyDescent="0.25">
      <c r="A298" s="1">
        <f t="shared" ca="1" si="32"/>
        <v>0</v>
      </c>
      <c r="B298" s="37">
        <f t="shared" ca="1" si="33"/>
        <v>0</v>
      </c>
      <c r="C298" s="12">
        <f t="shared" ca="1" si="34"/>
        <v>0</v>
      </c>
      <c r="D298" s="4">
        <f t="shared" ca="1" si="35"/>
        <v>0</v>
      </c>
    </row>
    <row r="299" spans="1:4" x14ac:dyDescent="0.25">
      <c r="A299" s="1">
        <f t="shared" ca="1" si="32"/>
        <v>0</v>
      </c>
      <c r="B299" s="37">
        <f t="shared" ca="1" si="33"/>
        <v>0</v>
      </c>
      <c r="C299" s="12">
        <f t="shared" ca="1" si="34"/>
        <v>0</v>
      </c>
      <c r="D299" s="4">
        <f t="shared" ca="1" si="35"/>
        <v>0</v>
      </c>
    </row>
    <row r="300" spans="1:4" x14ac:dyDescent="0.25">
      <c r="A300" s="1">
        <f t="shared" ca="1" si="32"/>
        <v>0</v>
      </c>
      <c r="B300" s="37">
        <f t="shared" ca="1" si="33"/>
        <v>0</v>
      </c>
      <c r="C300" s="12">
        <f t="shared" ca="1" si="34"/>
        <v>0</v>
      </c>
      <c r="D300" s="4">
        <f t="shared" ca="1" si="35"/>
        <v>0</v>
      </c>
    </row>
    <row r="301" spans="1:4" x14ac:dyDescent="0.25">
      <c r="A301" s="1">
        <f t="shared" ca="1" si="32"/>
        <v>0</v>
      </c>
      <c r="B301" s="37">
        <f t="shared" ca="1" si="33"/>
        <v>0</v>
      </c>
      <c r="C301" s="12">
        <f t="shared" ca="1" si="34"/>
        <v>0</v>
      </c>
      <c r="D301" s="4">
        <f t="shared" ca="1" si="35"/>
        <v>0</v>
      </c>
    </row>
    <row r="302" spans="1:4" x14ac:dyDescent="0.25">
      <c r="A302" s="1">
        <f t="shared" ca="1" si="32"/>
        <v>0</v>
      </c>
      <c r="B302" s="37">
        <f t="shared" ca="1" si="33"/>
        <v>0</v>
      </c>
      <c r="C302" s="12">
        <f t="shared" ca="1" si="34"/>
        <v>0</v>
      </c>
      <c r="D302" s="4">
        <f t="shared" ca="1" si="35"/>
        <v>0</v>
      </c>
    </row>
    <row r="303" spans="1:4" x14ac:dyDescent="0.25">
      <c r="A303" s="1">
        <f t="shared" ca="1" si="32"/>
        <v>0</v>
      </c>
      <c r="B303" s="37">
        <f t="shared" ca="1" si="33"/>
        <v>0</v>
      </c>
      <c r="C303" s="12">
        <f t="shared" ca="1" si="34"/>
        <v>0</v>
      </c>
      <c r="D303" s="4">
        <f t="shared" ca="1" si="35"/>
        <v>0</v>
      </c>
    </row>
    <row r="304" spans="1:4" x14ac:dyDescent="0.25">
      <c r="A304" s="1">
        <f t="shared" ca="1" si="32"/>
        <v>0</v>
      </c>
      <c r="B304" s="37">
        <f t="shared" ca="1" si="33"/>
        <v>0</v>
      </c>
      <c r="C304" s="12">
        <f t="shared" ca="1" si="34"/>
        <v>0</v>
      </c>
      <c r="D304" s="4">
        <f t="shared" ca="1" si="35"/>
        <v>0</v>
      </c>
    </row>
    <row r="305" spans="1:4" x14ac:dyDescent="0.25">
      <c r="A305" s="1">
        <f t="shared" ca="1" si="32"/>
        <v>0</v>
      </c>
      <c r="B305" s="37">
        <f t="shared" ca="1" si="33"/>
        <v>0</v>
      </c>
      <c r="C305" s="12">
        <f t="shared" ca="1" si="34"/>
        <v>0</v>
      </c>
      <c r="D305" s="4">
        <f t="shared" ca="1" si="35"/>
        <v>0</v>
      </c>
    </row>
    <row r="306" spans="1:4" x14ac:dyDescent="0.25">
      <c r="A306" s="1">
        <f t="shared" ca="1" si="32"/>
        <v>0</v>
      </c>
      <c r="B306" s="37">
        <f t="shared" ca="1" si="33"/>
        <v>0</v>
      </c>
      <c r="C306" s="12">
        <f t="shared" ca="1" si="34"/>
        <v>0</v>
      </c>
      <c r="D306" s="4">
        <f t="shared" ca="1" si="35"/>
        <v>0</v>
      </c>
    </row>
    <row r="307" spans="1:4" x14ac:dyDescent="0.25">
      <c r="A307" s="1">
        <f t="shared" ca="1" si="32"/>
        <v>0</v>
      </c>
      <c r="B307" s="37">
        <f t="shared" ca="1" si="33"/>
        <v>0</v>
      </c>
      <c r="C307" s="12">
        <f t="shared" ca="1" si="34"/>
        <v>0</v>
      </c>
      <c r="D307" s="4">
        <f t="shared" ca="1" si="35"/>
        <v>0</v>
      </c>
    </row>
    <row r="308" spans="1:4" x14ac:dyDescent="0.25">
      <c r="A308" s="1">
        <f t="shared" ca="1" si="32"/>
        <v>0</v>
      </c>
      <c r="B308" s="37">
        <f t="shared" ca="1" si="33"/>
        <v>0</v>
      </c>
      <c r="C308" s="12">
        <f t="shared" ca="1" si="34"/>
        <v>0</v>
      </c>
      <c r="D308" s="4">
        <f t="shared" ca="1" si="35"/>
        <v>0</v>
      </c>
    </row>
    <row r="309" spans="1:4" x14ac:dyDescent="0.25">
      <c r="A309" s="1">
        <f t="shared" ca="1" si="32"/>
        <v>0</v>
      </c>
      <c r="B309" s="37">
        <f t="shared" ca="1" si="33"/>
        <v>0</v>
      </c>
      <c r="C309" s="12">
        <f t="shared" ca="1" si="34"/>
        <v>0</v>
      </c>
      <c r="D309" s="4">
        <f t="shared" ca="1" si="35"/>
        <v>0</v>
      </c>
    </row>
    <row r="310" spans="1:4" x14ac:dyDescent="0.25">
      <c r="A310" s="1">
        <f t="shared" ca="1" si="32"/>
        <v>0</v>
      </c>
      <c r="B310" s="37">
        <f t="shared" ca="1" si="33"/>
        <v>0</v>
      </c>
      <c r="C310" s="12">
        <f t="shared" ca="1" si="34"/>
        <v>0</v>
      </c>
      <c r="D310" s="4">
        <f t="shared" ca="1" si="35"/>
        <v>0</v>
      </c>
    </row>
    <row r="311" spans="1:4" x14ac:dyDescent="0.25">
      <c r="A311" s="1">
        <f t="shared" ca="1" si="32"/>
        <v>0</v>
      </c>
      <c r="B311" s="37">
        <f t="shared" ca="1" si="33"/>
        <v>0</v>
      </c>
      <c r="C311" s="12">
        <f t="shared" ca="1" si="34"/>
        <v>0</v>
      </c>
      <c r="D311" s="4">
        <f t="shared" ca="1" si="35"/>
        <v>0</v>
      </c>
    </row>
    <row r="312" spans="1:4" x14ac:dyDescent="0.25">
      <c r="A312" s="1">
        <f t="shared" ca="1" si="32"/>
        <v>0</v>
      </c>
      <c r="B312" s="37">
        <f t="shared" ca="1" si="33"/>
        <v>0</v>
      </c>
      <c r="C312" s="12">
        <f t="shared" ca="1" si="34"/>
        <v>0</v>
      </c>
      <c r="D312" s="4">
        <f t="shared" ca="1" si="35"/>
        <v>0</v>
      </c>
    </row>
    <row r="313" spans="1:4" x14ac:dyDescent="0.25">
      <c r="A313" s="1">
        <f t="shared" ca="1" si="32"/>
        <v>0</v>
      </c>
      <c r="B313" s="37">
        <f t="shared" ca="1" si="33"/>
        <v>0</v>
      </c>
      <c r="C313" s="12">
        <f t="shared" ca="1" si="34"/>
        <v>0</v>
      </c>
      <c r="D313" s="4">
        <f t="shared" ca="1" si="35"/>
        <v>0</v>
      </c>
    </row>
    <row r="314" spans="1:4" x14ac:dyDescent="0.25">
      <c r="A314" s="1">
        <f t="shared" ca="1" si="32"/>
        <v>0</v>
      </c>
      <c r="B314" s="37">
        <f t="shared" ca="1" si="33"/>
        <v>0</v>
      </c>
      <c r="C314" s="12">
        <f t="shared" ca="1" si="34"/>
        <v>0</v>
      </c>
      <c r="D314" s="4">
        <f t="shared" ca="1" si="35"/>
        <v>0</v>
      </c>
    </row>
    <row r="315" spans="1:4" x14ac:dyDescent="0.25">
      <c r="A315" s="1">
        <f t="shared" ca="1" si="32"/>
        <v>0</v>
      </c>
      <c r="B315" s="37">
        <f t="shared" ca="1" si="33"/>
        <v>0</v>
      </c>
      <c r="C315" s="12">
        <f t="shared" ca="1" si="34"/>
        <v>0</v>
      </c>
      <c r="D315" s="4">
        <f t="shared" ca="1" si="35"/>
        <v>0</v>
      </c>
    </row>
    <row r="316" spans="1:4" x14ac:dyDescent="0.25">
      <c r="A316" s="1">
        <f t="shared" ca="1" si="32"/>
        <v>0</v>
      </c>
      <c r="B316" s="37">
        <f t="shared" ca="1" si="33"/>
        <v>0</v>
      </c>
      <c r="C316" s="12">
        <f t="shared" ca="1" si="34"/>
        <v>0</v>
      </c>
      <c r="D316" s="4">
        <f t="shared" ca="1" si="35"/>
        <v>0</v>
      </c>
    </row>
    <row r="317" spans="1:4" x14ac:dyDescent="0.25">
      <c r="A317" s="1">
        <f t="shared" ca="1" si="32"/>
        <v>0</v>
      </c>
      <c r="B317" s="37">
        <f t="shared" ca="1" si="33"/>
        <v>0</v>
      </c>
      <c r="C317" s="12">
        <f t="shared" ca="1" si="34"/>
        <v>0</v>
      </c>
      <c r="D317" s="4">
        <f t="shared" ca="1" si="35"/>
        <v>0</v>
      </c>
    </row>
    <row r="318" spans="1:4" x14ac:dyDescent="0.25">
      <c r="A318" s="1">
        <f t="shared" ca="1" si="32"/>
        <v>0</v>
      </c>
      <c r="B318" s="37">
        <f t="shared" ca="1" si="33"/>
        <v>0</v>
      </c>
      <c r="C318" s="12">
        <f t="shared" ca="1" si="34"/>
        <v>0</v>
      </c>
      <c r="D318" s="4">
        <f t="shared" ca="1" si="35"/>
        <v>0</v>
      </c>
    </row>
    <row r="319" spans="1:4" x14ac:dyDescent="0.25">
      <c r="A319" s="1">
        <f t="shared" ca="1" si="32"/>
        <v>0</v>
      </c>
      <c r="B319" s="37">
        <f t="shared" ca="1" si="33"/>
        <v>0</v>
      </c>
      <c r="C319" s="12">
        <f t="shared" ca="1" si="34"/>
        <v>0</v>
      </c>
      <c r="D319" s="4">
        <f t="shared" ca="1" si="35"/>
        <v>0</v>
      </c>
    </row>
    <row r="320" spans="1:4" x14ac:dyDescent="0.25">
      <c r="A320" s="1">
        <f t="shared" ca="1" si="32"/>
        <v>0</v>
      </c>
      <c r="B320" s="37">
        <f t="shared" ca="1" si="33"/>
        <v>0</v>
      </c>
      <c r="C320" s="12">
        <f t="shared" ca="1" si="34"/>
        <v>0</v>
      </c>
      <c r="D320" s="4">
        <f t="shared" ca="1" si="35"/>
        <v>0</v>
      </c>
    </row>
    <row r="321" spans="1:4" x14ac:dyDescent="0.25">
      <c r="A321" s="1">
        <f t="shared" ca="1" si="32"/>
        <v>0</v>
      </c>
      <c r="B321" s="37">
        <f t="shared" ca="1" si="33"/>
        <v>0</v>
      </c>
      <c r="C321" s="12">
        <f t="shared" ca="1" si="34"/>
        <v>0</v>
      </c>
      <c r="D321" s="4">
        <f t="shared" ca="1" si="35"/>
        <v>0</v>
      </c>
    </row>
    <row r="322" spans="1:4" x14ac:dyDescent="0.25">
      <c r="A322" s="1">
        <f t="shared" ca="1" si="32"/>
        <v>0</v>
      </c>
      <c r="B322" s="37">
        <f t="shared" ca="1" si="33"/>
        <v>0</v>
      </c>
      <c r="C322" s="12">
        <f t="shared" ca="1" si="34"/>
        <v>0</v>
      </c>
      <c r="D322" s="4">
        <f t="shared" ca="1" si="35"/>
        <v>0</v>
      </c>
    </row>
    <row r="323" spans="1:4" x14ac:dyDescent="0.25">
      <c r="A323" s="1">
        <f t="shared" ca="1" si="32"/>
        <v>0</v>
      </c>
      <c r="B323" s="37">
        <f t="shared" ca="1" si="33"/>
        <v>0</v>
      </c>
      <c r="C323" s="12">
        <f t="shared" ca="1" si="34"/>
        <v>0</v>
      </c>
      <c r="D323" s="4">
        <f t="shared" ca="1" si="35"/>
        <v>0</v>
      </c>
    </row>
    <row r="324" spans="1:4" x14ac:dyDescent="0.25">
      <c r="A324" s="1">
        <f t="shared" ca="1" si="32"/>
        <v>0</v>
      </c>
      <c r="B324" s="37">
        <f t="shared" ca="1" si="33"/>
        <v>0</v>
      </c>
      <c r="C324" s="12">
        <f t="shared" ca="1" si="34"/>
        <v>0</v>
      </c>
      <c r="D324" s="4">
        <f t="shared" ca="1" si="35"/>
        <v>0</v>
      </c>
    </row>
    <row r="325" spans="1:4" x14ac:dyDescent="0.25">
      <c r="A325" s="1">
        <f t="shared" ca="1" si="32"/>
        <v>0</v>
      </c>
      <c r="B325" s="37">
        <f t="shared" ca="1" si="33"/>
        <v>0</v>
      </c>
      <c r="C325" s="12">
        <f t="shared" ca="1" si="34"/>
        <v>0</v>
      </c>
      <c r="D325" s="4">
        <f t="shared" ca="1" si="35"/>
        <v>0</v>
      </c>
    </row>
    <row r="326" spans="1:4" x14ac:dyDescent="0.25">
      <c r="A326" s="1">
        <f t="shared" ca="1" si="32"/>
        <v>0</v>
      </c>
      <c r="B326" s="37">
        <f t="shared" ca="1" si="33"/>
        <v>0</v>
      </c>
      <c r="C326" s="12">
        <f t="shared" ca="1" si="34"/>
        <v>0</v>
      </c>
      <c r="D326" s="4">
        <f t="shared" ca="1" si="35"/>
        <v>0</v>
      </c>
    </row>
    <row r="327" spans="1:4" x14ac:dyDescent="0.25">
      <c r="A327" s="1">
        <f t="shared" ca="1" si="32"/>
        <v>0</v>
      </c>
      <c r="B327" s="37">
        <f t="shared" ca="1" si="33"/>
        <v>0</v>
      </c>
      <c r="C327" s="12">
        <f t="shared" ca="1" si="34"/>
        <v>0</v>
      </c>
      <c r="D327" s="4">
        <f t="shared" ca="1" si="35"/>
        <v>0</v>
      </c>
    </row>
    <row r="328" spans="1:4" x14ac:dyDescent="0.25">
      <c r="A328" s="1">
        <f t="shared" ca="1" si="32"/>
        <v>0</v>
      </c>
      <c r="B328" s="37">
        <f t="shared" ca="1" si="33"/>
        <v>0</v>
      </c>
      <c r="C328" s="12">
        <f t="shared" ca="1" si="34"/>
        <v>0</v>
      </c>
      <c r="D328" s="4">
        <f t="shared" ca="1" si="35"/>
        <v>0</v>
      </c>
    </row>
    <row r="329" spans="1:4" x14ac:dyDescent="0.25">
      <c r="A329" s="1">
        <f t="shared" ca="1" si="32"/>
        <v>0</v>
      </c>
      <c r="B329" s="37">
        <f t="shared" ca="1" si="33"/>
        <v>0</v>
      </c>
      <c r="C329" s="12">
        <f t="shared" ca="1" si="34"/>
        <v>0</v>
      </c>
      <c r="D329" s="4">
        <f t="shared" ca="1" si="35"/>
        <v>0</v>
      </c>
    </row>
    <row r="330" spans="1:4" x14ac:dyDescent="0.25">
      <c r="A330" s="1">
        <f t="shared" ca="1" si="32"/>
        <v>0</v>
      </c>
      <c r="B330" s="37">
        <f t="shared" ca="1" si="33"/>
        <v>0</v>
      </c>
      <c r="C330" s="12">
        <f t="shared" ca="1" si="34"/>
        <v>0</v>
      </c>
      <c r="D330" s="4">
        <f t="shared" ca="1" si="35"/>
        <v>0</v>
      </c>
    </row>
    <row r="331" spans="1:4" x14ac:dyDescent="0.25">
      <c r="A331" s="1">
        <f t="shared" ca="1" si="32"/>
        <v>0</v>
      </c>
      <c r="B331" s="37">
        <f t="shared" ca="1" si="33"/>
        <v>0</v>
      </c>
      <c r="C331" s="12">
        <f t="shared" ca="1" si="34"/>
        <v>0</v>
      </c>
      <c r="D331" s="4">
        <f t="shared" ca="1" si="35"/>
        <v>0</v>
      </c>
    </row>
    <row r="332" spans="1:4" x14ac:dyDescent="0.25">
      <c r="A332" s="1">
        <f t="shared" ca="1" si="32"/>
        <v>0</v>
      </c>
      <c r="B332" s="37">
        <f t="shared" ca="1" si="33"/>
        <v>0</v>
      </c>
      <c r="C332" s="12">
        <f t="shared" ca="1" si="34"/>
        <v>0</v>
      </c>
      <c r="D332" s="4">
        <f t="shared" ca="1" si="35"/>
        <v>0</v>
      </c>
    </row>
    <row r="333" spans="1:4" x14ac:dyDescent="0.25">
      <c r="A333" s="1">
        <f t="shared" ca="1" si="32"/>
        <v>0</v>
      </c>
      <c r="B333" s="37">
        <f t="shared" ca="1" si="33"/>
        <v>0</v>
      </c>
      <c r="C333" s="12">
        <f t="shared" ca="1" si="34"/>
        <v>0</v>
      </c>
      <c r="D333" s="4">
        <f t="shared" ca="1" si="35"/>
        <v>0</v>
      </c>
    </row>
    <row r="334" spans="1:4" x14ac:dyDescent="0.25">
      <c r="A334" s="1">
        <f t="shared" ref="A334:A397" ca="1" si="36">INDIRECT("'"&amp;$B$1&amp;"'!"&amp;CELL("адрес",A333))</f>
        <v>0</v>
      </c>
      <c r="B334" s="37">
        <f t="shared" ref="B334:B397" ca="1" si="37">INDIRECT("'"&amp;$B$1&amp;"'!"&amp;CELL("адрес",B333))</f>
        <v>0</v>
      </c>
      <c r="C334" s="12">
        <f t="shared" ref="C334:C397" ca="1" si="38">INDIRECT("'"&amp;$B$1&amp;"'!"&amp;CELL("адрес",C333))</f>
        <v>0</v>
      </c>
      <c r="D334" s="4">
        <f t="shared" ref="D334:D397" ca="1" si="39">INDIRECT("'"&amp;$B$1&amp;"'!"&amp;CELL("адрес",D333))</f>
        <v>0</v>
      </c>
    </row>
    <row r="335" spans="1:4" x14ac:dyDescent="0.25">
      <c r="A335" s="1">
        <f t="shared" ca="1" si="36"/>
        <v>0</v>
      </c>
      <c r="B335" s="37">
        <f t="shared" ca="1" si="37"/>
        <v>0</v>
      </c>
      <c r="C335" s="12">
        <f t="shared" ca="1" si="38"/>
        <v>0</v>
      </c>
      <c r="D335" s="4">
        <f t="shared" ca="1" si="39"/>
        <v>0</v>
      </c>
    </row>
    <row r="336" spans="1:4" x14ac:dyDescent="0.25">
      <c r="A336" s="1">
        <f t="shared" ca="1" si="36"/>
        <v>0</v>
      </c>
      <c r="B336" s="37">
        <f t="shared" ca="1" si="37"/>
        <v>0</v>
      </c>
      <c r="C336" s="12">
        <f t="shared" ca="1" si="38"/>
        <v>0</v>
      </c>
      <c r="D336" s="4">
        <f t="shared" ca="1" si="39"/>
        <v>0</v>
      </c>
    </row>
    <row r="337" spans="1:4" x14ac:dyDescent="0.25">
      <c r="A337" s="1">
        <f t="shared" ca="1" si="36"/>
        <v>0</v>
      </c>
      <c r="B337" s="37">
        <f t="shared" ca="1" si="37"/>
        <v>0</v>
      </c>
      <c r="C337" s="12">
        <f t="shared" ca="1" si="38"/>
        <v>0</v>
      </c>
      <c r="D337" s="4">
        <f t="shared" ca="1" si="39"/>
        <v>0</v>
      </c>
    </row>
    <row r="338" spans="1:4" x14ac:dyDescent="0.25">
      <c r="A338" s="1">
        <f t="shared" ca="1" si="36"/>
        <v>0</v>
      </c>
      <c r="B338" s="37">
        <f t="shared" ca="1" si="37"/>
        <v>0</v>
      </c>
      <c r="C338" s="12">
        <f t="shared" ca="1" si="38"/>
        <v>0</v>
      </c>
      <c r="D338" s="4">
        <f t="shared" ca="1" si="39"/>
        <v>0</v>
      </c>
    </row>
    <row r="339" spans="1:4" x14ac:dyDescent="0.25">
      <c r="A339" s="1">
        <f t="shared" ca="1" si="36"/>
        <v>0</v>
      </c>
      <c r="B339" s="37">
        <f t="shared" ca="1" si="37"/>
        <v>0</v>
      </c>
      <c r="C339" s="12">
        <f t="shared" ca="1" si="38"/>
        <v>0</v>
      </c>
      <c r="D339" s="4">
        <f t="shared" ca="1" si="39"/>
        <v>0</v>
      </c>
    </row>
    <row r="340" spans="1:4" x14ac:dyDescent="0.25">
      <c r="A340" s="1">
        <f t="shared" ca="1" si="36"/>
        <v>0</v>
      </c>
      <c r="B340" s="37">
        <f t="shared" ca="1" si="37"/>
        <v>0</v>
      </c>
      <c r="C340" s="12">
        <f t="shared" ca="1" si="38"/>
        <v>0</v>
      </c>
      <c r="D340" s="4">
        <f t="shared" ca="1" si="39"/>
        <v>0</v>
      </c>
    </row>
    <row r="341" spans="1:4" x14ac:dyDescent="0.25">
      <c r="A341" s="1">
        <f t="shared" ca="1" si="36"/>
        <v>0</v>
      </c>
      <c r="B341" s="37">
        <f t="shared" ca="1" si="37"/>
        <v>0</v>
      </c>
      <c r="C341" s="12">
        <f t="shared" ca="1" si="38"/>
        <v>0</v>
      </c>
      <c r="D341" s="4">
        <f t="shared" ca="1" si="39"/>
        <v>0</v>
      </c>
    </row>
    <row r="342" spans="1:4" x14ac:dyDescent="0.25">
      <c r="A342" s="1">
        <f t="shared" ca="1" si="36"/>
        <v>0</v>
      </c>
      <c r="B342" s="37">
        <f t="shared" ca="1" si="37"/>
        <v>0</v>
      </c>
      <c r="C342" s="12">
        <f t="shared" ca="1" si="38"/>
        <v>0</v>
      </c>
      <c r="D342" s="4">
        <f t="shared" ca="1" si="39"/>
        <v>0</v>
      </c>
    </row>
    <row r="343" spans="1:4" x14ac:dyDescent="0.25">
      <c r="A343" s="1">
        <f t="shared" ca="1" si="36"/>
        <v>0</v>
      </c>
      <c r="B343" s="37">
        <f t="shared" ca="1" si="37"/>
        <v>0</v>
      </c>
      <c r="C343" s="12">
        <f t="shared" ca="1" si="38"/>
        <v>0</v>
      </c>
      <c r="D343" s="4">
        <f t="shared" ca="1" si="39"/>
        <v>0</v>
      </c>
    </row>
    <row r="344" spans="1:4" x14ac:dyDescent="0.25">
      <c r="A344" s="1">
        <f t="shared" ca="1" si="36"/>
        <v>0</v>
      </c>
      <c r="B344" s="37">
        <f t="shared" ca="1" si="37"/>
        <v>0</v>
      </c>
      <c r="C344" s="12">
        <f t="shared" ca="1" si="38"/>
        <v>0</v>
      </c>
      <c r="D344" s="4">
        <f t="shared" ca="1" si="39"/>
        <v>0</v>
      </c>
    </row>
    <row r="345" spans="1:4" x14ac:dyDescent="0.25">
      <c r="A345" s="1">
        <f t="shared" ca="1" si="36"/>
        <v>0</v>
      </c>
      <c r="B345" s="37">
        <f t="shared" ca="1" si="37"/>
        <v>0</v>
      </c>
      <c r="C345" s="12">
        <f t="shared" ca="1" si="38"/>
        <v>0</v>
      </c>
      <c r="D345" s="4">
        <f t="shared" ca="1" si="39"/>
        <v>0</v>
      </c>
    </row>
    <row r="346" spans="1:4" x14ac:dyDescent="0.25">
      <c r="A346" s="1">
        <f t="shared" ca="1" si="36"/>
        <v>0</v>
      </c>
      <c r="B346" s="37">
        <f t="shared" ca="1" si="37"/>
        <v>0</v>
      </c>
      <c r="C346" s="12">
        <f t="shared" ca="1" si="38"/>
        <v>0</v>
      </c>
      <c r="D346" s="4">
        <f t="shared" ca="1" si="39"/>
        <v>0</v>
      </c>
    </row>
    <row r="347" spans="1:4" x14ac:dyDescent="0.25">
      <c r="A347" s="1">
        <f t="shared" ca="1" si="36"/>
        <v>0</v>
      </c>
      <c r="B347" s="37">
        <f t="shared" ca="1" si="37"/>
        <v>0</v>
      </c>
      <c r="C347" s="12">
        <f t="shared" ca="1" si="38"/>
        <v>0</v>
      </c>
      <c r="D347" s="4">
        <f t="shared" ca="1" si="39"/>
        <v>0</v>
      </c>
    </row>
    <row r="348" spans="1:4" x14ac:dyDescent="0.25">
      <c r="A348" s="1">
        <f t="shared" ca="1" si="36"/>
        <v>0</v>
      </c>
      <c r="B348" s="37">
        <f t="shared" ca="1" si="37"/>
        <v>0</v>
      </c>
      <c r="C348" s="12">
        <f t="shared" ca="1" si="38"/>
        <v>0</v>
      </c>
      <c r="D348" s="4">
        <f t="shared" ca="1" si="39"/>
        <v>0</v>
      </c>
    </row>
    <row r="349" spans="1:4" x14ac:dyDescent="0.25">
      <c r="A349" s="1">
        <f t="shared" ca="1" si="36"/>
        <v>0</v>
      </c>
      <c r="B349" s="37">
        <f t="shared" ca="1" si="37"/>
        <v>0</v>
      </c>
      <c r="C349" s="12">
        <f t="shared" ca="1" si="38"/>
        <v>0</v>
      </c>
      <c r="D349" s="4">
        <f t="shared" ca="1" si="39"/>
        <v>0</v>
      </c>
    </row>
    <row r="350" spans="1:4" x14ac:dyDescent="0.25">
      <c r="A350" s="1">
        <f t="shared" ca="1" si="36"/>
        <v>0</v>
      </c>
      <c r="B350" s="37">
        <f t="shared" ca="1" si="37"/>
        <v>0</v>
      </c>
      <c r="C350" s="12">
        <f t="shared" ca="1" si="38"/>
        <v>0</v>
      </c>
      <c r="D350" s="4">
        <f t="shared" ca="1" si="39"/>
        <v>0</v>
      </c>
    </row>
    <row r="351" spans="1:4" x14ac:dyDescent="0.25">
      <c r="A351" s="1">
        <f t="shared" ca="1" si="36"/>
        <v>0</v>
      </c>
      <c r="B351" s="37">
        <f t="shared" ca="1" si="37"/>
        <v>0</v>
      </c>
      <c r="C351" s="12">
        <f t="shared" ca="1" si="38"/>
        <v>0</v>
      </c>
      <c r="D351" s="4">
        <f t="shared" ca="1" si="39"/>
        <v>0</v>
      </c>
    </row>
    <row r="352" spans="1:4" x14ac:dyDescent="0.25">
      <c r="A352" s="1">
        <f t="shared" ca="1" si="36"/>
        <v>0</v>
      </c>
      <c r="B352" s="37">
        <f t="shared" ca="1" si="37"/>
        <v>0</v>
      </c>
      <c r="C352" s="12">
        <f t="shared" ca="1" si="38"/>
        <v>0</v>
      </c>
      <c r="D352" s="4">
        <f t="shared" ca="1" si="39"/>
        <v>0</v>
      </c>
    </row>
    <row r="353" spans="1:4" x14ac:dyDescent="0.25">
      <c r="A353" s="1">
        <f t="shared" ca="1" si="36"/>
        <v>0</v>
      </c>
      <c r="B353" s="37">
        <f t="shared" ca="1" si="37"/>
        <v>0</v>
      </c>
      <c r="C353" s="12">
        <f t="shared" ca="1" si="38"/>
        <v>0</v>
      </c>
      <c r="D353" s="4">
        <f t="shared" ca="1" si="39"/>
        <v>0</v>
      </c>
    </row>
    <row r="354" spans="1:4" x14ac:dyDescent="0.25">
      <c r="A354" s="1">
        <f t="shared" ca="1" si="36"/>
        <v>0</v>
      </c>
      <c r="B354" s="37">
        <f t="shared" ca="1" si="37"/>
        <v>0</v>
      </c>
      <c r="C354" s="12">
        <f t="shared" ca="1" si="38"/>
        <v>0</v>
      </c>
      <c r="D354" s="4">
        <f t="shared" ca="1" si="39"/>
        <v>0</v>
      </c>
    </row>
    <row r="355" spans="1:4" x14ac:dyDescent="0.25">
      <c r="A355" s="1">
        <f t="shared" ca="1" si="36"/>
        <v>0</v>
      </c>
      <c r="B355" s="37">
        <f t="shared" ca="1" si="37"/>
        <v>0</v>
      </c>
      <c r="C355" s="12">
        <f t="shared" ca="1" si="38"/>
        <v>0</v>
      </c>
      <c r="D355" s="4">
        <f t="shared" ca="1" si="39"/>
        <v>0</v>
      </c>
    </row>
    <row r="356" spans="1:4" x14ac:dyDescent="0.25">
      <c r="A356" s="1">
        <f t="shared" ca="1" si="36"/>
        <v>0</v>
      </c>
      <c r="B356" s="37">
        <f t="shared" ca="1" si="37"/>
        <v>0</v>
      </c>
      <c r="C356" s="12">
        <f t="shared" ca="1" si="38"/>
        <v>0</v>
      </c>
      <c r="D356" s="4">
        <f t="shared" ca="1" si="39"/>
        <v>0</v>
      </c>
    </row>
    <row r="357" spans="1:4" x14ac:dyDescent="0.25">
      <c r="A357" s="1">
        <f t="shared" ca="1" si="36"/>
        <v>0</v>
      </c>
      <c r="B357" s="37">
        <f t="shared" ca="1" si="37"/>
        <v>0</v>
      </c>
      <c r="C357" s="12">
        <f t="shared" ca="1" si="38"/>
        <v>0</v>
      </c>
      <c r="D357" s="4">
        <f t="shared" ca="1" si="39"/>
        <v>0</v>
      </c>
    </row>
    <row r="358" spans="1:4" x14ac:dyDescent="0.25">
      <c r="A358" s="1">
        <f t="shared" ca="1" si="36"/>
        <v>0</v>
      </c>
      <c r="B358" s="37">
        <f t="shared" ca="1" si="37"/>
        <v>0</v>
      </c>
      <c r="C358" s="12">
        <f t="shared" ca="1" si="38"/>
        <v>0</v>
      </c>
      <c r="D358" s="4">
        <f t="shared" ca="1" si="39"/>
        <v>0</v>
      </c>
    </row>
    <row r="359" spans="1:4" x14ac:dyDescent="0.25">
      <c r="A359" s="1">
        <f t="shared" ca="1" si="36"/>
        <v>0</v>
      </c>
      <c r="B359" s="37">
        <f t="shared" ca="1" si="37"/>
        <v>0</v>
      </c>
      <c r="C359" s="12">
        <f t="shared" ca="1" si="38"/>
        <v>0</v>
      </c>
      <c r="D359" s="4">
        <f t="shared" ca="1" si="39"/>
        <v>0</v>
      </c>
    </row>
    <row r="360" spans="1:4" x14ac:dyDescent="0.25">
      <c r="A360" s="1">
        <f t="shared" ca="1" si="36"/>
        <v>0</v>
      </c>
      <c r="B360" s="37">
        <f t="shared" ca="1" si="37"/>
        <v>0</v>
      </c>
      <c r="C360" s="12">
        <f t="shared" ca="1" si="38"/>
        <v>0</v>
      </c>
      <c r="D360" s="4">
        <f t="shared" ca="1" si="39"/>
        <v>0</v>
      </c>
    </row>
    <row r="361" spans="1:4" x14ac:dyDescent="0.25">
      <c r="A361" s="1">
        <f t="shared" ca="1" si="36"/>
        <v>0</v>
      </c>
      <c r="B361" s="37">
        <f t="shared" ca="1" si="37"/>
        <v>0</v>
      </c>
      <c r="C361" s="12">
        <f t="shared" ca="1" si="38"/>
        <v>0</v>
      </c>
      <c r="D361" s="4">
        <f t="shared" ca="1" si="39"/>
        <v>0</v>
      </c>
    </row>
    <row r="362" spans="1:4" x14ac:dyDescent="0.25">
      <c r="A362" s="1">
        <f t="shared" ca="1" si="36"/>
        <v>0</v>
      </c>
      <c r="B362" s="37">
        <f t="shared" ca="1" si="37"/>
        <v>0</v>
      </c>
      <c r="C362" s="12">
        <f t="shared" ca="1" si="38"/>
        <v>0</v>
      </c>
      <c r="D362" s="4">
        <f t="shared" ca="1" si="39"/>
        <v>0</v>
      </c>
    </row>
    <row r="363" spans="1:4" x14ac:dyDescent="0.25">
      <c r="A363" s="1">
        <f t="shared" ca="1" si="36"/>
        <v>0</v>
      </c>
      <c r="B363" s="37">
        <f t="shared" ca="1" si="37"/>
        <v>0</v>
      </c>
      <c r="C363" s="12">
        <f t="shared" ca="1" si="38"/>
        <v>0</v>
      </c>
      <c r="D363" s="4">
        <f t="shared" ca="1" si="39"/>
        <v>0</v>
      </c>
    </row>
    <row r="364" spans="1:4" x14ac:dyDescent="0.25">
      <c r="A364" s="1">
        <f t="shared" ca="1" si="36"/>
        <v>0</v>
      </c>
      <c r="B364" s="37">
        <f t="shared" ca="1" si="37"/>
        <v>0</v>
      </c>
      <c r="C364" s="12">
        <f t="shared" ca="1" si="38"/>
        <v>0</v>
      </c>
      <c r="D364" s="4">
        <f t="shared" ca="1" si="39"/>
        <v>0</v>
      </c>
    </row>
    <row r="365" spans="1:4" x14ac:dyDescent="0.25">
      <c r="A365" s="1">
        <f t="shared" ca="1" si="36"/>
        <v>0</v>
      </c>
      <c r="B365" s="37">
        <f t="shared" ca="1" si="37"/>
        <v>0</v>
      </c>
      <c r="C365" s="12">
        <f t="shared" ca="1" si="38"/>
        <v>0</v>
      </c>
      <c r="D365" s="4">
        <f t="shared" ca="1" si="39"/>
        <v>0</v>
      </c>
    </row>
    <row r="366" spans="1:4" x14ac:dyDescent="0.25">
      <c r="A366" s="1">
        <f t="shared" ca="1" si="36"/>
        <v>0</v>
      </c>
      <c r="B366" s="37">
        <f t="shared" ca="1" si="37"/>
        <v>0</v>
      </c>
      <c r="C366" s="12">
        <f t="shared" ca="1" si="38"/>
        <v>0</v>
      </c>
      <c r="D366" s="4">
        <f t="shared" ca="1" si="39"/>
        <v>0</v>
      </c>
    </row>
    <row r="367" spans="1:4" x14ac:dyDescent="0.25">
      <c r="A367" s="1">
        <f t="shared" ca="1" si="36"/>
        <v>0</v>
      </c>
      <c r="B367" s="37">
        <f t="shared" ca="1" si="37"/>
        <v>0</v>
      </c>
      <c r="C367" s="12">
        <f t="shared" ca="1" si="38"/>
        <v>0</v>
      </c>
      <c r="D367" s="4">
        <f t="shared" ca="1" si="39"/>
        <v>0</v>
      </c>
    </row>
    <row r="368" spans="1:4" x14ac:dyDescent="0.25">
      <c r="A368" s="1">
        <f t="shared" ca="1" si="36"/>
        <v>0</v>
      </c>
      <c r="B368" s="37">
        <f t="shared" ca="1" si="37"/>
        <v>0</v>
      </c>
      <c r="C368" s="12">
        <f t="shared" ca="1" si="38"/>
        <v>0</v>
      </c>
      <c r="D368" s="4">
        <f t="shared" ca="1" si="39"/>
        <v>0</v>
      </c>
    </row>
    <row r="369" spans="1:4" x14ac:dyDescent="0.25">
      <c r="A369" s="1">
        <f t="shared" ca="1" si="36"/>
        <v>0</v>
      </c>
      <c r="B369" s="37">
        <f t="shared" ca="1" si="37"/>
        <v>0</v>
      </c>
      <c r="C369" s="12">
        <f t="shared" ca="1" si="38"/>
        <v>0</v>
      </c>
      <c r="D369" s="4">
        <f t="shared" ca="1" si="39"/>
        <v>0</v>
      </c>
    </row>
    <row r="370" spans="1:4" x14ac:dyDescent="0.25">
      <c r="A370" s="1">
        <f t="shared" ca="1" si="36"/>
        <v>0</v>
      </c>
      <c r="B370" s="37">
        <f t="shared" ca="1" si="37"/>
        <v>0</v>
      </c>
      <c r="C370" s="12">
        <f t="shared" ca="1" si="38"/>
        <v>0</v>
      </c>
      <c r="D370" s="4">
        <f t="shared" ca="1" si="39"/>
        <v>0</v>
      </c>
    </row>
    <row r="371" spans="1:4" x14ac:dyDescent="0.25">
      <c r="A371" s="1">
        <f t="shared" ca="1" si="36"/>
        <v>0</v>
      </c>
      <c r="B371" s="37">
        <f t="shared" ca="1" si="37"/>
        <v>0</v>
      </c>
      <c r="C371" s="12">
        <f t="shared" ca="1" si="38"/>
        <v>0</v>
      </c>
      <c r="D371" s="4">
        <f t="shared" ca="1" si="39"/>
        <v>0</v>
      </c>
    </row>
    <row r="372" spans="1:4" x14ac:dyDescent="0.25">
      <c r="A372" s="1">
        <f t="shared" ca="1" si="36"/>
        <v>0</v>
      </c>
      <c r="B372" s="37">
        <f t="shared" ca="1" si="37"/>
        <v>0</v>
      </c>
      <c r="C372" s="12">
        <f t="shared" ca="1" si="38"/>
        <v>0</v>
      </c>
      <c r="D372" s="4">
        <f t="shared" ca="1" si="39"/>
        <v>0</v>
      </c>
    </row>
    <row r="373" spans="1:4" x14ac:dyDescent="0.25">
      <c r="A373" s="1">
        <f t="shared" ca="1" si="36"/>
        <v>0</v>
      </c>
      <c r="B373" s="37">
        <f t="shared" ca="1" si="37"/>
        <v>0</v>
      </c>
      <c r="C373" s="12">
        <f t="shared" ca="1" si="38"/>
        <v>0</v>
      </c>
      <c r="D373" s="4">
        <f t="shared" ca="1" si="39"/>
        <v>0</v>
      </c>
    </row>
    <row r="374" spans="1:4" x14ac:dyDescent="0.25">
      <c r="A374" s="1">
        <f t="shared" ca="1" si="36"/>
        <v>0</v>
      </c>
      <c r="B374" s="37">
        <f t="shared" ca="1" si="37"/>
        <v>0</v>
      </c>
      <c r="C374" s="12">
        <f t="shared" ca="1" si="38"/>
        <v>0</v>
      </c>
      <c r="D374" s="4">
        <f t="shared" ca="1" si="39"/>
        <v>0</v>
      </c>
    </row>
    <row r="375" spans="1:4" x14ac:dyDescent="0.25">
      <c r="A375" s="1">
        <f t="shared" ca="1" si="36"/>
        <v>0</v>
      </c>
      <c r="B375" s="37">
        <f t="shared" ca="1" si="37"/>
        <v>0</v>
      </c>
      <c r="C375" s="12">
        <f t="shared" ca="1" si="38"/>
        <v>0</v>
      </c>
      <c r="D375" s="4">
        <f t="shared" ca="1" si="39"/>
        <v>0</v>
      </c>
    </row>
    <row r="376" spans="1:4" x14ac:dyDescent="0.25">
      <c r="A376" s="1">
        <f t="shared" ca="1" si="36"/>
        <v>0</v>
      </c>
      <c r="B376" s="37">
        <f t="shared" ca="1" si="37"/>
        <v>0</v>
      </c>
      <c r="C376" s="12">
        <f t="shared" ca="1" si="38"/>
        <v>0</v>
      </c>
      <c r="D376" s="4">
        <f t="shared" ca="1" si="39"/>
        <v>0</v>
      </c>
    </row>
    <row r="377" spans="1:4" x14ac:dyDescent="0.25">
      <c r="A377" s="1">
        <f t="shared" ca="1" si="36"/>
        <v>0</v>
      </c>
      <c r="B377" s="37">
        <f t="shared" ca="1" si="37"/>
        <v>0</v>
      </c>
      <c r="C377" s="12">
        <f t="shared" ca="1" si="38"/>
        <v>0</v>
      </c>
      <c r="D377" s="4">
        <f t="shared" ca="1" si="39"/>
        <v>0</v>
      </c>
    </row>
    <row r="378" spans="1:4" x14ac:dyDescent="0.25">
      <c r="A378" s="1">
        <f t="shared" ca="1" si="36"/>
        <v>0</v>
      </c>
      <c r="B378" s="37">
        <f t="shared" ca="1" si="37"/>
        <v>0</v>
      </c>
      <c r="C378" s="12">
        <f t="shared" ca="1" si="38"/>
        <v>0</v>
      </c>
      <c r="D378" s="4">
        <f t="shared" ca="1" si="39"/>
        <v>0</v>
      </c>
    </row>
    <row r="379" spans="1:4" x14ac:dyDescent="0.25">
      <c r="A379" s="1">
        <f t="shared" ca="1" si="36"/>
        <v>0</v>
      </c>
      <c r="B379" s="37">
        <f t="shared" ca="1" si="37"/>
        <v>0</v>
      </c>
      <c r="C379" s="12">
        <f t="shared" ca="1" si="38"/>
        <v>0</v>
      </c>
      <c r="D379" s="4">
        <f t="shared" ca="1" si="39"/>
        <v>0</v>
      </c>
    </row>
    <row r="380" spans="1:4" x14ac:dyDescent="0.25">
      <c r="A380" s="1">
        <f t="shared" ca="1" si="36"/>
        <v>0</v>
      </c>
      <c r="B380" s="37">
        <f t="shared" ca="1" si="37"/>
        <v>0</v>
      </c>
      <c r="C380" s="12">
        <f t="shared" ca="1" si="38"/>
        <v>0</v>
      </c>
      <c r="D380" s="4">
        <f t="shared" ca="1" si="39"/>
        <v>0</v>
      </c>
    </row>
    <row r="381" spans="1:4" x14ac:dyDescent="0.25">
      <c r="A381" s="1">
        <f t="shared" ca="1" si="36"/>
        <v>0</v>
      </c>
      <c r="B381" s="37">
        <f t="shared" ca="1" si="37"/>
        <v>0</v>
      </c>
      <c r="C381" s="12">
        <f t="shared" ca="1" si="38"/>
        <v>0</v>
      </c>
      <c r="D381" s="4">
        <f t="shared" ca="1" si="39"/>
        <v>0</v>
      </c>
    </row>
    <row r="382" spans="1:4" x14ac:dyDescent="0.25">
      <c r="A382" s="1">
        <f t="shared" ca="1" si="36"/>
        <v>0</v>
      </c>
      <c r="B382" s="37">
        <f t="shared" ca="1" si="37"/>
        <v>0</v>
      </c>
      <c r="C382" s="12">
        <f t="shared" ca="1" si="38"/>
        <v>0</v>
      </c>
      <c r="D382" s="4">
        <f t="shared" ca="1" si="39"/>
        <v>0</v>
      </c>
    </row>
    <row r="383" spans="1:4" x14ac:dyDescent="0.25">
      <c r="A383" s="1">
        <f t="shared" ca="1" si="36"/>
        <v>0</v>
      </c>
      <c r="B383" s="37">
        <f t="shared" ca="1" si="37"/>
        <v>0</v>
      </c>
      <c r="C383" s="12">
        <f t="shared" ca="1" si="38"/>
        <v>0</v>
      </c>
      <c r="D383" s="4">
        <f t="shared" ca="1" si="39"/>
        <v>0</v>
      </c>
    </row>
    <row r="384" spans="1:4" x14ac:dyDescent="0.25">
      <c r="A384" s="1">
        <f t="shared" ca="1" si="36"/>
        <v>0</v>
      </c>
      <c r="B384" s="37">
        <f t="shared" ca="1" si="37"/>
        <v>0</v>
      </c>
      <c r="C384" s="12">
        <f t="shared" ca="1" si="38"/>
        <v>0</v>
      </c>
      <c r="D384" s="4">
        <f t="shared" ca="1" si="39"/>
        <v>0</v>
      </c>
    </row>
    <row r="385" spans="1:4" x14ac:dyDescent="0.25">
      <c r="A385" s="1">
        <f t="shared" ca="1" si="36"/>
        <v>0</v>
      </c>
      <c r="B385" s="37">
        <f t="shared" ca="1" si="37"/>
        <v>0</v>
      </c>
      <c r="C385" s="12">
        <f t="shared" ca="1" si="38"/>
        <v>0</v>
      </c>
      <c r="D385" s="4">
        <f t="shared" ca="1" si="39"/>
        <v>0</v>
      </c>
    </row>
    <row r="386" spans="1:4" x14ac:dyDescent="0.25">
      <c r="A386" s="1">
        <f t="shared" ca="1" si="36"/>
        <v>0</v>
      </c>
      <c r="B386" s="37">
        <f t="shared" ca="1" si="37"/>
        <v>0</v>
      </c>
      <c r="C386" s="12">
        <f t="shared" ca="1" si="38"/>
        <v>0</v>
      </c>
      <c r="D386" s="4">
        <f t="shared" ca="1" si="39"/>
        <v>0</v>
      </c>
    </row>
    <row r="387" spans="1:4" x14ac:dyDescent="0.25">
      <c r="A387" s="1">
        <f t="shared" ca="1" si="36"/>
        <v>0</v>
      </c>
      <c r="B387" s="37">
        <f t="shared" ca="1" si="37"/>
        <v>0</v>
      </c>
      <c r="C387" s="12">
        <f t="shared" ca="1" si="38"/>
        <v>0</v>
      </c>
      <c r="D387" s="4">
        <f t="shared" ca="1" si="39"/>
        <v>0</v>
      </c>
    </row>
    <row r="388" spans="1:4" x14ac:dyDescent="0.25">
      <c r="A388" s="1">
        <f t="shared" ca="1" si="36"/>
        <v>0</v>
      </c>
      <c r="B388" s="37">
        <f t="shared" ca="1" si="37"/>
        <v>0</v>
      </c>
      <c r="C388" s="12">
        <f t="shared" ca="1" si="38"/>
        <v>0</v>
      </c>
      <c r="D388" s="4">
        <f t="shared" ca="1" si="39"/>
        <v>0</v>
      </c>
    </row>
    <row r="389" spans="1:4" x14ac:dyDescent="0.25">
      <c r="A389" s="1">
        <f t="shared" ca="1" si="36"/>
        <v>0</v>
      </c>
      <c r="B389" s="37">
        <f t="shared" ca="1" si="37"/>
        <v>0</v>
      </c>
      <c r="C389" s="12">
        <f t="shared" ca="1" si="38"/>
        <v>0</v>
      </c>
      <c r="D389" s="4">
        <f t="shared" ca="1" si="39"/>
        <v>0</v>
      </c>
    </row>
    <row r="390" spans="1:4" x14ac:dyDescent="0.25">
      <c r="A390" s="1">
        <f t="shared" ca="1" si="36"/>
        <v>0</v>
      </c>
      <c r="B390" s="37">
        <f t="shared" ca="1" si="37"/>
        <v>0</v>
      </c>
      <c r="C390" s="12">
        <f t="shared" ca="1" si="38"/>
        <v>0</v>
      </c>
      <c r="D390" s="4">
        <f t="shared" ca="1" si="39"/>
        <v>0</v>
      </c>
    </row>
    <row r="391" spans="1:4" x14ac:dyDescent="0.25">
      <c r="A391" s="1">
        <f t="shared" ca="1" si="36"/>
        <v>0</v>
      </c>
      <c r="B391" s="37">
        <f t="shared" ca="1" si="37"/>
        <v>0</v>
      </c>
      <c r="C391" s="12">
        <f t="shared" ca="1" si="38"/>
        <v>0</v>
      </c>
      <c r="D391" s="4">
        <f t="shared" ca="1" si="39"/>
        <v>0</v>
      </c>
    </row>
    <row r="392" spans="1:4" x14ac:dyDescent="0.25">
      <c r="A392" s="1">
        <f t="shared" ca="1" si="36"/>
        <v>0</v>
      </c>
      <c r="B392" s="37">
        <f t="shared" ca="1" si="37"/>
        <v>0</v>
      </c>
      <c r="C392" s="12">
        <f t="shared" ca="1" si="38"/>
        <v>0</v>
      </c>
      <c r="D392" s="4">
        <f t="shared" ca="1" si="39"/>
        <v>0</v>
      </c>
    </row>
    <row r="393" spans="1:4" x14ac:dyDescent="0.25">
      <c r="A393" s="1">
        <f t="shared" ca="1" si="36"/>
        <v>0</v>
      </c>
      <c r="B393" s="37">
        <f t="shared" ca="1" si="37"/>
        <v>0</v>
      </c>
      <c r="C393" s="12">
        <f t="shared" ca="1" si="38"/>
        <v>0</v>
      </c>
      <c r="D393" s="4">
        <f t="shared" ca="1" si="39"/>
        <v>0</v>
      </c>
    </row>
    <row r="394" spans="1:4" x14ac:dyDescent="0.25">
      <c r="A394" s="1">
        <f t="shared" ca="1" si="36"/>
        <v>0</v>
      </c>
      <c r="B394" s="37">
        <f t="shared" ca="1" si="37"/>
        <v>0</v>
      </c>
      <c r="C394" s="12">
        <f t="shared" ca="1" si="38"/>
        <v>0</v>
      </c>
      <c r="D394" s="4">
        <f t="shared" ca="1" si="39"/>
        <v>0</v>
      </c>
    </row>
    <row r="395" spans="1:4" x14ac:dyDescent="0.25">
      <c r="A395" s="1">
        <f t="shared" ca="1" si="36"/>
        <v>0</v>
      </c>
      <c r="B395" s="37">
        <f t="shared" ca="1" si="37"/>
        <v>0</v>
      </c>
      <c r="C395" s="12">
        <f t="shared" ca="1" si="38"/>
        <v>0</v>
      </c>
      <c r="D395" s="4">
        <f t="shared" ca="1" si="39"/>
        <v>0</v>
      </c>
    </row>
    <row r="396" spans="1:4" x14ac:dyDescent="0.25">
      <c r="A396" s="1">
        <f t="shared" ca="1" si="36"/>
        <v>0</v>
      </c>
      <c r="B396" s="37">
        <f t="shared" ca="1" si="37"/>
        <v>0</v>
      </c>
      <c r="C396" s="12">
        <f t="shared" ca="1" si="38"/>
        <v>0</v>
      </c>
      <c r="D396" s="4">
        <f t="shared" ca="1" si="39"/>
        <v>0</v>
      </c>
    </row>
    <row r="397" spans="1:4" x14ac:dyDescent="0.25">
      <c r="A397" s="1">
        <f t="shared" ca="1" si="36"/>
        <v>0</v>
      </c>
      <c r="B397" s="37">
        <f t="shared" ca="1" si="37"/>
        <v>0</v>
      </c>
      <c r="C397" s="12">
        <f t="shared" ca="1" si="38"/>
        <v>0</v>
      </c>
      <c r="D397" s="4">
        <f t="shared" ca="1" si="39"/>
        <v>0</v>
      </c>
    </row>
    <row r="398" spans="1:4" x14ac:dyDescent="0.25">
      <c r="A398" s="1">
        <f t="shared" ref="A398:A436" ca="1" si="40">INDIRECT("'"&amp;$B$1&amp;"'!"&amp;CELL("адрес",A397))</f>
        <v>0</v>
      </c>
      <c r="B398" s="37">
        <f t="shared" ref="B398:B436" ca="1" si="41">INDIRECT("'"&amp;$B$1&amp;"'!"&amp;CELL("адрес",B397))</f>
        <v>0</v>
      </c>
      <c r="C398" s="12">
        <f t="shared" ref="C398:C436" ca="1" si="42">INDIRECT("'"&amp;$B$1&amp;"'!"&amp;CELL("адрес",C397))</f>
        <v>0</v>
      </c>
      <c r="D398" s="4">
        <f t="shared" ref="D398:D436" ca="1" si="43">INDIRECT("'"&amp;$B$1&amp;"'!"&amp;CELL("адрес",D397))</f>
        <v>0</v>
      </c>
    </row>
    <row r="399" spans="1:4" x14ac:dyDescent="0.25">
      <c r="A399" s="1">
        <f t="shared" ca="1" si="40"/>
        <v>0</v>
      </c>
      <c r="B399" s="37">
        <f t="shared" ca="1" si="41"/>
        <v>0</v>
      </c>
      <c r="C399" s="12">
        <f t="shared" ca="1" si="42"/>
        <v>0</v>
      </c>
      <c r="D399" s="4">
        <f t="shared" ca="1" si="43"/>
        <v>0</v>
      </c>
    </row>
    <row r="400" spans="1:4" x14ac:dyDescent="0.25">
      <c r="A400" s="1">
        <f t="shared" ca="1" si="40"/>
        <v>0</v>
      </c>
      <c r="B400" s="37">
        <f t="shared" ca="1" si="41"/>
        <v>0</v>
      </c>
      <c r="C400" s="12">
        <f t="shared" ca="1" si="42"/>
        <v>0</v>
      </c>
      <c r="D400" s="4">
        <f t="shared" ca="1" si="43"/>
        <v>0</v>
      </c>
    </row>
    <row r="401" spans="1:4" x14ac:dyDescent="0.25">
      <c r="A401" s="1">
        <f t="shared" ca="1" si="40"/>
        <v>0</v>
      </c>
      <c r="B401" s="37">
        <f t="shared" ca="1" si="41"/>
        <v>0</v>
      </c>
      <c r="C401" s="12">
        <f t="shared" ca="1" si="42"/>
        <v>0</v>
      </c>
      <c r="D401" s="4">
        <f t="shared" ca="1" si="43"/>
        <v>0</v>
      </c>
    </row>
    <row r="402" spans="1:4" x14ac:dyDescent="0.25">
      <c r="A402" s="1">
        <f t="shared" ca="1" si="40"/>
        <v>0</v>
      </c>
      <c r="B402" s="37">
        <f t="shared" ca="1" si="41"/>
        <v>0</v>
      </c>
      <c r="C402" s="12">
        <f t="shared" ca="1" si="42"/>
        <v>0</v>
      </c>
      <c r="D402" s="4">
        <f t="shared" ca="1" si="43"/>
        <v>0</v>
      </c>
    </row>
    <row r="403" spans="1:4" x14ac:dyDescent="0.25">
      <c r="A403" s="1">
        <f t="shared" ca="1" si="40"/>
        <v>0</v>
      </c>
      <c r="B403" s="37">
        <f t="shared" ca="1" si="41"/>
        <v>0</v>
      </c>
      <c r="C403" s="12">
        <f t="shared" ca="1" si="42"/>
        <v>0</v>
      </c>
      <c r="D403" s="4">
        <f t="shared" ca="1" si="43"/>
        <v>0</v>
      </c>
    </row>
    <row r="404" spans="1:4" x14ac:dyDescent="0.25">
      <c r="A404" s="1">
        <f t="shared" ca="1" si="40"/>
        <v>0</v>
      </c>
      <c r="B404" s="37">
        <f t="shared" ca="1" si="41"/>
        <v>0</v>
      </c>
      <c r="C404" s="12">
        <f t="shared" ca="1" si="42"/>
        <v>0</v>
      </c>
      <c r="D404" s="4">
        <f t="shared" ca="1" si="43"/>
        <v>0</v>
      </c>
    </row>
    <row r="405" spans="1:4" x14ac:dyDescent="0.25">
      <c r="A405" s="1">
        <f t="shared" ca="1" si="40"/>
        <v>0</v>
      </c>
      <c r="B405" s="37">
        <f t="shared" ca="1" si="41"/>
        <v>0</v>
      </c>
      <c r="C405" s="12">
        <f t="shared" ca="1" si="42"/>
        <v>0</v>
      </c>
      <c r="D405" s="4">
        <f t="shared" ca="1" si="43"/>
        <v>0</v>
      </c>
    </row>
    <row r="406" spans="1:4" x14ac:dyDescent="0.25">
      <c r="A406" s="1">
        <f t="shared" ca="1" si="40"/>
        <v>0</v>
      </c>
      <c r="B406" s="37">
        <f t="shared" ca="1" si="41"/>
        <v>0</v>
      </c>
      <c r="C406" s="12">
        <f t="shared" ca="1" si="42"/>
        <v>0</v>
      </c>
      <c r="D406" s="4">
        <f t="shared" ca="1" si="43"/>
        <v>0</v>
      </c>
    </row>
    <row r="407" spans="1:4" x14ac:dyDescent="0.25">
      <c r="A407" s="1">
        <f t="shared" ca="1" si="40"/>
        <v>0</v>
      </c>
      <c r="B407" s="37">
        <f t="shared" ca="1" si="41"/>
        <v>0</v>
      </c>
      <c r="C407" s="12">
        <f t="shared" ca="1" si="42"/>
        <v>0</v>
      </c>
      <c r="D407" s="4">
        <f t="shared" ca="1" si="43"/>
        <v>0</v>
      </c>
    </row>
    <row r="408" spans="1:4" x14ac:dyDescent="0.25">
      <c r="A408" s="1">
        <f t="shared" ca="1" si="40"/>
        <v>0</v>
      </c>
      <c r="B408" s="37">
        <f t="shared" ca="1" si="41"/>
        <v>0</v>
      </c>
      <c r="C408" s="12">
        <f t="shared" ca="1" si="42"/>
        <v>0</v>
      </c>
      <c r="D408" s="4">
        <f t="shared" ca="1" si="43"/>
        <v>0</v>
      </c>
    </row>
    <row r="409" spans="1:4" x14ac:dyDescent="0.25">
      <c r="A409" s="1">
        <f t="shared" ca="1" si="40"/>
        <v>0</v>
      </c>
      <c r="B409" s="37">
        <f t="shared" ca="1" si="41"/>
        <v>0</v>
      </c>
      <c r="C409" s="12">
        <f t="shared" ca="1" si="42"/>
        <v>0</v>
      </c>
      <c r="D409" s="4">
        <f t="shared" ca="1" si="43"/>
        <v>0</v>
      </c>
    </row>
    <row r="410" spans="1:4" x14ac:dyDescent="0.25">
      <c r="A410" s="1">
        <f t="shared" ca="1" si="40"/>
        <v>0</v>
      </c>
      <c r="B410" s="37">
        <f t="shared" ca="1" si="41"/>
        <v>0</v>
      </c>
      <c r="C410" s="12">
        <f t="shared" ca="1" si="42"/>
        <v>0</v>
      </c>
      <c r="D410" s="4">
        <f t="shared" ca="1" si="43"/>
        <v>0</v>
      </c>
    </row>
    <row r="411" spans="1:4" x14ac:dyDescent="0.25">
      <c r="A411" s="1">
        <f t="shared" ca="1" si="40"/>
        <v>0</v>
      </c>
      <c r="B411" s="37">
        <f t="shared" ca="1" si="41"/>
        <v>0</v>
      </c>
      <c r="C411" s="12">
        <f t="shared" ca="1" si="42"/>
        <v>0</v>
      </c>
      <c r="D411" s="4">
        <f t="shared" ca="1" si="43"/>
        <v>0</v>
      </c>
    </row>
    <row r="412" spans="1:4" x14ac:dyDescent="0.25">
      <c r="A412" s="1">
        <f t="shared" ca="1" si="40"/>
        <v>0</v>
      </c>
      <c r="B412" s="37">
        <f t="shared" ca="1" si="41"/>
        <v>0</v>
      </c>
      <c r="C412" s="12">
        <f t="shared" ca="1" si="42"/>
        <v>0</v>
      </c>
      <c r="D412" s="4">
        <f t="shared" ca="1" si="43"/>
        <v>0</v>
      </c>
    </row>
    <row r="413" spans="1:4" x14ac:dyDescent="0.25">
      <c r="A413" s="1">
        <f t="shared" ca="1" si="40"/>
        <v>0</v>
      </c>
      <c r="B413" s="37">
        <f t="shared" ca="1" si="41"/>
        <v>0</v>
      </c>
      <c r="C413" s="12">
        <f t="shared" ca="1" si="42"/>
        <v>0</v>
      </c>
      <c r="D413" s="4">
        <f t="shared" ca="1" si="43"/>
        <v>0</v>
      </c>
    </row>
    <row r="414" spans="1:4" x14ac:dyDescent="0.25">
      <c r="A414" s="1">
        <f t="shared" ca="1" si="40"/>
        <v>0</v>
      </c>
      <c r="B414" s="37">
        <f t="shared" ca="1" si="41"/>
        <v>0</v>
      </c>
      <c r="C414" s="12">
        <f t="shared" ca="1" si="42"/>
        <v>0</v>
      </c>
      <c r="D414" s="4">
        <f t="shared" ca="1" si="43"/>
        <v>0</v>
      </c>
    </row>
    <row r="415" spans="1:4" x14ac:dyDescent="0.25">
      <c r="A415" s="1">
        <f t="shared" ca="1" si="40"/>
        <v>0</v>
      </c>
      <c r="B415" s="37">
        <f t="shared" ca="1" si="41"/>
        <v>0</v>
      </c>
      <c r="C415" s="12">
        <f t="shared" ca="1" si="42"/>
        <v>0</v>
      </c>
      <c r="D415" s="4">
        <f t="shared" ca="1" si="43"/>
        <v>0</v>
      </c>
    </row>
    <row r="416" spans="1:4" x14ac:dyDescent="0.25">
      <c r="A416" s="1">
        <f t="shared" ca="1" si="40"/>
        <v>0</v>
      </c>
      <c r="B416" s="37">
        <f t="shared" ca="1" si="41"/>
        <v>0</v>
      </c>
      <c r="C416" s="12">
        <f t="shared" ca="1" si="42"/>
        <v>0</v>
      </c>
      <c r="D416" s="4">
        <f t="shared" ca="1" si="43"/>
        <v>0</v>
      </c>
    </row>
    <row r="417" spans="1:4" x14ac:dyDescent="0.25">
      <c r="A417" s="1">
        <f t="shared" ca="1" si="40"/>
        <v>0</v>
      </c>
      <c r="B417" s="37">
        <f t="shared" ca="1" si="41"/>
        <v>0</v>
      </c>
      <c r="C417" s="12">
        <f t="shared" ca="1" si="42"/>
        <v>0</v>
      </c>
      <c r="D417" s="4">
        <f t="shared" ca="1" si="43"/>
        <v>0</v>
      </c>
    </row>
    <row r="418" spans="1:4" x14ac:dyDescent="0.25">
      <c r="A418" s="1">
        <f t="shared" ca="1" si="40"/>
        <v>0</v>
      </c>
      <c r="B418" s="37">
        <f t="shared" ca="1" si="41"/>
        <v>0</v>
      </c>
      <c r="C418" s="12">
        <f t="shared" ca="1" si="42"/>
        <v>0</v>
      </c>
      <c r="D418" s="4">
        <f t="shared" ca="1" si="43"/>
        <v>0</v>
      </c>
    </row>
    <row r="419" spans="1:4" x14ac:dyDescent="0.25">
      <c r="A419" s="1">
        <f t="shared" ca="1" si="40"/>
        <v>0</v>
      </c>
      <c r="B419" s="37">
        <f t="shared" ca="1" si="41"/>
        <v>0</v>
      </c>
      <c r="C419" s="12">
        <f t="shared" ca="1" si="42"/>
        <v>0</v>
      </c>
      <c r="D419" s="4">
        <f t="shared" ca="1" si="43"/>
        <v>0</v>
      </c>
    </row>
    <row r="420" spans="1:4" x14ac:dyDescent="0.25">
      <c r="A420" s="1">
        <f t="shared" ca="1" si="40"/>
        <v>0</v>
      </c>
      <c r="B420" s="37">
        <f t="shared" ca="1" si="41"/>
        <v>0</v>
      </c>
      <c r="C420" s="12">
        <f t="shared" ca="1" si="42"/>
        <v>0</v>
      </c>
      <c r="D420" s="4">
        <f t="shared" ca="1" si="43"/>
        <v>0</v>
      </c>
    </row>
    <row r="421" spans="1:4" x14ac:dyDescent="0.25">
      <c r="A421" s="1">
        <f t="shared" ca="1" si="40"/>
        <v>0</v>
      </c>
      <c r="B421" s="37">
        <f t="shared" ca="1" si="41"/>
        <v>0</v>
      </c>
      <c r="C421" s="12">
        <f t="shared" ca="1" si="42"/>
        <v>0</v>
      </c>
      <c r="D421" s="4">
        <f t="shared" ca="1" si="43"/>
        <v>0</v>
      </c>
    </row>
    <row r="422" spans="1:4" x14ac:dyDescent="0.25">
      <c r="A422" s="1">
        <f t="shared" ca="1" si="40"/>
        <v>0</v>
      </c>
      <c r="B422" s="37">
        <f t="shared" ca="1" si="41"/>
        <v>0</v>
      </c>
      <c r="C422" s="12">
        <f t="shared" ca="1" si="42"/>
        <v>0</v>
      </c>
      <c r="D422" s="4">
        <f t="shared" ca="1" si="43"/>
        <v>0</v>
      </c>
    </row>
    <row r="423" spans="1:4" x14ac:dyDescent="0.25">
      <c r="A423" s="1">
        <f t="shared" ca="1" si="40"/>
        <v>0</v>
      </c>
      <c r="B423" s="37">
        <f t="shared" ca="1" si="41"/>
        <v>0</v>
      </c>
      <c r="C423" s="12">
        <f t="shared" ca="1" si="42"/>
        <v>0</v>
      </c>
      <c r="D423" s="4">
        <f t="shared" ca="1" si="43"/>
        <v>0</v>
      </c>
    </row>
    <row r="424" spans="1:4" x14ac:dyDescent="0.25">
      <c r="A424" s="1">
        <f t="shared" ca="1" si="40"/>
        <v>0</v>
      </c>
      <c r="B424" s="37">
        <f t="shared" ca="1" si="41"/>
        <v>0</v>
      </c>
      <c r="C424" s="12">
        <f t="shared" ca="1" si="42"/>
        <v>0</v>
      </c>
      <c r="D424" s="4">
        <f t="shared" ca="1" si="43"/>
        <v>0</v>
      </c>
    </row>
    <row r="425" spans="1:4" x14ac:dyDescent="0.25">
      <c r="A425" s="1">
        <f t="shared" ca="1" si="40"/>
        <v>0</v>
      </c>
      <c r="B425" s="37">
        <f t="shared" ca="1" si="41"/>
        <v>0</v>
      </c>
      <c r="C425" s="12">
        <f t="shared" ca="1" si="42"/>
        <v>0</v>
      </c>
      <c r="D425" s="4">
        <f t="shared" ca="1" si="43"/>
        <v>0</v>
      </c>
    </row>
    <row r="426" spans="1:4" x14ac:dyDescent="0.25">
      <c r="A426" s="1">
        <f t="shared" ca="1" si="40"/>
        <v>0</v>
      </c>
      <c r="B426" s="37">
        <f t="shared" ca="1" si="41"/>
        <v>0</v>
      </c>
      <c r="C426" s="12">
        <f t="shared" ca="1" si="42"/>
        <v>0</v>
      </c>
      <c r="D426" s="4">
        <f t="shared" ca="1" si="43"/>
        <v>0</v>
      </c>
    </row>
    <row r="427" spans="1:4" x14ac:dyDescent="0.25">
      <c r="A427" s="1">
        <f t="shared" ca="1" si="40"/>
        <v>0</v>
      </c>
      <c r="B427" s="37">
        <f t="shared" ca="1" si="41"/>
        <v>0</v>
      </c>
      <c r="C427" s="12">
        <f t="shared" ca="1" si="42"/>
        <v>0</v>
      </c>
      <c r="D427" s="4">
        <f t="shared" ca="1" si="43"/>
        <v>0</v>
      </c>
    </row>
    <row r="428" spans="1:4" x14ac:dyDescent="0.25">
      <c r="A428" s="1">
        <f t="shared" ca="1" si="40"/>
        <v>0</v>
      </c>
      <c r="B428" s="37">
        <f t="shared" ca="1" si="41"/>
        <v>0</v>
      </c>
      <c r="C428" s="12">
        <f t="shared" ca="1" si="42"/>
        <v>0</v>
      </c>
      <c r="D428" s="4">
        <f t="shared" ca="1" si="43"/>
        <v>0</v>
      </c>
    </row>
    <row r="429" spans="1:4" x14ac:dyDescent="0.25">
      <c r="A429" s="1">
        <f t="shared" ca="1" si="40"/>
        <v>0</v>
      </c>
      <c r="B429" s="37">
        <f t="shared" ca="1" si="41"/>
        <v>0</v>
      </c>
      <c r="C429" s="12">
        <f t="shared" ca="1" si="42"/>
        <v>0</v>
      </c>
      <c r="D429" s="4">
        <f t="shared" ca="1" si="43"/>
        <v>0</v>
      </c>
    </row>
    <row r="430" spans="1:4" x14ac:dyDescent="0.25">
      <c r="A430" s="1">
        <f t="shared" ca="1" si="40"/>
        <v>0</v>
      </c>
      <c r="B430" s="37">
        <f t="shared" ca="1" si="41"/>
        <v>0</v>
      </c>
      <c r="C430" s="12">
        <f t="shared" ca="1" si="42"/>
        <v>0</v>
      </c>
      <c r="D430" s="4">
        <f t="shared" ca="1" si="43"/>
        <v>0</v>
      </c>
    </row>
    <row r="431" spans="1:4" x14ac:dyDescent="0.25">
      <c r="A431" s="1">
        <f t="shared" ca="1" si="40"/>
        <v>0</v>
      </c>
      <c r="B431" s="37">
        <f t="shared" ca="1" si="41"/>
        <v>0</v>
      </c>
      <c r="C431" s="12">
        <f t="shared" ca="1" si="42"/>
        <v>0</v>
      </c>
      <c r="D431" s="4">
        <f t="shared" ca="1" si="43"/>
        <v>0</v>
      </c>
    </row>
    <row r="432" spans="1:4" x14ac:dyDescent="0.25">
      <c r="A432" s="1">
        <f t="shared" ca="1" si="40"/>
        <v>0</v>
      </c>
      <c r="B432" s="37">
        <f t="shared" ca="1" si="41"/>
        <v>0</v>
      </c>
      <c r="C432" s="12">
        <f t="shared" ca="1" si="42"/>
        <v>0</v>
      </c>
      <c r="D432" s="4">
        <f t="shared" ca="1" si="43"/>
        <v>0</v>
      </c>
    </row>
    <row r="433" spans="1:4" x14ac:dyDescent="0.25">
      <c r="A433" s="1">
        <f t="shared" ca="1" si="40"/>
        <v>0</v>
      </c>
      <c r="B433" s="37">
        <f t="shared" ca="1" si="41"/>
        <v>0</v>
      </c>
      <c r="C433" s="12">
        <f t="shared" ca="1" si="42"/>
        <v>0</v>
      </c>
      <c r="D433" s="4">
        <f t="shared" ca="1" si="43"/>
        <v>0</v>
      </c>
    </row>
    <row r="434" spans="1:4" x14ac:dyDescent="0.25">
      <c r="A434" s="1">
        <f t="shared" ca="1" si="40"/>
        <v>0</v>
      </c>
      <c r="B434" s="37">
        <f t="shared" ca="1" si="41"/>
        <v>0</v>
      </c>
      <c r="C434" s="12">
        <f t="shared" ca="1" si="42"/>
        <v>0</v>
      </c>
      <c r="D434" s="4">
        <f t="shared" ca="1" si="43"/>
        <v>0</v>
      </c>
    </row>
    <row r="435" spans="1:4" x14ac:dyDescent="0.25">
      <c r="A435" s="1">
        <f t="shared" ca="1" si="40"/>
        <v>0</v>
      </c>
      <c r="B435" s="37">
        <f t="shared" ca="1" si="41"/>
        <v>0</v>
      </c>
      <c r="C435" s="12">
        <f t="shared" ca="1" si="42"/>
        <v>0</v>
      </c>
      <c r="D435" s="4">
        <f t="shared" ca="1" si="43"/>
        <v>0</v>
      </c>
    </row>
    <row r="436" spans="1:4" x14ac:dyDescent="0.25">
      <c r="A436" s="1">
        <f t="shared" ca="1" si="40"/>
        <v>0</v>
      </c>
      <c r="B436" s="37">
        <f t="shared" ca="1" si="41"/>
        <v>0</v>
      </c>
      <c r="C436" s="12">
        <f t="shared" ca="1" si="42"/>
        <v>0</v>
      </c>
      <c r="D436" s="4">
        <f t="shared" ca="1" si="43"/>
        <v>0</v>
      </c>
    </row>
  </sheetData>
  <conditionalFormatting sqref="B3:B436">
    <cfRule type="expression" dxfId="0" priority="1">
      <formula>$C3=" "</formula>
    </cfRule>
  </conditionalFormatting>
  <dataValidations count="1">
    <dataValidation type="list" allowBlank="1" showInputMessage="1" showErrorMessage="1" sqref="B1">
      <formula1>"кровля,квартира"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квартира</vt:lpstr>
      <vt:lpstr>кровля</vt:lpstr>
      <vt:lpstr>Лист1</vt:lpstr>
      <vt:lpstr>Квартиры</vt:lpstr>
      <vt:lpstr>Кровля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2019-01-14T21:15:39Z</dcterms:modified>
</cp:coreProperties>
</file>