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5621"/>
</workbook>
</file>

<file path=xl/calcChain.xml><?xml version="1.0" encoding="utf-8"?>
<calcChain xmlns="http://schemas.openxmlformats.org/spreadsheetml/2006/main">
  <c r="C5" i="2" l="1"/>
  <c r="C6" i="2"/>
  <c r="C5" i="1" l="1"/>
  <c r="C6" i="1"/>
  <c r="AG6" i="2"/>
  <c r="AF6" i="2"/>
  <c r="AE6" i="2"/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L18" i="2"/>
  <c r="AK18" i="2"/>
  <c r="AJ18" i="2"/>
  <c r="AI18" i="2"/>
  <c r="AH18" i="2"/>
  <c r="AL17" i="2"/>
  <c r="AK17" i="2"/>
  <c r="AJ17" i="2"/>
  <c r="AI17" i="2"/>
  <c r="AH17" i="2"/>
  <c r="AL16" i="2"/>
  <c r="AK16" i="2"/>
  <c r="AJ16" i="2"/>
  <c r="AI16" i="2"/>
  <c r="AH16" i="2"/>
  <c r="AL15" i="2"/>
  <c r="AK15" i="2"/>
  <c r="AJ15" i="2"/>
  <c r="AI15" i="2"/>
  <c r="AH15" i="2"/>
  <c r="AL14" i="2"/>
  <c r="AK14" i="2"/>
  <c r="AJ14" i="2"/>
  <c r="AI14" i="2"/>
  <c r="AH14" i="2"/>
  <c r="AL13" i="2"/>
  <c r="AK13" i="2"/>
  <c r="AJ13" i="2"/>
  <c r="AI13" i="2"/>
  <c r="AH13" i="2"/>
  <c r="AL12" i="2"/>
  <c r="AK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AL9" i="2"/>
  <c r="AK9" i="2"/>
  <c r="AJ9" i="2"/>
  <c r="AI9" i="2"/>
  <c r="AH9" i="2"/>
  <c r="AL8" i="2"/>
  <c r="AK8" i="2"/>
  <c r="AJ8" i="2"/>
  <c r="AI8" i="2"/>
  <c r="AH8" i="2"/>
  <c r="AL7" i="2"/>
  <c r="AK7" i="2"/>
  <c r="AJ7" i="2"/>
  <c r="AI7" i="2"/>
  <c r="AH7" i="2"/>
  <c r="A1" i="1"/>
  <c r="AG5" i="2" l="1"/>
  <c r="AE5" i="2"/>
  <c r="AF5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6" i="1" l="1"/>
  <c r="AE5" i="1" s="1"/>
  <c r="AF6" i="1"/>
  <c r="AF5" i="1" s="1"/>
  <c r="AG6" i="1"/>
  <c r="AG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H8" i="1" l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H14" i="1"/>
  <c r="AI14" i="1"/>
  <c r="AJ14" i="1"/>
  <c r="AK14" i="1"/>
  <c r="AL14" i="1"/>
  <c r="AH15" i="1"/>
  <c r="AI15" i="1"/>
  <c r="AJ15" i="1"/>
  <c r="AK15" i="1"/>
  <c r="AL15" i="1"/>
  <c r="AH16" i="1"/>
  <c r="AI16" i="1"/>
  <c r="AJ16" i="1"/>
  <c r="AK16" i="1"/>
  <c r="AL16" i="1"/>
  <c r="AH17" i="1"/>
  <c r="AI17" i="1"/>
  <c r="AJ17" i="1"/>
  <c r="AK17" i="1"/>
  <c r="AL17" i="1"/>
  <c r="AH18" i="1"/>
  <c r="AI18" i="1"/>
  <c r="AJ18" i="1"/>
  <c r="AK18" i="1"/>
  <c r="AL18" i="1"/>
  <c r="AL7" i="1"/>
  <c r="AK7" i="1"/>
  <c r="AJ7" i="1"/>
  <c r="AI7" i="1"/>
  <c r="AH7" i="1"/>
</calcChain>
</file>

<file path=xl/sharedStrings.xml><?xml version="1.0" encoding="utf-8"?>
<sst xmlns="http://schemas.openxmlformats.org/spreadsheetml/2006/main" count="200" uniqueCount="26">
  <si>
    <t>Name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</si>
  <si>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</si>
  <si>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</si>
  <si>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</si>
  <si>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</si>
  <si>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</si>
  <si>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</si>
  <si>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</si>
  <si>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</si>
  <si>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</si>
  <si>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</si>
  <si>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</si>
  <si>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</si>
  <si>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</si>
  <si>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</si>
  <si>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</si>
  <si>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</si>
  <si>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</si>
  <si>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</si>
  <si>
    <t>и закрашивались в соответствии с выходными днями соответственно.</t>
  </si>
  <si>
    <t>2.При внесении в ячейку например буквы D, ячейка закрашивалась в желтый цвет, буквы N- в синий, и так далее по списку.</t>
  </si>
  <si>
    <t>3.При возможности, организовать подсчет количества общих, дневных , ночных смен а также отпусков и больничных.</t>
  </si>
  <si>
    <t>Дневная смена (D) и Reception ® считается как дневная смена.</t>
  </si>
  <si>
    <t>4.Защитить фаил от изменений паролем.</t>
  </si>
  <si>
    <t>1.Внедрить функцию измения Месяц и Год , чтобы при их изменении ячейки День недели и Число изменялись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</si>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</sst>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[$-409]ddd"/>
    <numFmt numFmtId="165" formatCode="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Įprastas" xfId="0" builtinId="0"/>
    <cellStyle name="Обычный 2" xfId="2"/>
    <cellStyle name="Обычный 3" xfId="1"/>
  </cellStyles>
  <dxfs count="12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zoomScaleNormal="100" workbookViewId="0">
      <selection activeCell="AM18" sqref="AM18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 t="e">
        <f>IF(MONTH(DATE($E$4,$D$4,COLUMNS($F:AH)))=$D$4,DATE($E$4,$D$4,COLUMNS($F:AH)),"")</f>
        <v>#NUM!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DATE($T4,MATCH($R4,{"January";"February";"March";"April";"May";"June";"July";"August";"September";"October";"November";"December"},0),COLUMNS($C:C))</f>
        <v>43497</v>
      </c>
      <c r="D5" s="15">
        <f>C5+1</f>
        <v>43498</v>
      </c>
      <c r="E5" s="15">
        <f t="shared" ref="E5:AD5" si="0">D5+1</f>
        <v>43499</v>
      </c>
      <c r="F5" s="15">
        <f t="shared" si="0"/>
        <v>43500</v>
      </c>
      <c r="G5" s="15">
        <f t="shared" si="0"/>
        <v>43501</v>
      </c>
      <c r="H5" s="15">
        <f t="shared" si="0"/>
        <v>43502</v>
      </c>
      <c r="I5" s="15">
        <f t="shared" si="0"/>
        <v>43503</v>
      </c>
      <c r="J5" s="15">
        <f t="shared" si="0"/>
        <v>43504</v>
      </c>
      <c r="K5" s="15">
        <f t="shared" si="0"/>
        <v>43505</v>
      </c>
      <c r="L5" s="15">
        <f t="shared" si="0"/>
        <v>43506</v>
      </c>
      <c r="M5" s="15">
        <f t="shared" si="0"/>
        <v>43507</v>
      </c>
      <c r="N5" s="15">
        <f t="shared" si="0"/>
        <v>43508</v>
      </c>
      <c r="O5" s="15">
        <f t="shared" si="0"/>
        <v>43509</v>
      </c>
      <c r="P5" s="15">
        <f t="shared" si="0"/>
        <v>43510</v>
      </c>
      <c r="Q5" s="15">
        <f t="shared" si="0"/>
        <v>43511</v>
      </c>
      <c r="R5" s="15">
        <f t="shared" si="0"/>
        <v>43512</v>
      </c>
      <c r="S5" s="15">
        <f t="shared" si="0"/>
        <v>43513</v>
      </c>
      <c r="T5" s="15">
        <f t="shared" si="0"/>
        <v>43514</v>
      </c>
      <c r="U5" s="15">
        <f t="shared" si="0"/>
        <v>43515</v>
      </c>
      <c r="V5" s="15">
        <f t="shared" si="0"/>
        <v>43516</v>
      </c>
      <c r="W5" s="15">
        <f t="shared" si="0"/>
        <v>43517</v>
      </c>
      <c r="X5" s="15">
        <f t="shared" si="0"/>
        <v>43518</v>
      </c>
      <c r="Y5" s="15">
        <f t="shared" si="0"/>
        <v>43519</v>
      </c>
      <c r="Z5" s="15">
        <f t="shared" si="0"/>
        <v>43520</v>
      </c>
      <c r="AA5" s="15">
        <f t="shared" si="0"/>
        <v>43521</v>
      </c>
      <c r="AB5" s="15">
        <f t="shared" si="0"/>
        <v>43522</v>
      </c>
      <c r="AC5" s="15">
        <f t="shared" si="0"/>
        <v>43523</v>
      </c>
      <c r="AD5" s="15">
        <f t="shared" si="0"/>
        <v>43524</v>
      </c>
      <c r="AE5" s="15" t="str">
        <f>IF(ISNUMBER(AE6),WEEKDAY(AE6),"")</f>
        <v/>
      </c>
      <c r="AF5" s="15" t="str">
        <f t="shared" ref="AF5:AG5" si="1">IF(ISNUMBER(AF6),WEEKDAY(AF6),"")</f>
        <v/>
      </c>
      <c r="AG5" s="15" t="str">
        <f t="shared" si="1"/>
        <v/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DATE($T4,MATCH($R4,{"January";"February";"March";"April";"May";"June";"July";"August";"September";"October";"November";"December"},0),COLUMNS($C:C))</f>
        <v>43497</v>
      </c>
      <c r="D6" s="14">
        <f>C6+1</f>
        <v>43498</v>
      </c>
      <c r="E6" s="14">
        <f t="shared" ref="E6:AD6" si="2">D6+1</f>
        <v>43499</v>
      </c>
      <c r="F6" s="14">
        <f t="shared" si="2"/>
        <v>43500</v>
      </c>
      <c r="G6" s="14">
        <f t="shared" si="2"/>
        <v>43501</v>
      </c>
      <c r="H6" s="14">
        <f t="shared" si="2"/>
        <v>43502</v>
      </c>
      <c r="I6" s="14">
        <f t="shared" si="2"/>
        <v>43503</v>
      </c>
      <c r="J6" s="14">
        <f t="shared" si="2"/>
        <v>43504</v>
      </c>
      <c r="K6" s="14">
        <f t="shared" si="2"/>
        <v>43505</v>
      </c>
      <c r="L6" s="14">
        <f t="shared" si="2"/>
        <v>43506</v>
      </c>
      <c r="M6" s="14">
        <f t="shared" si="2"/>
        <v>43507</v>
      </c>
      <c r="N6" s="14">
        <f t="shared" si="2"/>
        <v>43508</v>
      </c>
      <c r="O6" s="14">
        <f t="shared" si="2"/>
        <v>43509</v>
      </c>
      <c r="P6" s="14">
        <f t="shared" si="2"/>
        <v>43510</v>
      </c>
      <c r="Q6" s="14">
        <f t="shared" si="2"/>
        <v>43511</v>
      </c>
      <c r="R6" s="14">
        <f t="shared" si="2"/>
        <v>43512</v>
      </c>
      <c r="S6" s="14">
        <f t="shared" si="2"/>
        <v>43513</v>
      </c>
      <c r="T6" s="14">
        <f t="shared" si="2"/>
        <v>43514</v>
      </c>
      <c r="U6" s="14">
        <f t="shared" si="2"/>
        <v>43515</v>
      </c>
      <c r="V6" s="14">
        <f t="shared" si="2"/>
        <v>43516</v>
      </c>
      <c r="W6" s="14">
        <f t="shared" si="2"/>
        <v>43517</v>
      </c>
      <c r="X6" s="14">
        <f t="shared" si="2"/>
        <v>43518</v>
      </c>
      <c r="Y6" s="14">
        <f t="shared" si="2"/>
        <v>43519</v>
      </c>
      <c r="Z6" s="14">
        <f t="shared" si="2"/>
        <v>43520</v>
      </c>
      <c r="AA6" s="14">
        <f t="shared" si="2"/>
        <v>43521</v>
      </c>
      <c r="AB6" s="14">
        <f t="shared" si="2"/>
        <v>43522</v>
      </c>
      <c r="AC6" s="14">
        <f t="shared" si="2"/>
        <v>43523</v>
      </c>
      <c r="AD6" s="14">
        <f t="shared" si="2"/>
        <v>43524</v>
      </c>
      <c r="AE6" s="14" t="str">
        <f>IFERROR(DATE($T$4,MONTH($C$6),IF(DAY(DATE($T$4,MONTH($C$6),29))=29,29,"")),"")</f>
        <v/>
      </c>
      <c r="AF6" s="14" t="str">
        <f>IFERROR(DATE($T$4,MONTH($C$6),IF(DAY(DATE($T$4,MONTH($C$6),30))=30,30,"")),"")</f>
        <v/>
      </c>
      <c r="AG6" s="14" t="str">
        <f>IFERROR(DATE($T$4,MONTH($C$6),IF(DAY(DATE($T$4,MONTH($C$6),31))=31,31,"")),"")</f>
        <v/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3">SUMPRODUCT(($C8:$AG8="D")+($C8:$AG8="R")+($C8:$AG8="N"))</f>
        <v>1</v>
      </c>
      <c r="AI8" s="5">
        <f t="shared" ref="AI8:AI18" si="4">SUMPRODUCT(($C8:$AG8="D")+($C8:$AG8="R"))</f>
        <v>1</v>
      </c>
      <c r="AJ8" s="5">
        <f t="shared" ref="AJ8:AJ18" si="5">COUNTIF($C8:$AG8,"N")</f>
        <v>0</v>
      </c>
      <c r="AK8" s="1">
        <f t="shared" ref="AK8:AK18" si="6">COUNTIF($C8:$AG8,"AL")</f>
        <v>0</v>
      </c>
      <c r="AL8" s="1">
        <f t="shared" ref="AL8:AL18" si="7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3"/>
        <v>0</v>
      </c>
      <c r="AI9" s="5">
        <f t="shared" si="4"/>
        <v>0</v>
      </c>
      <c r="AJ9" s="5">
        <f t="shared" si="5"/>
        <v>0</v>
      </c>
      <c r="AK9" s="1">
        <f t="shared" si="6"/>
        <v>28</v>
      </c>
      <c r="AL9" s="1">
        <f t="shared" si="7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3"/>
        <v>0</v>
      </c>
      <c r="AI10" s="5">
        <f t="shared" si="4"/>
        <v>0</v>
      </c>
      <c r="AJ10" s="5">
        <f t="shared" si="5"/>
        <v>0</v>
      </c>
      <c r="AK10" s="1">
        <f t="shared" si="6"/>
        <v>0</v>
      </c>
      <c r="AL10" s="1">
        <f t="shared" si="7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3"/>
        <v>0</v>
      </c>
      <c r="AI11" s="5">
        <f t="shared" si="4"/>
        <v>0</v>
      </c>
      <c r="AJ11" s="5">
        <f t="shared" si="5"/>
        <v>0</v>
      </c>
      <c r="AK11" s="1">
        <f t="shared" si="6"/>
        <v>0</v>
      </c>
      <c r="AL11" s="1">
        <f t="shared" si="7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3"/>
        <v>0</v>
      </c>
      <c r="AI12" s="5">
        <f t="shared" si="4"/>
        <v>0</v>
      </c>
      <c r="AJ12" s="5">
        <f t="shared" si="5"/>
        <v>0</v>
      </c>
      <c r="AK12" s="1">
        <f t="shared" si="6"/>
        <v>0</v>
      </c>
      <c r="AL12" s="1">
        <f t="shared" si="7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3"/>
        <v>0</v>
      </c>
      <c r="AI13" s="5">
        <f t="shared" si="4"/>
        <v>0</v>
      </c>
      <c r="AJ13" s="5">
        <f t="shared" si="5"/>
        <v>0</v>
      </c>
      <c r="AK13" s="1">
        <f t="shared" si="6"/>
        <v>0</v>
      </c>
      <c r="AL13" s="1">
        <f t="shared" si="7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3"/>
        <v>0</v>
      </c>
      <c r="AI14" s="5">
        <f t="shared" si="4"/>
        <v>0</v>
      </c>
      <c r="AJ14" s="5">
        <f t="shared" si="5"/>
        <v>0</v>
      </c>
      <c r="AK14" s="1">
        <f t="shared" si="6"/>
        <v>0</v>
      </c>
      <c r="AL14" s="1">
        <f t="shared" si="7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3"/>
        <v>0</v>
      </c>
      <c r="AI15" s="5">
        <f t="shared" si="4"/>
        <v>0</v>
      </c>
      <c r="AJ15" s="5">
        <f t="shared" si="5"/>
        <v>0</v>
      </c>
      <c r="AK15" s="1">
        <f t="shared" si="6"/>
        <v>0</v>
      </c>
      <c r="AL15" s="1">
        <f t="shared" si="7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3"/>
        <v>0</v>
      </c>
      <c r="AI16" s="5">
        <f t="shared" si="4"/>
        <v>0</v>
      </c>
      <c r="AJ16" s="5">
        <f t="shared" si="5"/>
        <v>0</v>
      </c>
      <c r="AK16" s="1">
        <f t="shared" si="6"/>
        <v>0</v>
      </c>
      <c r="AL16" s="1">
        <f t="shared" si="7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3"/>
        <v>0</v>
      </c>
      <c r="AI17" s="5">
        <f t="shared" si="4"/>
        <v>0</v>
      </c>
      <c r="AJ17" s="5">
        <f t="shared" si="5"/>
        <v>0</v>
      </c>
      <c r="AK17" s="1">
        <f t="shared" si="6"/>
        <v>0</v>
      </c>
      <c r="AL17" s="1">
        <f t="shared" si="7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3"/>
        <v>0</v>
      </c>
      <c r="AI18" s="5">
        <f t="shared" si="4"/>
        <v>0</v>
      </c>
      <c r="AJ18" s="5">
        <f t="shared" si="5"/>
        <v>0</v>
      </c>
      <c r="AK18" s="1">
        <f t="shared" si="6"/>
        <v>0</v>
      </c>
      <c r="AL18" s="1">
        <f t="shared" si="7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0" t="s">
        <v>10</v>
      </c>
      <c r="F22" s="10"/>
      <c r="G22" s="10"/>
      <c r="H22" s="10"/>
      <c r="I22" s="10"/>
      <c r="J22" s="10"/>
      <c r="K22" s="10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0" t="s">
        <v>11</v>
      </c>
      <c r="F24" s="10"/>
      <c r="G24" s="10"/>
      <c r="H24" s="10"/>
      <c r="I24" s="10"/>
      <c r="J24" s="10"/>
      <c r="K24" s="10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0" t="s">
        <v>12</v>
      </c>
      <c r="F26" s="10"/>
      <c r="G26" s="10"/>
      <c r="H26" s="10"/>
      <c r="I26" s="10"/>
      <c r="J26" s="10"/>
      <c r="K26" s="10"/>
    </row>
    <row r="28" spans="1:38" x14ac:dyDescent="0.25">
      <c r="C28" s="13" t="s">
        <v>3</v>
      </c>
      <c r="E28" s="10" t="s">
        <v>13</v>
      </c>
      <c r="F28" s="10"/>
      <c r="G28" s="10"/>
      <c r="H28" s="10"/>
      <c r="I28" s="10"/>
      <c r="J28" s="10"/>
      <c r="K28" s="10"/>
    </row>
    <row r="30" spans="1:38" x14ac:dyDescent="0.25">
      <c r="C30" s="13" t="s">
        <v>5</v>
      </c>
      <c r="E30" s="10" t="s">
        <v>14</v>
      </c>
      <c r="F30" s="10"/>
      <c r="G30" s="10"/>
      <c r="H30" s="10"/>
      <c r="I30" s="10"/>
      <c r="J30" s="10"/>
      <c r="K30" s="10"/>
    </row>
  </sheetData>
  <mergeCells count="5">
    <mergeCell ref="E20:K20"/>
    <mergeCell ref="A5:B6"/>
    <mergeCell ref="M4:Q4"/>
    <mergeCell ref="R4:S4"/>
    <mergeCell ref="T4:U4"/>
  </mergeCells>
  <conditionalFormatting sqref="C7:AG18">
    <cfRule type="cellIs" dxfId="11" priority="8" operator="equal">
      <formula>"D"</formula>
    </cfRule>
    <cfRule type="cellIs" dxfId="10" priority="7" operator="equal">
      <formula>"R"</formula>
    </cfRule>
    <cfRule type="cellIs" dxfId="9" priority="6" operator="equal">
      <formula>"N"</formula>
    </cfRule>
    <cfRule type="cellIs" dxfId="8" priority="5" operator="equal">
      <formula>"AL"</formula>
    </cfRule>
    <cfRule type="cellIs" dxfId="7" priority="4" operator="equal">
      <formula>"SL"</formula>
    </cfRule>
  </conditionalFormatting>
  <conditionalFormatting sqref="C5:AG6">
    <cfRule type="expression" dxfId="6" priority="1">
      <formula>WEEKDAY(C5,2)&gt;5</formula>
    </cfRule>
  </conditionalFormatting>
  <dataValidations count="2">
    <dataValidation type="list" allowBlank="1" showInputMessage="1" showErrorMessage="1" sqref="R4:S4">
      <formula1>"January,February,March,April,May,June,July,August,September,October,November,December"</formula1>
    </dataValidation>
    <dataValidation type="list" allowBlank="1" showInputMessage="1" showErrorMessage="1" sqref="T4:U4">
      <formula1>"2019,2020,2021,2022,2023,2024,2025,2026,2027,2028,2029,2030,2031,2032,2033,2034,2035,2036,2037,2038,2039,2040"</formula1>
    </dataValidation>
  </dataValidation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workbookViewId="0">
      <selection activeCell="C5" sqref="C5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7"/>
      <c r="L4" s="1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DATE($T4,MATCH($R4,{"January";"February";"March";"April";"May";"June";"July";"August";"September";"October";"November";"December"},0),COLUMNS($C:C))</f>
        <v>43497</v>
      </c>
      <c r="D5" s="15">
        <f>C5+1</f>
        <v>43498</v>
      </c>
      <c r="E5" s="15">
        <f t="shared" ref="E5:AD6" si="0">D5+1</f>
        <v>43499</v>
      </c>
      <c r="F5" s="15">
        <f t="shared" si="0"/>
        <v>43500</v>
      </c>
      <c r="G5" s="15">
        <f t="shared" si="0"/>
        <v>43501</v>
      </c>
      <c r="H5" s="15">
        <f t="shared" si="0"/>
        <v>43502</v>
      </c>
      <c r="I5" s="15">
        <f t="shared" si="0"/>
        <v>43503</v>
      </c>
      <c r="J5" s="15">
        <f t="shared" si="0"/>
        <v>43504</v>
      </c>
      <c r="K5" s="15">
        <f t="shared" si="0"/>
        <v>43505</v>
      </c>
      <c r="L5" s="15">
        <f t="shared" si="0"/>
        <v>43506</v>
      </c>
      <c r="M5" s="15">
        <f t="shared" si="0"/>
        <v>43507</v>
      </c>
      <c r="N5" s="15">
        <f t="shared" si="0"/>
        <v>43508</v>
      </c>
      <c r="O5" s="15">
        <f t="shared" si="0"/>
        <v>43509</v>
      </c>
      <c r="P5" s="15">
        <f t="shared" si="0"/>
        <v>43510</v>
      </c>
      <c r="Q5" s="15">
        <f t="shared" si="0"/>
        <v>43511</v>
      </c>
      <c r="R5" s="15">
        <f t="shared" si="0"/>
        <v>43512</v>
      </c>
      <c r="S5" s="15">
        <f t="shared" si="0"/>
        <v>43513</v>
      </c>
      <c r="T5" s="15">
        <f t="shared" si="0"/>
        <v>43514</v>
      </c>
      <c r="U5" s="15">
        <f t="shared" si="0"/>
        <v>43515</v>
      </c>
      <c r="V5" s="15">
        <f t="shared" si="0"/>
        <v>43516</v>
      </c>
      <c r="W5" s="15">
        <f t="shared" si="0"/>
        <v>43517</v>
      </c>
      <c r="X5" s="15">
        <f t="shared" si="0"/>
        <v>43518</v>
      </c>
      <c r="Y5" s="15">
        <f t="shared" si="0"/>
        <v>43519</v>
      </c>
      <c r="Z5" s="15">
        <f t="shared" si="0"/>
        <v>43520</v>
      </c>
      <c r="AA5" s="15">
        <f t="shared" si="0"/>
        <v>43521</v>
      </c>
      <c r="AB5" s="15">
        <f t="shared" si="0"/>
        <v>43522</v>
      </c>
      <c r="AC5" s="15">
        <f t="shared" si="0"/>
        <v>43523</v>
      </c>
      <c r="AD5" s="15">
        <f t="shared" si="0"/>
        <v>43524</v>
      </c>
      <c r="AE5" s="15" t="str">
        <f>IF(ISNUMBER(AE6),WEEKDAY(AE6),"")</f>
        <v/>
      </c>
      <c r="AF5" s="15" t="str">
        <f t="shared" ref="AF5:AG5" si="1">IF(ISNUMBER(AF6),WEEKDAY(AF6),"")</f>
        <v/>
      </c>
      <c r="AG5" s="15" t="str">
        <f t="shared" si="1"/>
        <v/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DATE($T4,MATCH($R4,{"January";"February";"March";"April";"May";"June";"July";"August";"September";"October";"November";"December"},0),COLUMNS($C:C))</f>
        <v>43497</v>
      </c>
      <c r="D6" s="14">
        <f>C6+1</f>
        <v>43498</v>
      </c>
      <c r="E6" s="14">
        <f t="shared" si="0"/>
        <v>43499</v>
      </c>
      <c r="F6" s="14">
        <f t="shared" si="0"/>
        <v>43500</v>
      </c>
      <c r="G6" s="14">
        <f t="shared" si="0"/>
        <v>43501</v>
      </c>
      <c r="H6" s="14">
        <f t="shared" si="0"/>
        <v>43502</v>
      </c>
      <c r="I6" s="14">
        <f t="shared" si="0"/>
        <v>43503</v>
      </c>
      <c r="J6" s="14">
        <f t="shared" si="0"/>
        <v>43504</v>
      </c>
      <c r="K6" s="14">
        <f t="shared" si="0"/>
        <v>43505</v>
      </c>
      <c r="L6" s="14">
        <f t="shared" si="0"/>
        <v>43506</v>
      </c>
      <c r="M6" s="14">
        <f t="shared" si="0"/>
        <v>43507</v>
      </c>
      <c r="N6" s="14">
        <f t="shared" si="0"/>
        <v>43508</v>
      </c>
      <c r="O6" s="14">
        <f t="shared" si="0"/>
        <v>43509</v>
      </c>
      <c r="P6" s="14">
        <f t="shared" si="0"/>
        <v>43510</v>
      </c>
      <c r="Q6" s="14">
        <f t="shared" si="0"/>
        <v>43511</v>
      </c>
      <c r="R6" s="14">
        <f t="shared" si="0"/>
        <v>43512</v>
      </c>
      <c r="S6" s="14">
        <f t="shared" si="0"/>
        <v>43513</v>
      </c>
      <c r="T6" s="14">
        <f t="shared" si="0"/>
        <v>43514</v>
      </c>
      <c r="U6" s="14">
        <f t="shared" si="0"/>
        <v>43515</v>
      </c>
      <c r="V6" s="14">
        <f t="shared" si="0"/>
        <v>43516</v>
      </c>
      <c r="W6" s="14">
        <f t="shared" si="0"/>
        <v>43517</v>
      </c>
      <c r="X6" s="14">
        <f t="shared" si="0"/>
        <v>43518</v>
      </c>
      <c r="Y6" s="14">
        <f t="shared" si="0"/>
        <v>43519</v>
      </c>
      <c r="Z6" s="14">
        <f t="shared" si="0"/>
        <v>43520</v>
      </c>
      <c r="AA6" s="14">
        <f t="shared" si="0"/>
        <v>43521</v>
      </c>
      <c r="AB6" s="14">
        <f t="shared" si="0"/>
        <v>43522</v>
      </c>
      <c r="AC6" s="14">
        <f t="shared" si="0"/>
        <v>43523</v>
      </c>
      <c r="AD6" s="14">
        <f t="shared" si="0"/>
        <v>43524</v>
      </c>
      <c r="AE6" s="14" t="str">
        <f>IF(MONTH(DATE($T$4,MONTH($C$6),COLUMNS($C:AE)))=MATCH($R4,{"January";"February";"March";"April";"May";"June";"July";"August";"September";"October";"November";"December"},0),DATE($T$4,MONTH($C$6),COLUMNS($C:AE)),"")</f>
        <v/>
      </c>
      <c r="AF6" s="14" t="str">
        <f>IF(MONTH(DATE($T$4,MONTH($C$6),COLUMNS($C:AF)))=MATCH($R4,{"January";"February";"March";"April";"May";"June";"July";"August";"September";"October";"November";"December"},0),DATE($T$4,MONTH($C$6),COLUMNS($C:AF)),"")</f>
        <v/>
      </c>
      <c r="AG6" s="14" t="str">
        <f>IF(MONTH(DATE($T$4,MONTH($C$6),COLUMNS($C:AG)))=MATCH($R4,{"January";"February";"March";"April";"May";"June";"July";"August";"September";"October";"November";"December"},0),DATE($T$4,MONTH($C$6),COLUMNS($C:AG)),"")</f>
        <v/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2">SUMPRODUCT(($C8:$AG8="D")+($C8:$AG8="R")+($C8:$AG8="N"))</f>
        <v>1</v>
      </c>
      <c r="AI8" s="5">
        <f t="shared" ref="AI8:AI18" si="3">SUMPRODUCT(($C8:$AG8="D")+($C8:$AG8="R"))</f>
        <v>1</v>
      </c>
      <c r="AJ8" s="5">
        <f t="shared" ref="AJ8:AJ18" si="4">COUNTIF($C8:$AG8,"N")</f>
        <v>0</v>
      </c>
      <c r="AK8" s="1">
        <f t="shared" ref="AK8:AK18" si="5">COUNTIF($C8:$AG8,"AL")</f>
        <v>0</v>
      </c>
      <c r="AL8" s="1">
        <f t="shared" ref="AL8:AL18" si="6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2"/>
        <v>0</v>
      </c>
      <c r="AI9" s="5">
        <f t="shared" si="3"/>
        <v>0</v>
      </c>
      <c r="AJ9" s="5">
        <f t="shared" si="4"/>
        <v>0</v>
      </c>
      <c r="AK9" s="1">
        <f t="shared" si="5"/>
        <v>28</v>
      </c>
      <c r="AL9" s="1">
        <f t="shared" si="6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2"/>
        <v>0</v>
      </c>
      <c r="AI10" s="5">
        <f t="shared" si="3"/>
        <v>0</v>
      </c>
      <c r="AJ10" s="5">
        <f t="shared" si="4"/>
        <v>0</v>
      </c>
      <c r="AK10" s="1">
        <f t="shared" si="5"/>
        <v>0</v>
      </c>
      <c r="AL10" s="1">
        <f t="shared" si="6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2"/>
        <v>0</v>
      </c>
      <c r="AI11" s="5">
        <f t="shared" si="3"/>
        <v>0</v>
      </c>
      <c r="AJ11" s="5">
        <f t="shared" si="4"/>
        <v>0</v>
      </c>
      <c r="AK11" s="1">
        <f t="shared" si="5"/>
        <v>0</v>
      </c>
      <c r="AL11" s="1">
        <f t="shared" si="6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2"/>
        <v>0</v>
      </c>
      <c r="AI12" s="5">
        <f t="shared" si="3"/>
        <v>0</v>
      </c>
      <c r="AJ12" s="5">
        <f t="shared" si="4"/>
        <v>0</v>
      </c>
      <c r="AK12" s="1">
        <f t="shared" si="5"/>
        <v>0</v>
      </c>
      <c r="AL12" s="1">
        <f t="shared" si="6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2"/>
        <v>0</v>
      </c>
      <c r="AI13" s="5">
        <f t="shared" si="3"/>
        <v>0</v>
      </c>
      <c r="AJ13" s="5">
        <f t="shared" si="4"/>
        <v>0</v>
      </c>
      <c r="AK13" s="1">
        <f t="shared" si="5"/>
        <v>0</v>
      </c>
      <c r="AL13" s="1">
        <f t="shared" si="6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2"/>
        <v>0</v>
      </c>
      <c r="AI14" s="5">
        <f t="shared" si="3"/>
        <v>0</v>
      </c>
      <c r="AJ14" s="5">
        <f t="shared" si="4"/>
        <v>0</v>
      </c>
      <c r="AK14" s="1">
        <f t="shared" si="5"/>
        <v>0</v>
      </c>
      <c r="AL14" s="1">
        <f t="shared" si="6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2"/>
        <v>0</v>
      </c>
      <c r="AI15" s="5">
        <f t="shared" si="3"/>
        <v>0</v>
      </c>
      <c r="AJ15" s="5">
        <f t="shared" si="4"/>
        <v>0</v>
      </c>
      <c r="AK15" s="1">
        <f t="shared" si="5"/>
        <v>0</v>
      </c>
      <c r="AL15" s="1">
        <f t="shared" si="6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2"/>
        <v>0</v>
      </c>
      <c r="AI16" s="5">
        <f t="shared" si="3"/>
        <v>0</v>
      </c>
      <c r="AJ16" s="5">
        <f t="shared" si="4"/>
        <v>0</v>
      </c>
      <c r="AK16" s="1">
        <f t="shared" si="5"/>
        <v>0</v>
      </c>
      <c r="AL16" s="1">
        <f t="shared" si="6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2"/>
        <v>0</v>
      </c>
      <c r="AI17" s="5">
        <f t="shared" si="3"/>
        <v>0</v>
      </c>
      <c r="AJ17" s="5">
        <f t="shared" si="4"/>
        <v>0</v>
      </c>
      <c r="AK17" s="1">
        <f t="shared" si="5"/>
        <v>0</v>
      </c>
      <c r="AL17" s="1">
        <f t="shared" si="6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2"/>
        <v>0</v>
      </c>
      <c r="AI18" s="5">
        <f t="shared" si="3"/>
        <v>0</v>
      </c>
      <c r="AJ18" s="5">
        <f t="shared" si="4"/>
        <v>0</v>
      </c>
      <c r="AK18" s="1">
        <f t="shared" si="5"/>
        <v>0</v>
      </c>
      <c r="AL18" s="1">
        <f t="shared" si="6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6" t="s">
        <v>10</v>
      </c>
      <c r="F22" s="16"/>
      <c r="G22" s="16"/>
      <c r="H22" s="16"/>
      <c r="I22" s="16"/>
      <c r="J22" s="16"/>
      <c r="K22" s="16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6" t="s">
        <v>11</v>
      </c>
      <c r="F24" s="16"/>
      <c r="G24" s="16"/>
      <c r="H24" s="16"/>
      <c r="I24" s="16"/>
      <c r="J24" s="16"/>
      <c r="K24" s="16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6" t="s">
        <v>12</v>
      </c>
      <c r="F26" s="16"/>
      <c r="G26" s="16"/>
      <c r="H26" s="16"/>
      <c r="I26" s="16"/>
      <c r="J26" s="16"/>
      <c r="K26" s="16"/>
    </row>
    <row r="28" spans="1:38" x14ac:dyDescent="0.25">
      <c r="C28" s="13" t="s">
        <v>3</v>
      </c>
      <c r="E28" s="16" t="s">
        <v>13</v>
      </c>
      <c r="F28" s="16"/>
      <c r="G28" s="16"/>
      <c r="H28" s="16"/>
      <c r="I28" s="16"/>
      <c r="J28" s="16"/>
      <c r="K28" s="16"/>
    </row>
    <row r="30" spans="1:38" x14ac:dyDescent="0.25">
      <c r="C30" s="13" t="s">
        <v>5</v>
      </c>
      <c r="E30" s="16" t="s">
        <v>14</v>
      </c>
      <c r="F30" s="16"/>
      <c r="G30" s="16"/>
      <c r="H30" s="16"/>
      <c r="I30" s="16"/>
      <c r="J30" s="16"/>
      <c r="K30" s="16"/>
    </row>
  </sheetData>
  <mergeCells count="5">
    <mergeCell ref="M4:Q4"/>
    <mergeCell ref="R4:S4"/>
    <mergeCell ref="T4:U4"/>
    <mergeCell ref="A5:B6"/>
    <mergeCell ref="E20:K20"/>
  </mergeCells>
  <conditionalFormatting sqref="C7:AG18">
    <cfRule type="cellIs" dxfId="5" priority="2" operator="equal">
      <formula>"SL"</formula>
    </cfRule>
    <cfRule type="cellIs" dxfId="4" priority="3" operator="equal">
      <formula>"AL"</formula>
    </cfRule>
    <cfRule type="cellIs" dxfId="3" priority="4" operator="equal">
      <formula>"N"</formula>
    </cfRule>
    <cfRule type="cellIs" dxfId="2" priority="5" operator="equal">
      <formula>"R"</formula>
    </cfRule>
    <cfRule type="cellIs" dxfId="1" priority="6" operator="equal">
      <formula>"D"</formula>
    </cfRule>
  </conditionalFormatting>
  <conditionalFormatting sqref="C5:AG6">
    <cfRule type="expression" dxfId="0" priority="1">
      <formula>WEEKDAY(C5,2)&gt;5</formula>
    </cfRule>
  </conditionalFormatting>
  <dataValidations count="2">
    <dataValidation type="list" allowBlank="1" showInputMessage="1" showErrorMessage="1" sqref="T4:U4">
      <formula1>"2019,2020,2021,2022,2023,2024,2025,2026,2027,2028,2029,2030,2031,2032,2033,2034,2035,2036,2037,2038,2039,2040"</formula1>
    </dataValidation>
    <dataValidation type="list" allowBlank="1" showInputMessage="1" showErrorMessage="1" sqref="R4:S4">
      <formula1>"January,February,March,April,May,June,July,August,September,October,November,December"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2019-01-08T17:04:33Z</dcterms:modified>
</cp:coreProperties>
</file>