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Литература\ПК\Excel\"/>
    </mc:Choice>
  </mc:AlternateContent>
  <bookViews>
    <workbookView xWindow="0" yWindow="0" windowWidth="24000" windowHeight="9885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18" i="1" l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<sst xmlns="http://schemas.openxmlformats.org/spreadsheetml/2006/main" count="43" uniqueCount="23">
  <si>
    <t>Наименование</t>
  </si>
  <si>
    <t>Тип</t>
  </si>
  <si>
    <t>Расход топлива</t>
  </si>
  <si>
    <t>Норма расхода топлива</t>
  </si>
  <si>
    <t>Инв.№</t>
  </si>
  <si>
    <t>Электростанция1</t>
  </si>
  <si>
    <t>Электростанция2</t>
  </si>
  <si>
    <t>Электростанция3</t>
  </si>
  <si>
    <t>Электростанция4</t>
  </si>
  <si>
    <t>Электростанция5</t>
  </si>
  <si>
    <t>Электростанция6</t>
  </si>
  <si>
    <t>Электростанция7</t>
  </si>
  <si>
    <t>Электростанция8</t>
  </si>
  <si>
    <t>Электростанция9</t>
  </si>
  <si>
    <t>А</t>
  </si>
  <si>
    <t>Б</t>
  </si>
  <si>
    <t>В</t>
  </si>
  <si>
    <t>Г</t>
  </si>
  <si>
    <t>Д</t>
  </si>
  <si>
    <t>Е</t>
  </si>
  <si>
    <t>Ж</t>
  </si>
  <si>
    <t>З</t>
  </si>
  <si>
    <t>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</si>
</sst>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gradientFill degree="90">
        <stop position="0">
          <color theme="2"/>
        </stop>
        <stop position="1">
          <color theme="4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160" zoomScaleNormal="160" workbookViewId="0">
      <selection activeCell="A10" sqref="A10"/>
    </sheetView>
  </sheetViews>
  <sheetFormatPr defaultRowHeight="15" x14ac:dyDescent="0.25"/>
  <cols>
    <col min="1" max="1" width="25.42578125" style="1" customWidth="1"/>
    <col min="2" max="7" width="12.85546875" style="1" customWidth="1"/>
    <col min="8" max="16384" width="9.140625" style="1"/>
  </cols>
  <sheetData>
    <row r="1" spans="1:7" x14ac:dyDescent="0.25">
      <c r="A1" s="2" t="s">
        <v>0</v>
      </c>
      <c r="B1" s="2" t="s">
        <v>1</v>
      </c>
      <c r="C1" s="2" t="s">
        <v>4</v>
      </c>
      <c r="D1" s="7"/>
      <c r="E1" s="7"/>
      <c r="F1" s="7"/>
      <c r="G1" s="7"/>
    </row>
    <row r="2" spans="1:7" x14ac:dyDescent="0.25">
      <c r="A2" s="8" t="s">
        <v>7</v>
      </c>
      <c r="B2" s="4" t="str">
        <f>LOOKUP(A2,'2'!A2:D10,'2'!B2:B10)</f>
        <v>В</v>
      </c>
      <c r="C2" s="2">
        <f>VLOOKUP($A$2:$A$18,'2'!$A$2:$D$10,3,FALSE)</f>
        <v>3</v>
      </c>
      <c r="D2" s="7"/>
      <c r="E2" s="7"/>
      <c r="F2" s="7"/>
      <c r="G2" s="7"/>
    </row>
    <row r="3" spans="1:7" x14ac:dyDescent="0.25">
      <c r="A3" s="8" t="s">
        <v>10</v>
      </c>
      <c r="B3" s="4" t="str">
        <f>VLOOKUP($A$2:$A$18,'2'!$A$2:$D$10,2,FALSE)</f>
        <v>Е</v>
      </c>
      <c r="C3" s="2">
        <f>VLOOKUP($A$2:$A$18,'2'!$A$2:$D$10,3,FALSE)</f>
        <v>6</v>
      </c>
      <c r="D3" s="7"/>
      <c r="E3" s="7"/>
      <c r="F3" s="7"/>
      <c r="G3" s="7"/>
    </row>
    <row r="4" spans="1:7" x14ac:dyDescent="0.25">
      <c r="A4" s="8" t="s">
        <v>8</v>
      </c>
      <c r="B4" s="4" t="str">
        <f>VLOOKUP($A$2:$A$18,'2'!$A$2:$D$10,2,FALSE)</f>
        <v>Г</v>
      </c>
      <c r="C4" s="2">
        <f>VLOOKUP($A$2:$A$18,'2'!$A$2:$D$10,3,FALSE)</f>
        <v>4</v>
      </c>
      <c r="D4" s="7"/>
      <c r="E4" s="7"/>
      <c r="F4" s="7"/>
      <c r="G4" s="7"/>
    </row>
    <row r="5" spans="1:7" x14ac:dyDescent="0.25">
      <c r="A5" s="3" t="s">
        <v>9</v>
      </c>
      <c r="B5" s="4" t="str">
        <f>VLOOKUP($A$2:$A$18,'2'!$A$2:$D$10,2,FALSE)</f>
        <v>Д</v>
      </c>
      <c r="C5" s="2">
        <f>VLOOKUP($A$2:$A$18,'2'!$A$2:$D$10,3,FALSE)</f>
        <v>5</v>
      </c>
      <c r="D5" s="7"/>
      <c r="E5" s="7"/>
      <c r="F5" s="7"/>
      <c r="G5" s="7"/>
    </row>
    <row r="6" spans="1:7" x14ac:dyDescent="0.25">
      <c r="A6" s="3" t="s">
        <v>10</v>
      </c>
      <c r="B6" s="4" t="str">
        <f>VLOOKUP($A$2:$A$18,'2'!$A$2:$D$10,2,FALSE)</f>
        <v>Е</v>
      </c>
      <c r="C6" s="2">
        <f>VLOOKUP($A$2:$A$18,'2'!$A$2:$D$10,3,FALSE)</f>
        <v>6</v>
      </c>
      <c r="D6" s="7"/>
      <c r="E6" s="7"/>
      <c r="F6" s="7"/>
      <c r="G6" s="7"/>
    </row>
    <row r="7" spans="1:7" x14ac:dyDescent="0.25">
      <c r="A7" s="3" t="s">
        <v>11</v>
      </c>
      <c r="B7" s="4" t="str">
        <f>VLOOKUP($A$2:$A$18,'2'!$A$2:$D$10,2,FALSE)</f>
        <v>Ж</v>
      </c>
      <c r="C7" s="2">
        <f>VLOOKUP($A$2:$A$18,'2'!$A$2:$D$10,3,FALSE)</f>
        <v>7</v>
      </c>
      <c r="D7" s="7"/>
      <c r="E7" s="7"/>
      <c r="F7" s="7"/>
      <c r="G7" s="7"/>
    </row>
    <row r="8" spans="1:7" x14ac:dyDescent="0.25">
      <c r="A8" s="3" t="s">
        <v>9</v>
      </c>
      <c r="B8" s="4" t="str">
        <f>VLOOKUP($A$2:$A$18,'2'!$A$2:$D$10,2,FALSE)</f>
        <v>Д</v>
      </c>
      <c r="C8" s="2">
        <f>VLOOKUP($A$2:$A$18,'2'!$A$2:$D$10,3,FALSE)</f>
        <v>5</v>
      </c>
      <c r="D8" s="7"/>
      <c r="E8" s="7"/>
      <c r="F8" s="7"/>
      <c r="G8" s="7"/>
    </row>
    <row r="9" spans="1:7" x14ac:dyDescent="0.25">
      <c r="A9" s="3" t="s">
        <v>7</v>
      </c>
      <c r="B9" s="4" t="str">
        <f>VLOOKUP($A$2:$A$18,'2'!$A$2:$D$10,2,FALSE)</f>
        <v>В</v>
      </c>
      <c r="C9" s="2">
        <f>VLOOKUP($A$2:$A$18,'2'!$A$2:$D$10,3,FALSE)</f>
        <v>3</v>
      </c>
      <c r="D9" s="7"/>
      <c r="E9" s="7"/>
      <c r="F9" s="7"/>
      <c r="G9" s="7"/>
    </row>
    <row r="10" spans="1:7" x14ac:dyDescent="0.25">
      <c r="A10" s="3" t="s">
        <v>8</v>
      </c>
      <c r="B10" s="4" t="str">
        <f>VLOOKUP($A$2:$A$18,'2'!$A$2:$D$10,2,FALSE)</f>
        <v>Г</v>
      </c>
      <c r="C10" s="2">
        <f>VLOOKUP($A$2:$A$18,'2'!$A$2:$D$10,3,FALSE)</f>
        <v>4</v>
      </c>
      <c r="D10" s="7"/>
      <c r="E10" s="7"/>
      <c r="F10" s="7"/>
      <c r="G10" s="7"/>
    </row>
    <row r="11" spans="1:7" x14ac:dyDescent="0.25">
      <c r="A11" s="3" t="s">
        <v>9</v>
      </c>
      <c r="B11" s="4" t="str">
        <f>VLOOKUP($A$2:$A$18,'2'!$A$2:$D$10,2,FALSE)</f>
        <v>Д</v>
      </c>
      <c r="C11" s="2">
        <f>VLOOKUP($A$2:$A$18,'2'!$A$2:$D$10,3,FALSE)</f>
        <v>5</v>
      </c>
      <c r="D11" s="7"/>
      <c r="E11" s="7"/>
      <c r="F11" s="7"/>
      <c r="G11" s="7"/>
    </row>
    <row r="12" spans="1:7" x14ac:dyDescent="0.25">
      <c r="A12" s="3" t="s">
        <v>8</v>
      </c>
      <c r="B12" s="4" t="str">
        <f>VLOOKUP($A$2:$A$18,'2'!$A$2:$D$10,2,FALSE)</f>
        <v>Г</v>
      </c>
      <c r="C12" s="2">
        <f>VLOOKUP($A$2:$A$18,'2'!$A$2:$D$10,3,FALSE)</f>
        <v>4</v>
      </c>
      <c r="D12" s="7"/>
      <c r="E12" s="7"/>
      <c r="F12" s="7"/>
      <c r="G12" s="7"/>
    </row>
    <row r="13" spans="1:7" x14ac:dyDescent="0.25">
      <c r="A13" s="3" t="s">
        <v>8</v>
      </c>
      <c r="B13" s="4" t="str">
        <f>VLOOKUP($A$2:$A$18,'2'!$A$2:$D$10,2,FALSE)</f>
        <v>Г</v>
      </c>
      <c r="C13" s="2">
        <f>VLOOKUP($A$2:$A$18,'2'!$A$2:$D$10,3,FALSE)</f>
        <v>4</v>
      </c>
      <c r="D13" s="7"/>
      <c r="E13" s="7"/>
      <c r="F13" s="7"/>
      <c r="G13" s="7"/>
    </row>
    <row r="14" spans="1:7" x14ac:dyDescent="0.25">
      <c r="A14" s="3" t="s">
        <v>7</v>
      </c>
      <c r="B14" s="4" t="str">
        <f>VLOOKUP($A$2:$A$18,'2'!$A$2:$D$10,2,FALSE)</f>
        <v>В</v>
      </c>
      <c r="C14" s="2">
        <f>VLOOKUP($A$2:$A$18,'2'!$A$2:$D$10,3,FALSE)</f>
        <v>3</v>
      </c>
      <c r="D14" s="7"/>
      <c r="E14" s="7"/>
      <c r="F14" s="7"/>
      <c r="G14" s="7"/>
    </row>
    <row r="15" spans="1:7" x14ac:dyDescent="0.25">
      <c r="A15" s="3" t="s">
        <v>10</v>
      </c>
      <c r="B15" s="4" t="str">
        <f>VLOOKUP($A$2:$A$18,'2'!$A$2:$D$10,2,FALSE)</f>
        <v>Е</v>
      </c>
      <c r="C15" s="2">
        <f>VLOOKUP($A$2:$A$18,'2'!$A$2:$D$10,3,FALSE)</f>
        <v>6</v>
      </c>
      <c r="D15" s="7"/>
      <c r="E15" s="7"/>
      <c r="F15" s="7"/>
      <c r="G15" s="7"/>
    </row>
    <row r="16" spans="1:7" x14ac:dyDescent="0.25">
      <c r="A16" s="3" t="s">
        <v>10</v>
      </c>
      <c r="B16" s="4" t="str">
        <f>VLOOKUP($A$2:$A$18,'2'!$A$2:$D$10,2,FALSE)</f>
        <v>Е</v>
      </c>
      <c r="C16" s="2">
        <f>VLOOKUP($A$2:$A$18,'2'!$A$2:$D$10,3,FALSE)</f>
        <v>6</v>
      </c>
      <c r="D16" s="7"/>
      <c r="E16" s="7"/>
      <c r="F16" s="7"/>
      <c r="G16" s="7"/>
    </row>
    <row r="17" spans="1:7" x14ac:dyDescent="0.25">
      <c r="A17" s="3" t="s">
        <v>10</v>
      </c>
      <c r="B17" s="4" t="str">
        <f>VLOOKUP($A$2:$A$18,'2'!$A$2:$D$10,2,FALSE)</f>
        <v>Е</v>
      </c>
      <c r="C17" s="2">
        <f>VLOOKUP($A$2:$A$18,'2'!$A$2:$D$10,3,FALSE)</f>
        <v>6</v>
      </c>
      <c r="D17" s="7"/>
      <c r="E17" s="7"/>
      <c r="F17" s="7"/>
      <c r="G17" s="7"/>
    </row>
    <row r="18" spans="1:7" x14ac:dyDescent="0.25">
      <c r="A18" s="3" t="s">
        <v>10</v>
      </c>
      <c r="B18" s="4" t="str">
        <f>VLOOKUP($A$2:$A$18,'2'!$A$2:$D$10,2,FALSE)</f>
        <v>Е</v>
      </c>
      <c r="C18" s="2">
        <f>VLOOKUP($A$2:$A$18,'2'!$A$2:$D$10,3,FALSE)</f>
        <v>6</v>
      </c>
      <c r="D18" s="7"/>
      <c r="E18" s="7"/>
      <c r="F18" s="7"/>
      <c r="G18" s="7"/>
    </row>
  </sheetData>
  <sheetProtection algorithmName="SHA-512" hashValue="lVwuFEHMzr55jdXQ88Uv9qN3zvRZ5G496Resy2kDVZrzlTWuIvZa6Wio4t7PNmdt1FRjYbT1fTJlmja++H+zBw==" saltValue="NltOx7heypAkLazjRXKncw==" spinCount="100000" sheet="1" objects="1" scenarios="1" selectLockedCells="1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'2'!$A$2:$A$10</xm:f>
          </x14:formula1>
          <xm:sqref>A2:A18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B3" sqref="B3"/>
    </sheetView>
  </sheetViews>
  <sheetFormatPr defaultRowHeight="15" x14ac:dyDescent="0.25"/>
  <cols>
    <col min="1" max="1" width="18.85546875" customWidth="1"/>
    <col min="3" max="3" width="10" customWidth="1"/>
    <col min="4" max="4" width="13.42578125" customWidth="1"/>
    <col min="5" max="5" width="12.5703125" customWidth="1"/>
  </cols>
  <sheetData>
    <row r="1" spans="1:11" ht="45" x14ac:dyDescent="0.25">
      <c r="A1" s="2" t="s">
        <v>0</v>
      </c>
      <c r="B1" s="2" t="s">
        <v>1</v>
      </c>
      <c r="C1" s="2" t="s">
        <v>4</v>
      </c>
      <c r="D1" s="2" t="s">
        <v>3</v>
      </c>
      <c r="E1" s="2" t="s">
        <v>2</v>
      </c>
    </row>
    <row r="2" spans="1:11" ht="15.75" thickBot="1" x14ac:dyDescent="0.3">
      <c r="A2" s="2" t="s">
        <v>5</v>
      </c>
      <c r="B2" s="2" t="s">
        <v>14</v>
      </c>
      <c r="C2" s="2">
        <v>1</v>
      </c>
      <c r="D2" s="2">
        <v>0.1</v>
      </c>
      <c r="E2" s="2"/>
      <c r="I2" s="5"/>
      <c r="J2" s="5"/>
      <c r="K2" s="5"/>
    </row>
    <row r="3" spans="1:11" ht="16.5" thickTop="1" thickBot="1" x14ac:dyDescent="0.3">
      <c r="A3" s="2" t="s">
        <v>6</v>
      </c>
      <c r="B3" s="2" t="s">
        <v>15</v>
      </c>
      <c r="C3" s="2">
        <v>2</v>
      </c>
      <c r="D3" s="2">
        <v>0.2</v>
      </c>
      <c r="E3" s="2"/>
      <c r="I3" s="5"/>
      <c r="J3" s="6">
        <v>1111</v>
      </c>
      <c r="K3" s="5"/>
    </row>
    <row r="4" spans="1:11" ht="15.75" thickTop="1" x14ac:dyDescent="0.25">
      <c r="A4" s="2" t="s">
        <v>7</v>
      </c>
      <c r="B4" s="2" t="s">
        <v>16</v>
      </c>
      <c r="C4" s="2">
        <v>3</v>
      </c>
      <c r="D4" s="2">
        <v>0.3</v>
      </c>
      <c r="E4" s="2"/>
      <c r="I4" s="5"/>
      <c r="J4" s="5"/>
      <c r="K4" s="5"/>
    </row>
    <row r="5" spans="1:11" x14ac:dyDescent="0.25">
      <c r="A5" s="2" t="s">
        <v>8</v>
      </c>
      <c r="B5" s="2" t="s">
        <v>17</v>
      </c>
      <c r="C5" s="2">
        <v>4</v>
      </c>
      <c r="D5" s="2">
        <v>0.4</v>
      </c>
      <c r="E5" s="2"/>
    </row>
    <row r="6" spans="1:11" x14ac:dyDescent="0.25">
      <c r="A6" s="2" t="s">
        <v>9</v>
      </c>
      <c r="B6" s="2" t="s">
        <v>18</v>
      </c>
      <c r="C6" s="2">
        <v>5</v>
      </c>
      <c r="D6" s="2">
        <v>0.5</v>
      </c>
      <c r="E6" s="2"/>
    </row>
    <row r="7" spans="1:11" x14ac:dyDescent="0.25">
      <c r="A7" s="2" t="s">
        <v>10</v>
      </c>
      <c r="B7" s="2" t="s">
        <v>19</v>
      </c>
      <c r="C7" s="2">
        <v>6</v>
      </c>
      <c r="D7" s="2">
        <v>0.6</v>
      </c>
      <c r="E7" s="2"/>
    </row>
    <row r="8" spans="1:11" x14ac:dyDescent="0.25">
      <c r="A8" s="2" t="s">
        <v>11</v>
      </c>
      <c r="B8" s="2" t="s">
        <v>20</v>
      </c>
      <c r="C8" s="2">
        <v>7</v>
      </c>
      <c r="D8" s="2">
        <v>0.7</v>
      </c>
      <c r="E8" s="2"/>
    </row>
    <row r="9" spans="1:11" x14ac:dyDescent="0.25">
      <c r="A9" s="2" t="s">
        <v>12</v>
      </c>
      <c r="B9" s="2" t="s">
        <v>21</v>
      </c>
      <c r="C9" s="2">
        <v>8</v>
      </c>
      <c r="D9" s="2">
        <v>0.8</v>
      </c>
      <c r="E9" s="2"/>
    </row>
    <row r="10" spans="1:11" x14ac:dyDescent="0.25">
      <c r="A10" s="2" t="s">
        <v>13</v>
      </c>
      <c r="B10" s="2" t="s">
        <v>22</v>
      </c>
      <c r="C10" s="2">
        <v>9</v>
      </c>
      <c r="D10" s="2">
        <v>0.9</v>
      </c>
      <c r="E10" s="2"/>
    </row>
  </sheetData>
  <sheetProtection algorithmName="SHA-512" hashValue="fodwkoy6gKCOVgvw2Bbmtf+gINXeCxMoqE/QJReincX4+8JmvNS0NFt/Zd37OcOxIWR7/33WOHgHb4Tu2opM8g==" saltValue="kaUIiuiHirmN4N6cU0EB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Вячеслав</cp:lastModifiedBy>
  <dcterms:created xsi:type="dcterms:W3CDTF">2019-01-09T15:17:54Z</dcterms:created>
  <dcterms:modified xsi:type="dcterms:W3CDTF">2019-01-10T17:04:52Z</dcterms:modified>
</cp:coreProperties>
</file>