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85" tabRatio="623" activeTab="0"/>
  </bookViews>
  <sheets>
    <sheet name="Список" sheetId="1" r:id="rId1"/>
    <sheet name="Выбор" sheetId="2" r:id="rId2"/>
  </sheets>
  <definedNames>
    <definedName name="Крепость">'Выбор'!$C$2:$C$27</definedName>
    <definedName name="_xlnm.Print_Area" localSheetId="0">'Список'!$A$4:$G$100</definedName>
    <definedName name="Объем">'Выбор'!$E$2:$E$6</definedName>
    <definedName name="Производитель">'Выбор'!$A$2:$A$28</definedName>
    <definedName name="Сорт">'Выбор'!$G$2:$G$4</definedName>
  </definedNames>
  <calcPr fullCalcOnLoad="1"/>
</workbook>
</file>

<file path=xl/sharedStrings.xml><?xml version="1.0" encoding="utf-8"?>
<sst xmlns="http://schemas.openxmlformats.org/spreadsheetml/2006/main" count="351" uniqueCount="135">
  <si>
    <t>ЗАО "Пивоварня Эфес"</t>
  </si>
  <si>
    <t>светлое</t>
  </si>
  <si>
    <t>ЗАО "Пивоварня Хайнекен"</t>
  </si>
  <si>
    <t>ЗАО "Пивоварни Ивана Таранова"</t>
  </si>
  <si>
    <t>ПИТ Export</t>
  </si>
  <si>
    <t>ЗАО "Компания ПИТ"</t>
  </si>
  <si>
    <t>тёмное</t>
  </si>
  <si>
    <t>Степан Разин Портер</t>
  </si>
  <si>
    <t>ОАО Комбинат им. Степана Разина</t>
  </si>
  <si>
    <t>Konigsberg Dunkel</t>
  </si>
  <si>
    <t>ОАО "САН Интербрю"</t>
  </si>
  <si>
    <t>Толстяк Светлое</t>
  </si>
  <si>
    <t>Белый медведь Светлое</t>
  </si>
  <si>
    <t>Охота Светлое</t>
  </si>
  <si>
    <t>ЗАО МПБК "Очаково"</t>
  </si>
  <si>
    <t>Жигулевское</t>
  </si>
  <si>
    <t>Ячменный колос Золотое</t>
  </si>
  <si>
    <t>ЗАО "ПО КВ-Солодовпиво"</t>
  </si>
  <si>
    <t>Солодов Светлое</t>
  </si>
  <si>
    <t>ЗАО "Частная пивоварня ТИНЬКОФФ"</t>
  </si>
  <si>
    <t>Тинькофф Тёмное</t>
  </si>
  <si>
    <t>ОАО "Пивоваренная компания Балтика"</t>
  </si>
  <si>
    <t>Арсенальное Традиционное</t>
  </si>
  <si>
    <t>Степан Разин Золотое</t>
  </si>
  <si>
    <t>Арсенальное Классическое</t>
  </si>
  <si>
    <t>Бочкарев Светлое</t>
  </si>
  <si>
    <t>Сибирская корона Белое</t>
  </si>
  <si>
    <t>ОАО "Москворецкий пивоваренный завод"</t>
  </si>
  <si>
    <t>Москворецкое Традиционное</t>
  </si>
  <si>
    <t>ОАО "Калужская пивоваренная компания"</t>
  </si>
  <si>
    <t>Три богатыря Бочковое</t>
  </si>
  <si>
    <t>ОАО "Вена"</t>
  </si>
  <si>
    <t>Николай Синебрюхофф</t>
  </si>
  <si>
    <t>Gosser</t>
  </si>
  <si>
    <t>Carlsberg</t>
  </si>
  <si>
    <t>Арсенальное Крепкое</t>
  </si>
  <si>
    <t>ОАО "Останкинский пивоваренный завод"</t>
  </si>
  <si>
    <t>Московское бочковое Оригинальное</t>
  </si>
  <si>
    <t>Московское бочковое Крепкое</t>
  </si>
  <si>
    <t>ПИТ Светлое</t>
  </si>
  <si>
    <t>ПИТ Крепкое</t>
  </si>
  <si>
    <t>ОАО "Жигулевское пиво"</t>
  </si>
  <si>
    <t>Самарское</t>
  </si>
  <si>
    <t>Доктор Дизель</t>
  </si>
  <si>
    <t>Очаково Специальное</t>
  </si>
  <si>
    <t>Гонец Янтарное</t>
  </si>
  <si>
    <t>Калинкинъ</t>
  </si>
  <si>
    <t>Степан Разин Пшеничное</t>
  </si>
  <si>
    <t>Степан Разин Адмиралтейское</t>
  </si>
  <si>
    <t>Степан Разин Мартовское</t>
  </si>
  <si>
    <t>ОАО "Ярпиво"</t>
  </si>
  <si>
    <t>Ярпиво Янтарное</t>
  </si>
  <si>
    <t>Степан Разин Петровское</t>
  </si>
  <si>
    <t>Ярпиво Оригинальное</t>
  </si>
  <si>
    <t>Степан Разин Специальное</t>
  </si>
  <si>
    <t>Три медведя Крепкое</t>
  </si>
  <si>
    <t>Охота Крепкое</t>
  </si>
  <si>
    <t>Посадское</t>
  </si>
  <si>
    <t>ОАО "Бавария"</t>
  </si>
  <si>
    <t>Баварiя</t>
  </si>
  <si>
    <t>Гонец Золотое</t>
  </si>
  <si>
    <t>Ленинградское Светлое</t>
  </si>
  <si>
    <t>ООО "Брау Сервис"</t>
  </si>
  <si>
    <t>Афанасий Тёмное</t>
  </si>
  <si>
    <t>Афанасий Светлое</t>
  </si>
  <si>
    <t>Сибирская корона Рубиновое</t>
  </si>
  <si>
    <t>Бочкарев Крепкое</t>
  </si>
  <si>
    <t>Чёрное легкое</t>
  </si>
  <si>
    <t>Бочкарев Бочковое</t>
  </si>
  <si>
    <t>АНО "ДСК АУРА-СПОРТ"</t>
  </si>
  <si>
    <t>Эль черный Адмирал</t>
  </si>
  <si>
    <t>Velkopopovicky Kozel</t>
  </si>
  <si>
    <t>Ярпиво Элитное</t>
  </si>
  <si>
    <t>Ярпиво Светлое</t>
  </si>
  <si>
    <t>Rausch Premium</t>
  </si>
  <si>
    <t>Москворецкое Классическое</t>
  </si>
  <si>
    <t>Москворецкое Хмельное</t>
  </si>
  <si>
    <t>Старый мельник Золотое</t>
  </si>
  <si>
    <t>Старый мельник Тёмное</t>
  </si>
  <si>
    <t>Ординаръ</t>
  </si>
  <si>
    <t>Старый мельник Крепкое</t>
  </si>
  <si>
    <t>ОАО "Амстар"</t>
  </si>
  <si>
    <t>Сокол Светлое</t>
  </si>
  <si>
    <t>Tuborg Gold</t>
  </si>
  <si>
    <t>Толстяк Доброе</t>
  </si>
  <si>
    <t>Сибирская корона Классическое</t>
  </si>
  <si>
    <t>Три медведя Светлое</t>
  </si>
  <si>
    <t>Ярпиво Золотое</t>
  </si>
  <si>
    <t>Три богатыря Светлое</t>
  </si>
  <si>
    <t>Останкинское Светлое</t>
  </si>
  <si>
    <t>Марка пива</t>
  </si>
  <si>
    <t>Производитель пива</t>
  </si>
  <si>
    <t>Крепкость</t>
  </si>
  <si>
    <t>Об'ём</t>
  </si>
  <si>
    <t>Сорт пива</t>
  </si>
  <si>
    <t>Эфес Дарк</t>
  </si>
  <si>
    <t>ЗАО "Пивоваренная компания Волга"</t>
  </si>
  <si>
    <t>Бочковое Окское</t>
  </si>
  <si>
    <t>ОАО "Пивоваренный завод Лысковский"</t>
  </si>
  <si>
    <t>Макарий Лёгкое 1</t>
  </si>
  <si>
    <t>Русич Классическое</t>
  </si>
  <si>
    <t>№</t>
  </si>
  <si>
    <t>ООО "Народное пиво"</t>
  </si>
  <si>
    <t>Производитель</t>
  </si>
  <si>
    <t>полутёмное</t>
  </si>
  <si>
    <t>Rausch Bier</t>
  </si>
  <si>
    <t>Волга Хлебное</t>
  </si>
  <si>
    <t>Золотое от ПИТ</t>
  </si>
  <si>
    <t>ООО "Просто пивоваренный завод"</t>
  </si>
  <si>
    <t>Ячменный колос Крепкое</t>
  </si>
  <si>
    <t>Золотая бочка Выдержанное</t>
  </si>
  <si>
    <t>ОАО "РжевПиво"</t>
  </si>
  <si>
    <t>Чешский стандарт 2 Бархатное</t>
  </si>
  <si>
    <t>Чешский стандарт 3 Классическое</t>
  </si>
  <si>
    <t>Zlatopramen</t>
  </si>
  <si>
    <t>Очаково Светлое</t>
  </si>
  <si>
    <t>Ярпиво Ирландское красное</t>
  </si>
  <si>
    <t>Bavaria Premium</t>
  </si>
  <si>
    <t>Amsterdam Navigator</t>
  </si>
  <si>
    <t>Zlata Praga</t>
  </si>
  <si>
    <t>ООО "Ранова-Красная"</t>
  </si>
  <si>
    <t>Золотое кольцо</t>
  </si>
  <si>
    <t>Warsteiner</t>
  </si>
  <si>
    <t>Ладное Светлое</t>
  </si>
  <si>
    <t>Ладное Классическое</t>
  </si>
  <si>
    <t>ЗАО "Ногинский пивоваренный завод"</t>
  </si>
  <si>
    <t>Bagbier</t>
  </si>
  <si>
    <t>Очаково Рубин</t>
  </si>
  <si>
    <t>Golden Pheasant</t>
  </si>
  <si>
    <t>Экстрим</t>
  </si>
  <si>
    <t>ООО "Российская пивоваренная компания"</t>
  </si>
  <si>
    <t>Кавказское</t>
  </si>
  <si>
    <t>6,9</t>
  </si>
  <si>
    <t>3,9</t>
  </si>
  <si>
    <t>1.5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</si>
</sst>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0.0&quot;%&quot;"/>
    <numFmt numFmtId="174" formatCode="0.0%"/>
    <numFmt numFmtId="175" formatCode="0.0"/>
  </numFmts>
  <fonts count="3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175" fontId="0" fillId="0" borderId="0" xfId="0" applyNumberFormat="1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175" fontId="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left" indent="2"/>
      <protection/>
    </xf>
    <xf numFmtId="175" fontId="0" fillId="33" borderId="1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left" vertical="center" indent="1"/>
      <protection/>
    </xf>
    <xf numFmtId="0" fontId="2" fillId="33" borderId="0" xfId="0" applyNumberFormat="1" applyFont="1" applyFill="1" applyBorder="1" applyAlignment="1" applyProtection="1">
      <alignment horizontal="left" vertical="center" indent="2"/>
      <protection/>
    </xf>
    <xf numFmtId="0" fontId="0" fillId="33" borderId="0" xfId="0" applyFill="1" applyBorder="1" applyAlignment="1" applyProtection="1">
      <alignment vertical="center"/>
      <protection/>
    </xf>
    <xf numFmtId="175" fontId="0" fillId="33" borderId="0" xfId="0" applyNumberFormat="1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 quotePrefix="1">
      <alignment horizontal="left" vertical="center" indent="1"/>
      <protection/>
    </xf>
    <xf numFmtId="0" fontId="2" fillId="33" borderId="0" xfId="0" applyNumberFormat="1" applyFont="1" applyFill="1" applyBorder="1" applyAlignment="1" applyProtection="1" quotePrefix="1">
      <alignment horizontal="left" vertical="center" indent="2"/>
      <protection/>
    </xf>
    <xf numFmtId="0" fontId="0" fillId="33" borderId="0" xfId="0" applyFill="1" applyBorder="1" applyAlignment="1" applyProtection="1" quotePrefix="1">
      <alignment horizontal="left" vertical="center"/>
      <protection/>
    </xf>
    <xf numFmtId="0" fontId="0" fillId="33" borderId="0" xfId="0" applyFill="1" applyBorder="1" applyAlignment="1" applyProtection="1">
      <alignment horizontal="left" vertical="center" wrapText="1" indent="1"/>
      <protection/>
    </xf>
    <xf numFmtId="0" fontId="0" fillId="33" borderId="0" xfId="0" applyNumberFormat="1" applyFill="1" applyBorder="1" applyAlignment="1" applyProtection="1" quotePrefix="1">
      <alignment horizontal="left"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 quotePrefix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 applyProtection="1">
      <alignment vertical="center"/>
      <protection/>
    </xf>
    <xf numFmtId="175" fontId="1" fillId="33" borderId="12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left" vertical="center" wrapText="1" indent="1"/>
      <protection/>
    </xf>
    <xf numFmtId="0" fontId="2" fillId="33" borderId="24" xfId="0" applyFont="1" applyFill="1" applyBorder="1" applyAlignment="1" applyProtection="1">
      <alignment horizontal="left" vertical="center" wrapText="1" indent="1"/>
      <protection/>
    </xf>
    <xf numFmtId="0" fontId="2" fillId="33" borderId="23" xfId="0" applyFont="1" applyFill="1" applyBorder="1" applyAlignment="1" applyProtection="1" quotePrefix="1">
      <alignment horizontal="left" vertical="center" wrapText="1" indent="1"/>
      <protection/>
    </xf>
    <xf numFmtId="0" fontId="2" fillId="33" borderId="25" xfId="0" applyFont="1" applyFill="1" applyBorder="1" applyAlignment="1" applyProtection="1">
      <alignment horizontal="left" vertical="center" indent="1"/>
      <protection/>
    </xf>
    <xf numFmtId="0" fontId="2" fillId="33" borderId="26" xfId="0" applyFont="1" applyFill="1" applyBorder="1" applyAlignment="1" applyProtection="1">
      <alignment horizontal="left" vertical="center" indent="1"/>
      <protection/>
    </xf>
    <xf numFmtId="0" fontId="2" fillId="33" borderId="27" xfId="0" applyFont="1" applyFill="1" applyBorder="1" applyAlignment="1" applyProtection="1">
      <alignment horizontal="left" vertical="center" inden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6</xdr:row>
      <xdr:rowOff>114300</xdr:rowOff>
    </xdr:from>
    <xdr:to>
      <xdr:col>4</xdr:col>
      <xdr:colOff>9525</xdr:colOff>
      <xdr:row>8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38175"/>
          <a:ext cx="2505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114300</xdr:colOff>
      <xdr:row>4</xdr:row>
      <xdr:rowOff>123825</xdr:rowOff>
    </xdr:from>
    <xdr:to>
      <xdr:col>5</xdr:col>
      <xdr:colOff>390525</xdr:colOff>
      <xdr:row>6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47650"/>
          <a:ext cx="37814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114300</xdr:colOff>
      <xdr:row>8</xdr:row>
      <xdr:rowOff>104775</xdr:rowOff>
    </xdr:from>
    <xdr:to>
      <xdr:col>4</xdr:col>
      <xdr:colOff>9525</xdr:colOff>
      <xdr:row>10</xdr:row>
      <xdr:rowOff>9525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1000125"/>
          <a:ext cx="2505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114300</xdr:colOff>
      <xdr:row>10</xdr:row>
      <xdr:rowOff>104775</xdr:rowOff>
    </xdr:from>
    <xdr:to>
      <xdr:col>4</xdr:col>
      <xdr:colOff>9525</xdr:colOff>
      <xdr:row>12</xdr:row>
      <xdr:rowOff>9525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1371600"/>
          <a:ext cx="2505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114300</xdr:colOff>
      <xdr:row>12</xdr:row>
      <xdr:rowOff>114300</xdr:rowOff>
    </xdr:from>
    <xdr:to>
      <xdr:col>4</xdr:col>
      <xdr:colOff>9525</xdr:colOff>
      <xdr:row>14</xdr:row>
      <xdr:rowOff>9525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1752600"/>
          <a:ext cx="2505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B1:G123"/>
  <sheetViews>
    <sheetView showGridLines="0" showRowColHeaders="0" tabSelected="1" zoomScale="145" zoomScaleNormal="145" zoomScalePageLayoutView="0" workbookViewId="0" topLeftCell="A4">
      <selection activeCell="I14" sqref="I14"/>
    </sheetView>
  </sheetViews>
  <sheetFormatPr defaultColWidth="9.00390625" defaultRowHeight="12.75" outlineLevelRow="1"/>
  <cols>
    <col min="1" max="1" width="1.75390625" style="20" customWidth="1"/>
    <col min="2" max="2" width="4.25390625" style="20" customWidth="1"/>
    <col min="3" max="3" width="46.75390625" style="20" customWidth="1"/>
    <col min="4" max="4" width="34.25390625" style="20" bestFit="1" customWidth="1"/>
    <col min="5" max="5" width="11.75390625" style="20" customWidth="1"/>
    <col min="6" max="6" width="10.75390625" style="37" bestFit="1" customWidth="1"/>
    <col min="7" max="16384" width="9.125" style="20" customWidth="1"/>
  </cols>
  <sheetData>
    <row r="1" s="6" customFormat="1" ht="9.75" customHeight="1" hidden="1" outlineLevel="1">
      <c r="F1" s="7"/>
    </row>
    <row r="2" spans="2:7" s="10" customFormat="1" ht="19.5" customHeight="1" hidden="1" outlineLevel="1">
      <c r="B2" s="8" t="s">
        <v>101</v>
      </c>
      <c r="C2" s="8" t="s">
        <v>91</v>
      </c>
      <c r="D2" s="8" t="s">
        <v>94</v>
      </c>
      <c r="E2" s="9" t="s">
        <v>92</v>
      </c>
      <c r="F2" s="9" t="s">
        <v>92</v>
      </c>
      <c r="G2" s="8" t="s">
        <v>93</v>
      </c>
    </row>
    <row r="3" spans="2:7" s="14" customFormat="1" ht="19.5" customHeight="1" hidden="1" outlineLevel="1">
      <c r="B3" s="11"/>
      <c r="C3" s="11" t="str">
        <f>D6</f>
        <v>ООО "Ранова-Красная"</v>
      </c>
      <c r="D3" s="11" t="str">
        <f>D8</f>
        <v>тёмное</v>
      </c>
      <c r="E3" s="11" t="str">
        <f>"&gt;="&amp;D12</f>
        <v>&gt;=3,9</v>
      </c>
      <c r="F3" s="12" t="str">
        <f>"&lt;="&amp;D14</f>
        <v>&lt;=6,9</v>
      </c>
      <c r="G3" s="13" t="str">
        <f>D10</f>
        <v>1.5</v>
      </c>
    </row>
    <row r="4" s="6" customFormat="1" ht="9.75" customHeight="1" collapsed="1">
      <c r="F4" s="7"/>
    </row>
    <row r="5" spans="2:7" ht="12" customHeight="1">
      <c r="B5" s="15"/>
      <c r="C5" s="16"/>
      <c r="D5" s="17"/>
      <c r="E5" s="16"/>
      <c r="F5" s="18"/>
      <c r="G5" s="19"/>
    </row>
    <row r="6" spans="2:7" s="10" customFormat="1" ht="19.5" customHeight="1" thickBot="1">
      <c r="B6" s="21"/>
      <c r="C6" s="22" t="s">
        <v>91</v>
      </c>
      <c r="D6" s="23" t="s">
        <v>120</v>
      </c>
      <c r="E6" s="24"/>
      <c r="F6" s="25"/>
      <c r="G6" s="26"/>
    </row>
    <row r="7" spans="2:7" s="10" customFormat="1" ht="9.75" customHeight="1">
      <c r="B7" s="21"/>
      <c r="C7" s="27"/>
      <c r="D7" s="28"/>
      <c r="E7" s="24"/>
      <c r="F7" s="25"/>
      <c r="G7" s="26"/>
    </row>
    <row r="8" spans="2:7" s="10" customFormat="1" ht="19.5" customHeight="1" thickBot="1">
      <c r="B8" s="21"/>
      <c r="C8" s="22" t="s">
        <v>94</v>
      </c>
      <c r="D8" s="23" t="s">
        <v>6</v>
      </c>
      <c r="E8" s="29"/>
      <c r="F8" s="25"/>
      <c r="G8" s="26"/>
    </row>
    <row r="9" spans="2:7" s="10" customFormat="1" ht="9.75" customHeight="1">
      <c r="B9" s="21"/>
      <c r="C9" s="27"/>
      <c r="D9" s="28"/>
      <c r="E9" s="29"/>
      <c r="F9" s="24"/>
      <c r="G9" s="26"/>
    </row>
    <row r="10" spans="2:7" s="10" customFormat="1" ht="19.5" customHeight="1" thickBot="1">
      <c r="B10" s="21"/>
      <c r="C10" s="22" t="s">
        <v>93</v>
      </c>
      <c r="D10" s="23" t="s">
        <v>134</v>
      </c>
      <c r="E10" s="29"/>
      <c r="F10" s="24"/>
      <c r="G10" s="26"/>
    </row>
    <row r="11" spans="2:7" s="10" customFormat="1" ht="9.75" customHeight="1">
      <c r="B11" s="21"/>
      <c r="C11" s="27"/>
      <c r="D11" s="28"/>
      <c r="E11" s="29"/>
      <c r="F11" s="24"/>
      <c r="G11" s="26"/>
    </row>
    <row r="12" spans="2:7" s="10" customFormat="1" ht="19.5" customHeight="1">
      <c r="B12" s="21"/>
      <c r="C12" s="48" t="s">
        <v>92</v>
      </c>
      <c r="D12" s="23" t="s">
        <v>133</v>
      </c>
      <c r="E12" s="29"/>
      <c r="F12" s="24"/>
      <c r="G12" s="26"/>
    </row>
    <row r="13" spans="2:7" s="10" customFormat="1" ht="9.75" customHeight="1">
      <c r="B13" s="21"/>
      <c r="C13" s="49"/>
      <c r="D13" s="28"/>
      <c r="E13" s="29"/>
      <c r="F13" s="24"/>
      <c r="G13" s="26"/>
    </row>
    <row r="14" spans="2:7" s="10" customFormat="1" ht="19.5" customHeight="1" thickBot="1">
      <c r="B14" s="21"/>
      <c r="C14" s="50"/>
      <c r="D14" s="23" t="s">
        <v>132</v>
      </c>
      <c r="E14" s="29"/>
      <c r="F14" s="24"/>
      <c r="G14" s="26"/>
    </row>
    <row r="15" spans="2:7" s="10" customFormat="1" ht="9.75" customHeight="1" thickBot="1">
      <c r="B15" s="21"/>
      <c r="C15" s="30"/>
      <c r="D15" s="23"/>
      <c r="E15" s="24"/>
      <c r="F15" s="24"/>
      <c r="G15" s="26"/>
    </row>
    <row r="16" spans="2:7" s="10" customFormat="1" ht="38.25" customHeight="1">
      <c r="B16" s="21"/>
      <c r="C16" s="45" t="str">
        <f>"Кол-во наименований у производителя "&amp;D6&amp;", сорт "&amp;D8&amp;", крепость от "&amp;D12&amp;"% до "&amp;D14&amp;"%, об'ём "&amp;D10&amp;"л : "&amp;DCOUNT(B23:G123,5,C2:G3)&amp;" шт."</f>
        <v>Кол-во наименований у производителя ООО "Ранова-Красная", сорт тёмное, крепость от 3,9% до 6,9%, об'ём 1.5л : 0 шт.</v>
      </c>
      <c r="D16" s="46"/>
      <c r="E16" s="31"/>
      <c r="F16" s="24"/>
      <c r="G16" s="26"/>
    </row>
    <row r="17" spans="2:7" s="10" customFormat="1" ht="9.75" customHeight="1" thickBot="1">
      <c r="B17" s="21"/>
      <c r="C17" s="32"/>
      <c r="D17" s="33"/>
      <c r="E17" s="24"/>
      <c r="F17" s="24"/>
      <c r="G17" s="26"/>
    </row>
    <row r="18" spans="2:7" s="10" customFormat="1" ht="38.25" customHeight="1">
      <c r="B18" s="21"/>
      <c r="C18" s="45" t="str">
        <f>"Минимальная крепкость у производителя "&amp;D6&amp;", сорт "&amp;D8&amp;", крепость от "&amp;D12&amp;"% до "&amp;D14&amp;"%, об'ём "&amp;D10&amp;"л : "&amp;DMIN(B23:G123,5,C2:G3)&amp;"%"</f>
        <v>Минимальная крепкость у производителя ООО "Ранова-Красная", сорт тёмное, крепость от 3,9% до 6,9%, об'ём 1.5л : 0%</v>
      </c>
      <c r="D18" s="46"/>
      <c r="E18" s="31"/>
      <c r="F18" s="24"/>
      <c r="G18" s="26"/>
    </row>
    <row r="19" spans="2:7" s="10" customFormat="1" ht="9.75" customHeight="1" thickBot="1">
      <c r="B19" s="21"/>
      <c r="C19" s="32"/>
      <c r="D19" s="33"/>
      <c r="E19" s="24"/>
      <c r="F19" s="24"/>
      <c r="G19" s="26"/>
    </row>
    <row r="20" spans="2:7" s="10" customFormat="1" ht="38.25" customHeight="1">
      <c r="B20" s="21"/>
      <c r="C20" s="47" t="str">
        <f>"Максимальная крепкость у производителя "&amp;D6&amp;", сорт "&amp;D8&amp;", крепость от "&amp;D12&amp;"% до "&amp;D14&amp;"%, об'ём "&amp;D10&amp;"л : "&amp;DMAX(B23:G123,5,C2:G3)&amp;"%"</f>
        <v>Максимальная крепкость у производителя ООО "Ранова-Красная", сорт тёмное, крепость от 3,9% до 6,9%, об'ём 1.5л : 0%</v>
      </c>
      <c r="D20" s="46"/>
      <c r="E20" s="31"/>
      <c r="F20" s="24"/>
      <c r="G20" s="26"/>
    </row>
    <row r="21" spans="2:7" s="10" customFormat="1" ht="12" customHeight="1">
      <c r="B21" s="34"/>
      <c r="C21" s="32"/>
      <c r="D21" s="33"/>
      <c r="E21" s="32"/>
      <c r="F21" s="32"/>
      <c r="G21" s="35"/>
    </row>
    <row r="22" spans="3:4" ht="12" customHeight="1">
      <c r="C22" s="36"/>
      <c r="D22" s="36"/>
    </row>
    <row r="23" spans="2:7" s="10" customFormat="1" ht="19.5" customHeight="1">
      <c r="B23" s="38" t="s">
        <v>101</v>
      </c>
      <c r="C23" s="38" t="s">
        <v>91</v>
      </c>
      <c r="D23" s="38" t="s">
        <v>90</v>
      </c>
      <c r="E23" s="38" t="s">
        <v>94</v>
      </c>
      <c r="F23" s="39" t="s">
        <v>92</v>
      </c>
      <c r="G23" s="38" t="s">
        <v>93</v>
      </c>
    </row>
    <row r="24" spans="2:7" ht="12.75">
      <c r="B24" s="40">
        <v>1</v>
      </c>
      <c r="C24" s="41" t="s">
        <v>0</v>
      </c>
      <c r="D24" s="41" t="s">
        <v>12</v>
      </c>
      <c r="E24" s="41" t="s">
        <v>1</v>
      </c>
      <c r="F24" s="42">
        <v>4.8</v>
      </c>
      <c r="G24" s="41">
        <v>0.5</v>
      </c>
    </row>
    <row r="25" spans="2:7" ht="12.75">
      <c r="B25" s="43">
        <v>2</v>
      </c>
      <c r="C25" s="44" t="s">
        <v>2</v>
      </c>
      <c r="D25" s="44" t="s">
        <v>13</v>
      </c>
      <c r="E25" s="44" t="s">
        <v>1</v>
      </c>
      <c r="F25" s="42">
        <v>4.5</v>
      </c>
      <c r="G25" s="44">
        <v>0.5</v>
      </c>
    </row>
    <row r="26" spans="2:7" ht="12.75">
      <c r="B26" s="43">
        <v>3</v>
      </c>
      <c r="C26" s="44" t="s">
        <v>3</v>
      </c>
      <c r="D26" s="44" t="s">
        <v>4</v>
      </c>
      <c r="E26" s="44" t="s">
        <v>1</v>
      </c>
      <c r="F26" s="42">
        <v>5</v>
      </c>
      <c r="G26" s="44">
        <v>0.5</v>
      </c>
    </row>
    <row r="27" spans="2:7" ht="12.75">
      <c r="B27" s="43">
        <v>4</v>
      </c>
      <c r="C27" s="44" t="s">
        <v>5</v>
      </c>
      <c r="D27" s="44" t="s">
        <v>9</v>
      </c>
      <c r="E27" s="44" t="s">
        <v>6</v>
      </c>
      <c r="F27" s="42">
        <v>5</v>
      </c>
      <c r="G27" s="44">
        <v>0.5</v>
      </c>
    </row>
    <row r="28" spans="2:7" ht="12.75">
      <c r="B28" s="43">
        <v>5</v>
      </c>
      <c r="C28" s="44" t="s">
        <v>8</v>
      </c>
      <c r="D28" s="44" t="s">
        <v>7</v>
      </c>
      <c r="E28" s="44" t="s">
        <v>6</v>
      </c>
      <c r="F28" s="42">
        <v>8</v>
      </c>
      <c r="G28" s="44">
        <v>0.33</v>
      </c>
    </row>
    <row r="29" spans="2:7" ht="12.75">
      <c r="B29" s="43">
        <v>6</v>
      </c>
      <c r="C29" s="44" t="s">
        <v>10</v>
      </c>
      <c r="D29" s="44" t="s">
        <v>11</v>
      </c>
      <c r="E29" s="44" t="s">
        <v>1</v>
      </c>
      <c r="F29" s="42">
        <v>4.5</v>
      </c>
      <c r="G29" s="44">
        <v>0.5</v>
      </c>
    </row>
    <row r="30" spans="2:7" ht="12.75">
      <c r="B30" s="43">
        <v>7</v>
      </c>
      <c r="C30" s="44" t="s">
        <v>0</v>
      </c>
      <c r="D30" s="44" t="s">
        <v>78</v>
      </c>
      <c r="E30" s="44" t="s">
        <v>6</v>
      </c>
      <c r="F30" s="42">
        <v>6.5</v>
      </c>
      <c r="G30" s="44">
        <v>0.5</v>
      </c>
    </row>
    <row r="31" spans="2:7" ht="12.75">
      <c r="B31" s="43">
        <v>8</v>
      </c>
      <c r="C31" s="44" t="s">
        <v>14</v>
      </c>
      <c r="D31" s="44" t="s">
        <v>15</v>
      </c>
      <c r="E31" s="44" t="s">
        <v>1</v>
      </c>
      <c r="F31" s="42">
        <v>4</v>
      </c>
      <c r="G31" s="44">
        <v>0.5</v>
      </c>
    </row>
    <row r="32" spans="2:7" ht="12.75">
      <c r="B32" s="43">
        <v>9</v>
      </c>
      <c r="C32" s="44" t="s">
        <v>14</v>
      </c>
      <c r="D32" s="44" t="s">
        <v>16</v>
      </c>
      <c r="E32" s="44" t="s">
        <v>1</v>
      </c>
      <c r="F32" s="42">
        <v>5.2</v>
      </c>
      <c r="G32" s="44">
        <v>0.5</v>
      </c>
    </row>
    <row r="33" spans="2:7" ht="12.75">
      <c r="B33" s="43">
        <v>10</v>
      </c>
      <c r="C33" s="44" t="s">
        <v>17</v>
      </c>
      <c r="D33" s="44" t="s">
        <v>18</v>
      </c>
      <c r="E33" s="44" t="s">
        <v>1</v>
      </c>
      <c r="F33" s="42">
        <v>4.7</v>
      </c>
      <c r="G33" s="44">
        <v>0.5</v>
      </c>
    </row>
    <row r="34" spans="2:7" ht="12.75">
      <c r="B34" s="43">
        <v>11</v>
      </c>
      <c r="C34" s="44" t="s">
        <v>19</v>
      </c>
      <c r="D34" s="44" t="s">
        <v>20</v>
      </c>
      <c r="E34" s="44" t="s">
        <v>6</v>
      </c>
      <c r="F34" s="42">
        <v>4.7</v>
      </c>
      <c r="G34" s="44">
        <v>0.33</v>
      </c>
    </row>
    <row r="35" spans="2:7" ht="12.75">
      <c r="B35" s="43">
        <v>12</v>
      </c>
      <c r="C35" s="44" t="s">
        <v>21</v>
      </c>
      <c r="D35" s="44" t="s">
        <v>22</v>
      </c>
      <c r="E35" s="44" t="s">
        <v>1</v>
      </c>
      <c r="F35" s="42">
        <v>5.1</v>
      </c>
      <c r="G35" s="44">
        <v>0.5</v>
      </c>
    </row>
    <row r="36" spans="2:7" ht="12.75">
      <c r="B36" s="43">
        <v>13</v>
      </c>
      <c r="C36" s="44" t="s">
        <v>8</v>
      </c>
      <c r="D36" s="44" t="s">
        <v>23</v>
      </c>
      <c r="E36" s="44" t="s">
        <v>1</v>
      </c>
      <c r="F36" s="42">
        <v>5.4</v>
      </c>
      <c r="G36" s="44">
        <v>0.33</v>
      </c>
    </row>
    <row r="37" spans="2:7" ht="12.75">
      <c r="B37" s="43">
        <v>14</v>
      </c>
      <c r="C37" s="44" t="s">
        <v>21</v>
      </c>
      <c r="D37" s="44" t="s">
        <v>24</v>
      </c>
      <c r="E37" s="44" t="s">
        <v>1</v>
      </c>
      <c r="F37" s="42">
        <v>4.5</v>
      </c>
      <c r="G37" s="44">
        <v>0.5</v>
      </c>
    </row>
    <row r="38" spans="2:7" ht="12.75">
      <c r="B38" s="43">
        <v>15</v>
      </c>
      <c r="C38" s="44" t="s">
        <v>2</v>
      </c>
      <c r="D38" s="44" t="s">
        <v>25</v>
      </c>
      <c r="E38" s="44" t="s">
        <v>1</v>
      </c>
      <c r="F38" s="42">
        <v>4.5</v>
      </c>
      <c r="G38" s="44">
        <v>0.5</v>
      </c>
    </row>
    <row r="39" spans="2:7" ht="12.75">
      <c r="B39" s="43">
        <v>16</v>
      </c>
      <c r="C39" s="44" t="s">
        <v>10</v>
      </c>
      <c r="D39" s="44" t="s">
        <v>26</v>
      </c>
      <c r="E39" s="44"/>
      <c r="F39" s="42">
        <v>5</v>
      </c>
      <c r="G39" s="44">
        <v>0.5</v>
      </c>
    </row>
    <row r="40" spans="2:7" ht="12.75">
      <c r="B40" s="43">
        <v>17</v>
      </c>
      <c r="C40" s="44" t="s">
        <v>27</v>
      </c>
      <c r="D40" s="44" t="s">
        <v>28</v>
      </c>
      <c r="E40" s="44" t="s">
        <v>1</v>
      </c>
      <c r="F40" s="42">
        <v>5</v>
      </c>
      <c r="G40" s="44">
        <v>0.5</v>
      </c>
    </row>
    <row r="41" spans="2:7" ht="12.75">
      <c r="B41" s="43">
        <v>18</v>
      </c>
      <c r="C41" s="44" t="s">
        <v>29</v>
      </c>
      <c r="D41" s="44" t="s">
        <v>30</v>
      </c>
      <c r="E41" s="44" t="s">
        <v>1</v>
      </c>
      <c r="F41" s="42">
        <v>4.7</v>
      </c>
      <c r="G41" s="44">
        <v>0.5</v>
      </c>
    </row>
    <row r="42" spans="2:7" ht="12.75">
      <c r="B42" s="43">
        <v>19</v>
      </c>
      <c r="C42" s="44" t="s">
        <v>31</v>
      </c>
      <c r="D42" s="44" t="s">
        <v>32</v>
      </c>
      <c r="E42" s="44" t="s">
        <v>1</v>
      </c>
      <c r="F42" s="42">
        <v>5.2</v>
      </c>
      <c r="G42" s="44">
        <v>0.5</v>
      </c>
    </row>
    <row r="43" spans="2:7" ht="12.75">
      <c r="B43" s="43">
        <v>20</v>
      </c>
      <c r="C43" s="44" t="s">
        <v>5</v>
      </c>
      <c r="D43" s="44" t="s">
        <v>33</v>
      </c>
      <c r="E43" s="44" t="s">
        <v>1</v>
      </c>
      <c r="F43" s="42">
        <v>5.2</v>
      </c>
      <c r="G43" s="44">
        <v>0.5</v>
      </c>
    </row>
    <row r="44" spans="2:7" ht="12.75">
      <c r="B44" s="43">
        <v>21</v>
      </c>
      <c r="C44" s="44" t="s">
        <v>21</v>
      </c>
      <c r="D44" s="44" t="s">
        <v>34</v>
      </c>
      <c r="E44" s="44" t="s">
        <v>1</v>
      </c>
      <c r="F44" s="42">
        <v>5</v>
      </c>
      <c r="G44" s="44">
        <v>0.5</v>
      </c>
    </row>
    <row r="45" spans="2:7" ht="12.75">
      <c r="B45" s="43">
        <v>22</v>
      </c>
      <c r="C45" s="44" t="s">
        <v>21</v>
      </c>
      <c r="D45" s="44" t="s">
        <v>35</v>
      </c>
      <c r="E45" s="44" t="s">
        <v>1</v>
      </c>
      <c r="F45" s="42">
        <v>7</v>
      </c>
      <c r="G45" s="44">
        <v>0.5</v>
      </c>
    </row>
    <row r="46" spans="2:7" ht="12.75">
      <c r="B46" s="43">
        <v>23</v>
      </c>
      <c r="C46" s="44" t="s">
        <v>36</v>
      </c>
      <c r="D46" s="44" t="s">
        <v>37</v>
      </c>
      <c r="E46" s="44" t="s">
        <v>1</v>
      </c>
      <c r="F46" s="42">
        <v>5.3</v>
      </c>
      <c r="G46" s="44">
        <v>0.5</v>
      </c>
    </row>
    <row r="47" spans="2:7" ht="12.75">
      <c r="B47" s="43">
        <v>24</v>
      </c>
      <c r="C47" s="44" t="s">
        <v>36</v>
      </c>
      <c r="D47" s="44" t="s">
        <v>38</v>
      </c>
      <c r="E47" s="44" t="s">
        <v>1</v>
      </c>
      <c r="F47" s="42">
        <v>7.8</v>
      </c>
      <c r="G47" s="44">
        <v>0.5</v>
      </c>
    </row>
    <row r="48" spans="2:7" ht="12.75">
      <c r="B48" s="43">
        <v>25</v>
      </c>
      <c r="C48" s="44" t="s">
        <v>3</v>
      </c>
      <c r="D48" s="44" t="s">
        <v>40</v>
      </c>
      <c r="E48" s="44" t="s">
        <v>1</v>
      </c>
      <c r="F48" s="42">
        <v>7.8</v>
      </c>
      <c r="G48" s="44">
        <v>0.5</v>
      </c>
    </row>
    <row r="49" spans="2:7" ht="12.75">
      <c r="B49" s="43">
        <v>26</v>
      </c>
      <c r="C49" s="44" t="s">
        <v>3</v>
      </c>
      <c r="D49" s="44" t="s">
        <v>39</v>
      </c>
      <c r="E49" s="44" t="s">
        <v>1</v>
      </c>
      <c r="F49" s="42">
        <v>4.5</v>
      </c>
      <c r="G49" s="44">
        <v>0.5</v>
      </c>
    </row>
    <row r="50" spans="2:7" ht="12.75">
      <c r="B50" s="43">
        <v>27</v>
      </c>
      <c r="C50" s="44" t="s">
        <v>41</v>
      </c>
      <c r="D50" s="44" t="s">
        <v>42</v>
      </c>
      <c r="E50" s="44" t="s">
        <v>1</v>
      </c>
      <c r="F50" s="42">
        <v>4.8</v>
      </c>
      <c r="G50" s="44">
        <v>0.5</v>
      </c>
    </row>
    <row r="51" spans="2:7" ht="12.75">
      <c r="B51" s="43">
        <v>28</v>
      </c>
      <c r="C51" s="44" t="s">
        <v>3</v>
      </c>
      <c r="D51" s="44" t="s">
        <v>43</v>
      </c>
      <c r="E51" s="44" t="s">
        <v>1</v>
      </c>
      <c r="F51" s="42">
        <v>6.9</v>
      </c>
      <c r="G51" s="44">
        <v>0.5</v>
      </c>
    </row>
    <row r="52" spans="2:7" ht="12.75">
      <c r="B52" s="43">
        <v>29</v>
      </c>
      <c r="C52" s="44" t="s">
        <v>14</v>
      </c>
      <c r="D52" s="44" t="s">
        <v>44</v>
      </c>
      <c r="E52" s="44" t="s">
        <v>1</v>
      </c>
      <c r="F52" s="42">
        <v>4.5</v>
      </c>
      <c r="G52" s="44">
        <v>0.5</v>
      </c>
    </row>
    <row r="53" spans="2:7" ht="12.75">
      <c r="B53" s="43">
        <v>30</v>
      </c>
      <c r="C53" s="44" t="s">
        <v>27</v>
      </c>
      <c r="D53" s="44" t="s">
        <v>45</v>
      </c>
      <c r="E53" s="44" t="s">
        <v>1</v>
      </c>
      <c r="F53" s="42">
        <v>4.2</v>
      </c>
      <c r="G53" s="44">
        <v>0.5</v>
      </c>
    </row>
    <row r="54" spans="2:7" ht="12.75">
      <c r="B54" s="43">
        <v>31</v>
      </c>
      <c r="C54" s="44" t="s">
        <v>8</v>
      </c>
      <c r="D54" s="44" t="s">
        <v>46</v>
      </c>
      <c r="E54" s="44" t="s">
        <v>1</v>
      </c>
      <c r="F54" s="42">
        <v>6.6</v>
      </c>
      <c r="G54" s="44">
        <v>0.5</v>
      </c>
    </row>
    <row r="55" spans="2:7" ht="12.75">
      <c r="B55" s="43">
        <v>32</v>
      </c>
      <c r="C55" s="44" t="s">
        <v>8</v>
      </c>
      <c r="D55" s="44" t="s">
        <v>47</v>
      </c>
      <c r="E55" s="44"/>
      <c r="F55" s="42">
        <v>4.5</v>
      </c>
      <c r="G55" s="44">
        <v>0.5</v>
      </c>
    </row>
    <row r="56" spans="2:7" ht="12.75">
      <c r="B56" s="43">
        <v>33</v>
      </c>
      <c r="C56" s="44" t="s">
        <v>8</v>
      </c>
      <c r="D56" s="44" t="s">
        <v>48</v>
      </c>
      <c r="E56" s="44" t="s">
        <v>1</v>
      </c>
      <c r="F56" s="42">
        <v>4.5</v>
      </c>
      <c r="G56" s="44">
        <v>0.5</v>
      </c>
    </row>
    <row r="57" spans="2:7" ht="12.75">
      <c r="B57" s="43">
        <v>34</v>
      </c>
      <c r="C57" s="44" t="s">
        <v>27</v>
      </c>
      <c r="D57" s="44" t="s">
        <v>15</v>
      </c>
      <c r="E57" s="44" t="s">
        <v>1</v>
      </c>
      <c r="F57" s="42">
        <v>4</v>
      </c>
      <c r="G57" s="44">
        <v>0.5</v>
      </c>
    </row>
    <row r="58" spans="2:7" ht="12.75">
      <c r="B58" s="43">
        <v>35</v>
      </c>
      <c r="C58" s="44" t="s">
        <v>8</v>
      </c>
      <c r="D58" s="44" t="s">
        <v>49</v>
      </c>
      <c r="E58" s="44" t="s">
        <v>6</v>
      </c>
      <c r="F58" s="42">
        <v>4.7</v>
      </c>
      <c r="G58" s="44">
        <v>0.5</v>
      </c>
    </row>
    <row r="59" spans="2:7" ht="12.75">
      <c r="B59" s="43">
        <v>36</v>
      </c>
      <c r="C59" s="44" t="s">
        <v>50</v>
      </c>
      <c r="D59" s="44" t="s">
        <v>51</v>
      </c>
      <c r="E59" s="44" t="s">
        <v>1</v>
      </c>
      <c r="F59" s="42">
        <v>5.3</v>
      </c>
      <c r="G59" s="44">
        <v>0.5</v>
      </c>
    </row>
    <row r="60" spans="2:7" ht="12.75">
      <c r="B60" s="43">
        <v>37</v>
      </c>
      <c r="C60" s="44" t="s">
        <v>8</v>
      </c>
      <c r="D60" s="44" t="s">
        <v>52</v>
      </c>
      <c r="E60" s="44" t="s">
        <v>1</v>
      </c>
      <c r="F60" s="42">
        <v>4.8</v>
      </c>
      <c r="G60" s="44">
        <v>0.5</v>
      </c>
    </row>
    <row r="61" spans="2:7" ht="12.75">
      <c r="B61" s="43">
        <v>38</v>
      </c>
      <c r="C61" s="44" t="s">
        <v>50</v>
      </c>
      <c r="D61" s="44" t="s">
        <v>53</v>
      </c>
      <c r="E61" s="44" t="s">
        <v>1</v>
      </c>
      <c r="F61" s="42">
        <v>4.7</v>
      </c>
      <c r="G61" s="44">
        <v>0.5</v>
      </c>
    </row>
    <row r="62" spans="2:7" ht="12.75">
      <c r="B62" s="43">
        <v>39</v>
      </c>
      <c r="C62" s="44" t="s">
        <v>8</v>
      </c>
      <c r="D62" s="44" t="s">
        <v>54</v>
      </c>
      <c r="E62" s="44" t="s">
        <v>1</v>
      </c>
      <c r="F62" s="42">
        <v>4</v>
      </c>
      <c r="G62" s="44">
        <v>0.5</v>
      </c>
    </row>
    <row r="63" spans="2:7" ht="12.75">
      <c r="B63" s="43">
        <v>40</v>
      </c>
      <c r="C63" s="44" t="s">
        <v>2</v>
      </c>
      <c r="D63" s="44" t="s">
        <v>56</v>
      </c>
      <c r="E63" s="44" t="s">
        <v>1</v>
      </c>
      <c r="F63" s="42">
        <v>8</v>
      </c>
      <c r="G63" s="44">
        <v>0.5</v>
      </c>
    </row>
    <row r="64" spans="2:7" ht="12.75">
      <c r="B64" s="43">
        <v>41</v>
      </c>
      <c r="C64" s="44" t="s">
        <v>27</v>
      </c>
      <c r="D64" s="44" t="s">
        <v>57</v>
      </c>
      <c r="E64" s="44" t="s">
        <v>1</v>
      </c>
      <c r="F64" s="42">
        <v>4</v>
      </c>
      <c r="G64" s="44">
        <v>0.5</v>
      </c>
    </row>
    <row r="65" spans="2:7" ht="12.75">
      <c r="B65" s="43">
        <v>42</v>
      </c>
      <c r="C65" s="44" t="s">
        <v>58</v>
      </c>
      <c r="D65" s="44" t="s">
        <v>59</v>
      </c>
      <c r="E65" s="44" t="s">
        <v>1</v>
      </c>
      <c r="F65" s="42">
        <v>4.5</v>
      </c>
      <c r="G65" s="44">
        <v>0.5</v>
      </c>
    </row>
    <row r="66" spans="2:7" ht="12.75">
      <c r="B66" s="43">
        <v>43</v>
      </c>
      <c r="C66" s="44" t="s">
        <v>27</v>
      </c>
      <c r="D66" s="44" t="s">
        <v>60</v>
      </c>
      <c r="E66" s="44" t="s">
        <v>1</v>
      </c>
      <c r="F66" s="42">
        <v>5</v>
      </c>
      <c r="G66" s="44">
        <v>0.5</v>
      </c>
    </row>
    <row r="67" spans="2:7" ht="12.75">
      <c r="B67" s="43">
        <v>44</v>
      </c>
      <c r="C67" s="44" t="s">
        <v>21</v>
      </c>
      <c r="D67" s="44" t="s">
        <v>61</v>
      </c>
      <c r="E67" s="44" t="s">
        <v>1</v>
      </c>
      <c r="F67" s="42">
        <v>4</v>
      </c>
      <c r="G67" s="44">
        <v>0.5</v>
      </c>
    </row>
    <row r="68" spans="2:7" ht="12.75">
      <c r="B68" s="43">
        <v>45</v>
      </c>
      <c r="C68" s="44" t="s">
        <v>62</v>
      </c>
      <c r="D68" s="44" t="s">
        <v>63</v>
      </c>
      <c r="E68" s="44" t="s">
        <v>6</v>
      </c>
      <c r="F68" s="42">
        <v>6</v>
      </c>
      <c r="G68" s="44">
        <v>0.5</v>
      </c>
    </row>
    <row r="69" spans="2:7" ht="12.75">
      <c r="B69" s="43">
        <v>46</v>
      </c>
      <c r="C69" s="44" t="s">
        <v>62</v>
      </c>
      <c r="D69" s="44" t="s">
        <v>64</v>
      </c>
      <c r="E69" s="44" t="s">
        <v>1</v>
      </c>
      <c r="F69" s="42">
        <v>5.5</v>
      </c>
      <c r="G69" s="44">
        <v>0.5</v>
      </c>
    </row>
    <row r="70" spans="2:7" ht="12.75">
      <c r="B70" s="43">
        <v>47</v>
      </c>
      <c r="C70" s="44" t="s">
        <v>10</v>
      </c>
      <c r="D70" s="44" t="s">
        <v>65</v>
      </c>
      <c r="E70" s="44" t="s">
        <v>104</v>
      </c>
      <c r="F70" s="42">
        <v>5.8</v>
      </c>
      <c r="G70" s="44">
        <v>0.5</v>
      </c>
    </row>
    <row r="71" spans="2:7" ht="12.75">
      <c r="B71" s="43">
        <v>48</v>
      </c>
      <c r="C71" s="44" t="s">
        <v>2</v>
      </c>
      <c r="D71" s="44" t="s">
        <v>66</v>
      </c>
      <c r="E71" s="44" t="s">
        <v>1</v>
      </c>
      <c r="F71" s="42">
        <v>8</v>
      </c>
      <c r="G71" s="44">
        <v>0.5</v>
      </c>
    </row>
    <row r="72" spans="2:7" ht="12.75">
      <c r="B72" s="43">
        <v>49</v>
      </c>
      <c r="C72" s="44" t="s">
        <v>14</v>
      </c>
      <c r="D72" s="44" t="s">
        <v>67</v>
      </c>
      <c r="E72" s="44" t="s">
        <v>6</v>
      </c>
      <c r="F72" s="42">
        <v>3.9</v>
      </c>
      <c r="G72" s="44">
        <v>0.5</v>
      </c>
    </row>
    <row r="73" spans="2:7" ht="12.75">
      <c r="B73" s="43">
        <v>50</v>
      </c>
      <c r="C73" s="44" t="s">
        <v>2</v>
      </c>
      <c r="D73" s="44" t="s">
        <v>68</v>
      </c>
      <c r="E73" s="44" t="s">
        <v>1</v>
      </c>
      <c r="F73" s="42">
        <v>4</v>
      </c>
      <c r="G73" s="44">
        <v>0.5</v>
      </c>
    </row>
    <row r="74" spans="2:7" ht="12.75">
      <c r="B74" s="43">
        <v>51</v>
      </c>
      <c r="C74" s="44" t="s">
        <v>69</v>
      </c>
      <c r="D74" s="44" t="s">
        <v>70</v>
      </c>
      <c r="E74" s="44" t="s">
        <v>6</v>
      </c>
      <c r="F74" s="42">
        <v>5</v>
      </c>
      <c r="G74" s="44">
        <v>0.5</v>
      </c>
    </row>
    <row r="75" spans="2:7" ht="12.75">
      <c r="B75" s="43">
        <v>52</v>
      </c>
      <c r="C75" s="44" t="s">
        <v>29</v>
      </c>
      <c r="D75" s="44" t="s">
        <v>71</v>
      </c>
      <c r="E75" s="44" t="s">
        <v>1</v>
      </c>
      <c r="F75" s="42">
        <v>3.7</v>
      </c>
      <c r="G75" s="44">
        <v>0.5</v>
      </c>
    </row>
    <row r="76" spans="2:7" ht="12.75">
      <c r="B76" s="43">
        <v>53</v>
      </c>
      <c r="C76" s="44" t="s">
        <v>50</v>
      </c>
      <c r="D76" s="44" t="s">
        <v>72</v>
      </c>
      <c r="E76" s="44" t="s">
        <v>1</v>
      </c>
      <c r="F76" s="42">
        <v>5.8</v>
      </c>
      <c r="G76" s="44">
        <v>0.5</v>
      </c>
    </row>
    <row r="77" spans="2:7" ht="12.75">
      <c r="B77" s="43">
        <v>54</v>
      </c>
      <c r="C77" s="44" t="s">
        <v>50</v>
      </c>
      <c r="D77" s="44" t="s">
        <v>73</v>
      </c>
      <c r="E77" s="44" t="s">
        <v>1</v>
      </c>
      <c r="F77" s="42">
        <v>4.2</v>
      </c>
      <c r="G77" s="44">
        <v>0.5</v>
      </c>
    </row>
    <row r="78" spans="2:7" ht="12.75">
      <c r="B78" s="43">
        <v>55</v>
      </c>
      <c r="C78" s="44" t="s">
        <v>27</v>
      </c>
      <c r="D78" s="44" t="s">
        <v>74</v>
      </c>
      <c r="E78" s="44" t="s">
        <v>1</v>
      </c>
      <c r="F78" s="42">
        <v>5</v>
      </c>
      <c r="G78" s="44">
        <v>0.5</v>
      </c>
    </row>
    <row r="79" spans="2:7" ht="12.75">
      <c r="B79" s="43">
        <v>56</v>
      </c>
      <c r="C79" s="44" t="s">
        <v>27</v>
      </c>
      <c r="D79" s="44" t="s">
        <v>75</v>
      </c>
      <c r="E79" s="44" t="s">
        <v>1</v>
      </c>
      <c r="F79" s="42">
        <v>4.2</v>
      </c>
      <c r="G79" s="44">
        <v>0.5</v>
      </c>
    </row>
    <row r="80" spans="2:7" ht="12.75">
      <c r="B80" s="43">
        <v>57</v>
      </c>
      <c r="C80" s="44" t="s">
        <v>27</v>
      </c>
      <c r="D80" s="44" t="s">
        <v>76</v>
      </c>
      <c r="E80" s="44" t="s">
        <v>1</v>
      </c>
      <c r="F80" s="42">
        <v>6.2</v>
      </c>
      <c r="G80" s="44">
        <v>0.5</v>
      </c>
    </row>
    <row r="81" spans="2:7" ht="12.75">
      <c r="B81" s="43">
        <v>58</v>
      </c>
      <c r="C81" s="44" t="s">
        <v>0</v>
      </c>
      <c r="D81" s="44" t="s">
        <v>77</v>
      </c>
      <c r="E81" s="44" t="s">
        <v>1</v>
      </c>
      <c r="F81" s="42">
        <v>5.2</v>
      </c>
      <c r="G81" s="44">
        <v>0.5</v>
      </c>
    </row>
    <row r="82" spans="2:7" ht="12.75">
      <c r="B82" s="43">
        <v>59</v>
      </c>
      <c r="C82" s="44" t="s">
        <v>8</v>
      </c>
      <c r="D82" s="44" t="s">
        <v>79</v>
      </c>
      <c r="E82" s="44" t="s">
        <v>1</v>
      </c>
      <c r="F82" s="42">
        <v>5</v>
      </c>
      <c r="G82" s="44">
        <v>0.5</v>
      </c>
    </row>
    <row r="83" spans="2:7" ht="12.75">
      <c r="B83" s="43">
        <v>60</v>
      </c>
      <c r="C83" s="44" t="s">
        <v>0</v>
      </c>
      <c r="D83" s="44" t="s">
        <v>80</v>
      </c>
      <c r="E83" s="44" t="s">
        <v>1</v>
      </c>
      <c r="F83" s="42">
        <v>6.5</v>
      </c>
      <c r="G83" s="44">
        <v>0.5</v>
      </c>
    </row>
    <row r="84" spans="2:7" ht="12.75">
      <c r="B84" s="43">
        <v>61</v>
      </c>
      <c r="C84" s="44" t="s">
        <v>81</v>
      </c>
      <c r="D84" s="44" t="s">
        <v>82</v>
      </c>
      <c r="E84" s="44" t="s">
        <v>1</v>
      </c>
      <c r="F84" s="42">
        <v>4</v>
      </c>
      <c r="G84" s="44">
        <v>0.5</v>
      </c>
    </row>
    <row r="85" spans="2:7" ht="12.75">
      <c r="B85" s="43">
        <v>62</v>
      </c>
      <c r="C85" s="44" t="s">
        <v>31</v>
      </c>
      <c r="D85" s="44" t="s">
        <v>83</v>
      </c>
      <c r="E85" s="44" t="s">
        <v>1</v>
      </c>
      <c r="F85" s="42">
        <v>5</v>
      </c>
      <c r="G85" s="44">
        <v>0.5</v>
      </c>
    </row>
    <row r="86" spans="2:7" ht="12.75">
      <c r="B86" s="43">
        <v>63</v>
      </c>
      <c r="C86" s="44" t="s">
        <v>10</v>
      </c>
      <c r="D86" s="44" t="s">
        <v>84</v>
      </c>
      <c r="E86" s="44" t="s">
        <v>1</v>
      </c>
      <c r="F86" s="42">
        <v>5</v>
      </c>
      <c r="G86" s="44">
        <v>0.5</v>
      </c>
    </row>
    <row r="87" spans="2:7" ht="12.75">
      <c r="B87" s="43">
        <v>64</v>
      </c>
      <c r="C87" s="44" t="s">
        <v>10</v>
      </c>
      <c r="D87" s="44" t="s">
        <v>85</v>
      </c>
      <c r="E87" s="44" t="s">
        <v>1</v>
      </c>
      <c r="F87" s="42">
        <v>5</v>
      </c>
      <c r="G87" s="44">
        <v>0.5</v>
      </c>
    </row>
    <row r="88" spans="2:7" ht="12.75">
      <c r="B88" s="43">
        <v>65</v>
      </c>
      <c r="C88" s="44" t="s">
        <v>5</v>
      </c>
      <c r="D88" s="44" t="s">
        <v>86</v>
      </c>
      <c r="E88" s="44" t="s">
        <v>1</v>
      </c>
      <c r="F88" s="42">
        <v>5</v>
      </c>
      <c r="G88" s="44">
        <v>0.5</v>
      </c>
    </row>
    <row r="89" spans="2:7" ht="12.75">
      <c r="B89" s="43">
        <v>66</v>
      </c>
      <c r="C89" s="44" t="s">
        <v>50</v>
      </c>
      <c r="D89" s="44" t="s">
        <v>87</v>
      </c>
      <c r="E89" s="44" t="s">
        <v>1</v>
      </c>
      <c r="F89" s="42">
        <v>5</v>
      </c>
      <c r="G89" s="44">
        <v>0.5</v>
      </c>
    </row>
    <row r="90" spans="2:7" ht="12.75">
      <c r="B90" s="43">
        <v>67</v>
      </c>
      <c r="C90" s="44" t="s">
        <v>29</v>
      </c>
      <c r="D90" s="44" t="s">
        <v>88</v>
      </c>
      <c r="E90" s="44" t="s">
        <v>1</v>
      </c>
      <c r="F90" s="42">
        <v>4.5</v>
      </c>
      <c r="G90" s="44">
        <v>0.5</v>
      </c>
    </row>
    <row r="91" spans="2:7" ht="12.75">
      <c r="B91" s="43">
        <v>68</v>
      </c>
      <c r="C91" s="44" t="s">
        <v>36</v>
      </c>
      <c r="D91" s="44" t="s">
        <v>15</v>
      </c>
      <c r="E91" s="44" t="s">
        <v>1</v>
      </c>
      <c r="F91" s="42">
        <v>4</v>
      </c>
      <c r="G91" s="44">
        <v>0.5</v>
      </c>
    </row>
    <row r="92" spans="2:7" ht="12.75">
      <c r="B92" s="43">
        <v>69</v>
      </c>
      <c r="C92" s="44" t="s">
        <v>36</v>
      </c>
      <c r="D92" s="44" t="s">
        <v>89</v>
      </c>
      <c r="E92" s="44" t="s">
        <v>1</v>
      </c>
      <c r="F92" s="42">
        <v>5.4</v>
      </c>
      <c r="G92" s="44">
        <v>0.5</v>
      </c>
    </row>
    <row r="93" spans="2:7" ht="12.75">
      <c r="B93" s="43">
        <v>70</v>
      </c>
      <c r="C93" s="44" t="s">
        <v>5</v>
      </c>
      <c r="D93" s="44" t="s">
        <v>55</v>
      </c>
      <c r="E93" s="44" t="s">
        <v>1</v>
      </c>
      <c r="F93" s="42">
        <v>6.8</v>
      </c>
      <c r="G93" s="44">
        <v>0.5</v>
      </c>
    </row>
    <row r="94" spans="2:7" ht="12.75">
      <c r="B94" s="43">
        <v>71</v>
      </c>
      <c r="C94" s="44" t="s">
        <v>0</v>
      </c>
      <c r="D94" s="44" t="s">
        <v>95</v>
      </c>
      <c r="E94" s="44" t="s">
        <v>6</v>
      </c>
      <c r="F94" s="42">
        <v>5</v>
      </c>
      <c r="G94" s="44">
        <v>0.33</v>
      </c>
    </row>
    <row r="95" spans="2:7" ht="12.75">
      <c r="B95" s="43">
        <v>72</v>
      </c>
      <c r="C95" s="44" t="s">
        <v>27</v>
      </c>
      <c r="D95" s="44" t="s">
        <v>105</v>
      </c>
      <c r="E95" s="44" t="s">
        <v>1</v>
      </c>
      <c r="F95" s="42">
        <v>5.7</v>
      </c>
      <c r="G95" s="44">
        <v>0.5</v>
      </c>
    </row>
    <row r="96" spans="2:7" ht="12.75">
      <c r="B96" s="43">
        <v>73</v>
      </c>
      <c r="C96" s="44" t="s">
        <v>50</v>
      </c>
      <c r="D96" s="44" t="s">
        <v>106</v>
      </c>
      <c r="E96" s="44"/>
      <c r="F96" s="42">
        <v>4.6</v>
      </c>
      <c r="G96" s="44">
        <v>1.5</v>
      </c>
    </row>
    <row r="97" spans="2:7" ht="12.75">
      <c r="B97" s="43">
        <v>74</v>
      </c>
      <c r="C97" s="44" t="s">
        <v>5</v>
      </c>
      <c r="D97" s="44" t="s">
        <v>107</v>
      </c>
      <c r="E97" s="44" t="s">
        <v>1</v>
      </c>
      <c r="F97" s="42">
        <v>4.5</v>
      </c>
      <c r="G97" s="44">
        <v>1.5</v>
      </c>
    </row>
    <row r="98" spans="2:7" ht="12.75">
      <c r="B98" s="43">
        <v>75</v>
      </c>
      <c r="C98" s="44" t="s">
        <v>98</v>
      </c>
      <c r="D98" s="44" t="s">
        <v>99</v>
      </c>
      <c r="E98" s="44" t="s">
        <v>1</v>
      </c>
      <c r="F98" s="42">
        <v>4.5</v>
      </c>
      <c r="G98" s="44">
        <v>0.5</v>
      </c>
    </row>
    <row r="99" spans="2:7" ht="12.75">
      <c r="B99" s="43">
        <v>76</v>
      </c>
      <c r="C99" s="44" t="s">
        <v>96</v>
      </c>
      <c r="D99" s="44" t="s">
        <v>97</v>
      </c>
      <c r="E99" s="44" t="s">
        <v>1</v>
      </c>
      <c r="F99" s="42">
        <v>4</v>
      </c>
      <c r="G99" s="44">
        <v>0.5</v>
      </c>
    </row>
    <row r="100" spans="2:7" ht="12.75">
      <c r="B100" s="43">
        <v>77</v>
      </c>
      <c r="C100" s="44" t="s">
        <v>96</v>
      </c>
      <c r="D100" s="44" t="s">
        <v>100</v>
      </c>
      <c r="E100" s="44" t="s">
        <v>1</v>
      </c>
      <c r="F100" s="42">
        <v>4</v>
      </c>
      <c r="G100" s="44">
        <v>0.5</v>
      </c>
    </row>
    <row r="101" spans="2:7" ht="12.75">
      <c r="B101" s="43">
        <v>78</v>
      </c>
      <c r="C101" s="1" t="s">
        <v>14</v>
      </c>
      <c r="D101" s="1" t="s">
        <v>109</v>
      </c>
      <c r="E101" s="1" t="s">
        <v>1</v>
      </c>
      <c r="F101" s="4">
        <v>6.5</v>
      </c>
      <c r="G101" s="1">
        <v>2.25</v>
      </c>
    </row>
    <row r="102" spans="2:7" ht="12.75">
      <c r="B102" s="43">
        <v>79</v>
      </c>
      <c r="C102" s="1" t="s">
        <v>29</v>
      </c>
      <c r="D102" s="1" t="s">
        <v>110</v>
      </c>
      <c r="E102" s="1" t="s">
        <v>104</v>
      </c>
      <c r="F102" s="4">
        <v>6.5</v>
      </c>
      <c r="G102" s="1">
        <v>0.5</v>
      </c>
    </row>
    <row r="103" spans="2:7" ht="12.75">
      <c r="B103" s="43">
        <v>80</v>
      </c>
      <c r="C103" s="44" t="s">
        <v>21</v>
      </c>
      <c r="D103" s="44" t="s">
        <v>22</v>
      </c>
      <c r="E103" s="44" t="s">
        <v>1</v>
      </c>
      <c r="F103" s="42">
        <v>5.1</v>
      </c>
      <c r="G103" s="44">
        <v>1.5</v>
      </c>
    </row>
    <row r="104" spans="2:7" ht="12.75">
      <c r="B104" s="43">
        <v>81</v>
      </c>
      <c r="C104" s="44" t="s">
        <v>3</v>
      </c>
      <c r="D104" s="44" t="s">
        <v>39</v>
      </c>
      <c r="E104" s="44" t="s">
        <v>1</v>
      </c>
      <c r="F104" s="42">
        <v>4.5</v>
      </c>
      <c r="G104" s="44">
        <v>1.5</v>
      </c>
    </row>
    <row r="105" spans="2:7" ht="12.75">
      <c r="B105" s="43">
        <v>82</v>
      </c>
      <c r="C105" s="44" t="s">
        <v>111</v>
      </c>
      <c r="D105" s="44" t="s">
        <v>15</v>
      </c>
      <c r="E105" s="44" t="s">
        <v>1</v>
      </c>
      <c r="F105" s="42">
        <v>4</v>
      </c>
      <c r="G105" s="44">
        <v>0.5</v>
      </c>
    </row>
    <row r="106" spans="2:7" ht="12.75">
      <c r="B106" s="43">
        <v>83</v>
      </c>
      <c r="C106" s="44" t="s">
        <v>17</v>
      </c>
      <c r="D106" s="44" t="s">
        <v>112</v>
      </c>
      <c r="E106" s="44" t="s">
        <v>1</v>
      </c>
      <c r="F106" s="42">
        <v>3.8</v>
      </c>
      <c r="G106" s="44">
        <v>0.5</v>
      </c>
    </row>
    <row r="107" spans="2:7" ht="12.75">
      <c r="B107" s="43">
        <v>84</v>
      </c>
      <c r="C107" s="44" t="s">
        <v>17</v>
      </c>
      <c r="D107" s="44" t="s">
        <v>113</v>
      </c>
      <c r="E107" s="44" t="s">
        <v>1</v>
      </c>
      <c r="F107" s="42">
        <v>4.6</v>
      </c>
      <c r="G107" s="44">
        <v>0.5</v>
      </c>
    </row>
    <row r="108" spans="2:7" ht="12.75">
      <c r="B108" s="43">
        <v>85</v>
      </c>
      <c r="C108" s="44" t="s">
        <v>0</v>
      </c>
      <c r="D108" s="44" t="s">
        <v>114</v>
      </c>
      <c r="E108" s="44" t="s">
        <v>1</v>
      </c>
      <c r="F108" s="42">
        <v>4.7</v>
      </c>
      <c r="G108" s="44">
        <v>0.5</v>
      </c>
    </row>
    <row r="109" spans="2:7" ht="12.75">
      <c r="B109" s="43">
        <v>86</v>
      </c>
      <c r="C109" s="44" t="s">
        <v>14</v>
      </c>
      <c r="D109" s="44" t="s">
        <v>115</v>
      </c>
      <c r="E109" s="44" t="s">
        <v>1</v>
      </c>
      <c r="F109" s="42">
        <v>4.5</v>
      </c>
      <c r="G109" s="44">
        <v>0.5</v>
      </c>
    </row>
    <row r="110" spans="2:7" ht="12.75">
      <c r="B110" s="43">
        <v>87</v>
      </c>
      <c r="C110" s="44" t="s">
        <v>50</v>
      </c>
      <c r="D110" s="44" t="s">
        <v>116</v>
      </c>
      <c r="E110" s="44" t="s">
        <v>1</v>
      </c>
      <c r="F110" s="42">
        <v>5</v>
      </c>
      <c r="G110" s="44">
        <v>0.5</v>
      </c>
    </row>
    <row r="111" spans="2:7" ht="12.75">
      <c r="B111" s="43">
        <v>88</v>
      </c>
      <c r="C111" s="44" t="s">
        <v>5</v>
      </c>
      <c r="D111" s="44" t="s">
        <v>117</v>
      </c>
      <c r="E111" s="44" t="s">
        <v>1</v>
      </c>
      <c r="F111" s="42">
        <v>5</v>
      </c>
      <c r="G111" s="44">
        <v>0.5</v>
      </c>
    </row>
    <row r="112" spans="2:7" ht="12.75">
      <c r="B112" s="43">
        <v>89</v>
      </c>
      <c r="C112" s="44" t="s">
        <v>81</v>
      </c>
      <c r="D112" s="44" t="s">
        <v>118</v>
      </c>
      <c r="E112" s="44" t="s">
        <v>1</v>
      </c>
      <c r="F112" s="42">
        <v>8.4</v>
      </c>
      <c r="G112" s="44">
        <v>0.5</v>
      </c>
    </row>
    <row r="113" spans="2:7" ht="12.75">
      <c r="B113" s="43">
        <v>90</v>
      </c>
      <c r="C113" s="44" t="s">
        <v>62</v>
      </c>
      <c r="D113" s="44" t="s">
        <v>119</v>
      </c>
      <c r="E113" s="44"/>
      <c r="F113" s="42">
        <v>4.2</v>
      </c>
      <c r="G113" s="44">
        <v>0.5</v>
      </c>
    </row>
    <row r="114" spans="2:7" ht="12.75">
      <c r="B114" s="43">
        <v>91</v>
      </c>
      <c r="C114" s="44" t="s">
        <v>120</v>
      </c>
      <c r="D114" s="44" t="s">
        <v>121</v>
      </c>
      <c r="E114" s="44" t="s">
        <v>1</v>
      </c>
      <c r="F114" s="42">
        <v>4.7</v>
      </c>
      <c r="G114" s="44">
        <v>0.5</v>
      </c>
    </row>
    <row r="115" spans="2:7" ht="12.75">
      <c r="B115" s="43">
        <v>92</v>
      </c>
      <c r="C115" s="44" t="s">
        <v>0</v>
      </c>
      <c r="D115" s="44" t="s">
        <v>122</v>
      </c>
      <c r="E115" s="44" t="s">
        <v>1</v>
      </c>
      <c r="F115" s="42">
        <v>4.8</v>
      </c>
      <c r="G115" s="44">
        <v>0.5</v>
      </c>
    </row>
    <row r="116" spans="2:7" ht="12.75">
      <c r="B116" s="43">
        <v>93</v>
      </c>
      <c r="C116" s="44" t="s">
        <v>62</v>
      </c>
      <c r="D116" s="44" t="s">
        <v>123</v>
      </c>
      <c r="E116" s="44" t="s">
        <v>1</v>
      </c>
      <c r="F116" s="42">
        <v>3.7</v>
      </c>
      <c r="G116" s="44">
        <v>1.5</v>
      </c>
    </row>
    <row r="117" spans="2:7" ht="12.75">
      <c r="B117" s="43">
        <v>94</v>
      </c>
      <c r="C117" s="44" t="s">
        <v>62</v>
      </c>
      <c r="D117" s="44" t="s">
        <v>124</v>
      </c>
      <c r="E117" s="44" t="s">
        <v>1</v>
      </c>
      <c r="F117" s="42">
        <v>4.4</v>
      </c>
      <c r="G117" s="44">
        <v>1.5</v>
      </c>
    </row>
    <row r="118" spans="2:7" ht="12.75">
      <c r="B118" s="43">
        <v>95</v>
      </c>
      <c r="C118" s="44" t="s">
        <v>125</v>
      </c>
      <c r="D118" s="44" t="s">
        <v>15</v>
      </c>
      <c r="E118" s="44" t="s">
        <v>1</v>
      </c>
      <c r="F118" s="42">
        <v>3.6</v>
      </c>
      <c r="G118" s="44">
        <v>0.5</v>
      </c>
    </row>
    <row r="119" spans="2:7" ht="12.75">
      <c r="B119" s="43">
        <v>96</v>
      </c>
      <c r="C119" s="44" t="s">
        <v>10</v>
      </c>
      <c r="D119" s="44" t="s">
        <v>126</v>
      </c>
      <c r="E119" s="44" t="s">
        <v>1</v>
      </c>
      <c r="F119" s="42">
        <v>4.2</v>
      </c>
      <c r="G119" s="44">
        <v>2.5</v>
      </c>
    </row>
    <row r="120" spans="2:7" ht="12.75">
      <c r="B120" s="43">
        <v>97</v>
      </c>
      <c r="C120" s="44" t="s">
        <v>14</v>
      </c>
      <c r="D120" s="44" t="s">
        <v>127</v>
      </c>
      <c r="E120" s="44" t="s">
        <v>1</v>
      </c>
      <c r="F120" s="42">
        <v>4.1</v>
      </c>
      <c r="G120" s="44">
        <v>0.5</v>
      </c>
    </row>
    <row r="121" spans="2:7" ht="12.75">
      <c r="B121" s="43">
        <v>98</v>
      </c>
      <c r="C121" s="44" t="s">
        <v>2</v>
      </c>
      <c r="D121" s="44" t="s">
        <v>128</v>
      </c>
      <c r="E121" s="44" t="s">
        <v>1</v>
      </c>
      <c r="F121" s="42">
        <v>3.8</v>
      </c>
      <c r="G121" s="44">
        <v>0.5</v>
      </c>
    </row>
    <row r="122" spans="2:7" ht="12.75">
      <c r="B122" s="43">
        <v>99</v>
      </c>
      <c r="C122" s="44" t="s">
        <v>5</v>
      </c>
      <c r="D122" s="44" t="s">
        <v>129</v>
      </c>
      <c r="E122" s="44" t="s">
        <v>1</v>
      </c>
      <c r="F122" s="42">
        <v>4</v>
      </c>
      <c r="G122" s="44">
        <v>0.5</v>
      </c>
    </row>
    <row r="123" spans="2:7" ht="12.75">
      <c r="B123" s="43">
        <v>100</v>
      </c>
      <c r="C123" s="44" t="s">
        <v>130</v>
      </c>
      <c r="D123" s="44" t="s">
        <v>131</v>
      </c>
      <c r="E123" s="44" t="s">
        <v>1</v>
      </c>
      <c r="F123" s="42">
        <v>4.2</v>
      </c>
      <c r="G123" s="44">
        <v>0.5</v>
      </c>
    </row>
  </sheetData>
  <sheetProtection/>
  <mergeCells count="4">
    <mergeCell ref="C18:D18"/>
    <mergeCell ref="C20:D20"/>
    <mergeCell ref="C16:D16"/>
    <mergeCell ref="C12:C14"/>
  </mergeCells>
  <printOptions/>
  <pageMargins left="0.36" right="0.31" top="0.5" bottom="0.55" header="0.38" footer="0.33"/>
  <pageSetup horizontalDpi="300" verticalDpi="300" orientation="portrait" paperSize="9" scale="86" r:id="rId2"/>
  <headerFooter alignWithMargins="0">
    <oddFooter>&amp;R&amp;"Arial Cyr,полужирный"Страница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28"/>
  <sheetViews>
    <sheetView showGridLines="0" showRowColHeaders="0" zoomScalePageLayoutView="0" workbookViewId="0" topLeftCell="A1">
      <selection activeCell="G1" sqref="G1"/>
    </sheetView>
  </sheetViews>
  <sheetFormatPr defaultColWidth="9.00390625" defaultRowHeight="12.75"/>
  <cols>
    <col min="1" max="1" width="39.625" style="0" customWidth="1"/>
    <col min="2" max="2" width="1.75390625" style="0" customWidth="1"/>
    <col min="3" max="3" width="10.75390625" style="0" bestFit="1" customWidth="1"/>
    <col min="4" max="4" width="1.75390625" style="0" customWidth="1"/>
    <col min="6" max="6" width="1.75390625" style="0" customWidth="1"/>
    <col min="7" max="7" width="10.625" style="0" customWidth="1"/>
  </cols>
  <sheetData>
    <row r="1" spans="1:7" ht="12.75">
      <c r="A1" s="3" t="s">
        <v>103</v>
      </c>
      <c r="C1" s="3" t="s">
        <v>92</v>
      </c>
      <c r="E1" s="3" t="s">
        <v>93</v>
      </c>
      <c r="G1" s="3" t="s">
        <v>94</v>
      </c>
    </row>
    <row r="2" spans="1:7" ht="12.75">
      <c r="A2" s="2" t="s">
        <v>69</v>
      </c>
      <c r="C2" s="4">
        <v>3.6</v>
      </c>
      <c r="E2" s="2">
        <v>0.33</v>
      </c>
      <c r="G2" s="1" t="s">
        <v>1</v>
      </c>
    </row>
    <row r="3" spans="1:7" ht="12.75">
      <c r="A3" s="1" t="s">
        <v>5</v>
      </c>
      <c r="C3" s="5">
        <v>3.7</v>
      </c>
      <c r="E3" s="1">
        <v>0.5</v>
      </c>
      <c r="G3" s="2" t="s">
        <v>6</v>
      </c>
    </row>
    <row r="4" spans="1:7" ht="12.75">
      <c r="A4" s="1" t="s">
        <v>96</v>
      </c>
      <c r="C4" s="5">
        <v>3.8</v>
      </c>
      <c r="E4" s="1">
        <v>1.5</v>
      </c>
      <c r="G4" s="1" t="s">
        <v>104</v>
      </c>
    </row>
    <row r="5" spans="1:5" ht="12.75">
      <c r="A5" s="1" t="s">
        <v>3</v>
      </c>
      <c r="C5" s="5">
        <v>3.9</v>
      </c>
      <c r="E5" s="1">
        <v>2.25</v>
      </c>
    </row>
    <row r="6" spans="1:5" ht="12.75">
      <c r="A6" s="1" t="s">
        <v>2</v>
      </c>
      <c r="C6" s="5">
        <v>4</v>
      </c>
      <c r="E6" s="1">
        <v>2.5</v>
      </c>
    </row>
    <row r="7" spans="1:3" ht="12.75">
      <c r="A7" s="1" t="s">
        <v>0</v>
      </c>
      <c r="C7" s="5">
        <v>4.2</v>
      </c>
    </row>
    <row r="8" spans="1:3" ht="12.75">
      <c r="A8" s="1" t="s">
        <v>17</v>
      </c>
      <c r="C8" s="5">
        <v>4.5</v>
      </c>
    </row>
    <row r="9" spans="1:3" ht="12.75">
      <c r="A9" s="1" t="s">
        <v>19</v>
      </c>
      <c r="C9" s="5">
        <v>4.7</v>
      </c>
    </row>
    <row r="10" spans="1:3" ht="12.75">
      <c r="A10" s="1" t="s">
        <v>14</v>
      </c>
      <c r="C10" s="5">
        <v>4.8</v>
      </c>
    </row>
    <row r="11" spans="1:3" ht="12.75">
      <c r="A11" s="1" t="s">
        <v>81</v>
      </c>
      <c r="C11" s="5">
        <v>5</v>
      </c>
    </row>
    <row r="12" spans="1:3" ht="12.75">
      <c r="A12" s="1" t="s">
        <v>58</v>
      </c>
      <c r="C12" s="5">
        <v>5.1</v>
      </c>
    </row>
    <row r="13" spans="1:3" ht="12.75">
      <c r="A13" s="1" t="s">
        <v>31</v>
      </c>
      <c r="C13" s="5">
        <v>5.2</v>
      </c>
    </row>
    <row r="14" spans="1:3" ht="12.75">
      <c r="A14" s="1" t="s">
        <v>41</v>
      </c>
      <c r="C14" s="5">
        <v>5.3</v>
      </c>
    </row>
    <row r="15" spans="1:3" ht="12.75">
      <c r="A15" s="1" t="s">
        <v>29</v>
      </c>
      <c r="C15" s="5">
        <v>5.4</v>
      </c>
    </row>
    <row r="16" spans="1:3" ht="12.75">
      <c r="A16" s="1" t="s">
        <v>27</v>
      </c>
      <c r="C16" s="5">
        <v>5.5</v>
      </c>
    </row>
    <row r="17" spans="1:3" ht="12.75">
      <c r="A17" s="1" t="s">
        <v>36</v>
      </c>
      <c r="C17" s="5">
        <v>5.8</v>
      </c>
    </row>
    <row r="18" spans="1:3" ht="12.75">
      <c r="A18" s="1" t="s">
        <v>21</v>
      </c>
      <c r="C18" s="5">
        <v>6</v>
      </c>
    </row>
    <row r="19" spans="1:3" ht="12.75">
      <c r="A19" s="1" t="s">
        <v>98</v>
      </c>
      <c r="C19" s="5">
        <v>6.2</v>
      </c>
    </row>
    <row r="20" spans="1:3" ht="12.75">
      <c r="A20" s="1" t="s">
        <v>10</v>
      </c>
      <c r="C20" s="5">
        <v>6.5</v>
      </c>
    </row>
    <row r="21" spans="1:3" ht="12.75">
      <c r="A21" s="1" t="s">
        <v>50</v>
      </c>
      <c r="C21" s="5">
        <v>6.6</v>
      </c>
    </row>
    <row r="22" spans="1:3" ht="12.75">
      <c r="A22" s="1" t="s">
        <v>8</v>
      </c>
      <c r="C22" s="5">
        <v>6.8</v>
      </c>
    </row>
    <row r="23" spans="1:3" ht="12.75">
      <c r="A23" s="1" t="s">
        <v>62</v>
      </c>
      <c r="C23" s="5">
        <v>6.9</v>
      </c>
    </row>
    <row r="24" spans="1:3" ht="12.75">
      <c r="A24" s="1" t="s">
        <v>102</v>
      </c>
      <c r="C24" s="5">
        <v>7</v>
      </c>
    </row>
    <row r="25" spans="1:3" ht="12.75">
      <c r="A25" s="1" t="s">
        <v>108</v>
      </c>
      <c r="C25" s="5">
        <v>7.8</v>
      </c>
    </row>
    <row r="26" spans="1:3" ht="12.75">
      <c r="A26" s="1" t="s">
        <v>120</v>
      </c>
      <c r="C26" s="5">
        <v>8</v>
      </c>
    </row>
    <row r="27" spans="1:3" ht="12.75">
      <c r="A27" s="1" t="s">
        <v>125</v>
      </c>
      <c r="C27" s="5">
        <v>8.4</v>
      </c>
    </row>
    <row r="28" ht="12.75">
      <c r="A28" s="1" t="s"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http://www.msoffice.nm.ru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 П. Ю.</dc:creator>
  <cp:keywords/>
  <dc:description/>
  <cp:lastModifiedBy>Вячеслав</cp:lastModifiedBy>
  <cp:lastPrinted>2005-04-01T22:06:01Z</cp:lastPrinted>
  <dcterms:created xsi:type="dcterms:W3CDTF">2005-03-31T10:25:10Z</dcterms:created>
  <dcterms:modified xsi:type="dcterms:W3CDTF">2019-01-10T17:27:32Z</dcterms:modified>
  <cp:category/>
  <cp:version/>
  <cp:contentType/>
  <cp:contentStatus/>
</cp:coreProperties>
</file>