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C133A1B1-BC92-425B-9490-69A2EC1B07A2}" xr6:coauthVersionLast="40" xr6:coauthVersionMax="40" xr10:uidLastSave="{00000000-0000-0000-0000-000000000000}"/>
  <bookViews>
    <workbookView xWindow="-120" yWindow="-120" windowWidth="38640" windowHeight="15840" activeTab="1" xr2:uid="{00000000-000D-0000-FFFF-FFFF00000000}"/>
  </bookViews>
  <sheets>
    <sheet name="Лист1" sheetId="1" r:id="rId1"/>
    <sheet name="Лист2" sheetId="2" r:id="rId2"/>
  </sheets>
  <calcPr calcId="18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A3" i="2"/>
  <c r="A4" i="2"/>
  <c r="A5" i="2"/>
  <c r="D3" i="2" s="1" a="1"/>
  <c r="D3" i="2" s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" i="2"/>
  <c r="D4" i="2" s="1" a="1"/>
  <c r="D4" i="2" s="1"/>
  <c r="D6" i="2" a="1"/>
  <c r="D6" i="2" s="1"/>
  <c r="D9" i="2" a="1"/>
  <c r="D9" i="2" s="1"/>
  <c r="D13" i="2" a="1"/>
  <c r="D13" i="2" s="1"/>
  <c r="D19" i="2" a="1"/>
  <c r="D19" i="2" s="1"/>
  <c r="D22" i="2" a="1"/>
  <c r="D22" i="2" s="1"/>
  <c r="D25" i="2" a="1"/>
  <c r="D25" i="2" s="1"/>
  <c r="D29" i="2" a="1"/>
  <c r="D29" i="2" s="1"/>
  <c r="C8" i="2" a="1"/>
  <c r="C8" i="2" s="1"/>
  <c r="C11" i="2" a="1"/>
  <c r="C11" i="2" s="1"/>
  <c r="C14" i="2" a="1"/>
  <c r="C14" i="2" s="1"/>
  <c r="C15" i="2" a="1"/>
  <c r="C15" i="2" s="1"/>
  <c r="C18" i="2" a="1"/>
  <c r="C18" i="2" s="1"/>
  <c r="C21" i="2" a="1"/>
  <c r="C21" i="2" s="1"/>
  <c r="C24" i="2" a="1"/>
  <c r="C24" i="2" s="1"/>
  <c r="C25" i="2" a="1"/>
  <c r="C25" i="2" s="1"/>
  <c r="C26" i="2" a="1"/>
  <c r="C26" i="2" s="1"/>
  <c r="C28" i="2" a="1"/>
  <c r="C28" i="2" s="1"/>
  <c r="C29" i="2" a="1"/>
  <c r="C29" i="2" s="1"/>
  <c r="C30" i="2" a="1"/>
  <c r="C30" i="2" s="1"/>
  <c r="I5" i="1" a="1"/>
  <c r="I5" i="1" s="1"/>
  <c r="F6" i="1" a="1"/>
  <c r="F6" i="1" s="1"/>
  <c r="F7" i="1" a="1"/>
  <c r="F7" i="1"/>
  <c r="F8" i="1" a="1"/>
  <c r="F8" i="1" s="1"/>
  <c r="F9" i="1" a="1"/>
  <c r="F9" i="1" s="1"/>
  <c r="F10" i="1" a="1"/>
  <c r="F10" i="1" s="1"/>
  <c r="F5" i="1" a="1"/>
  <c r="F5" i="1" s="1"/>
  <c r="C2" i="2" l="1" a="1"/>
  <c r="C2" i="2" s="1"/>
  <c r="C27" i="2" a="1"/>
  <c r="C27" i="2" s="1"/>
  <c r="E27" i="2" s="1"/>
  <c r="C23" i="2" a="1"/>
  <c r="C23" i="2" s="1"/>
  <c r="C20" i="2" a="1"/>
  <c r="C20" i="2" s="1"/>
  <c r="C17" i="2" a="1"/>
  <c r="C17" i="2" s="1"/>
  <c r="C13" i="2" a="1"/>
  <c r="C13" i="2" s="1"/>
  <c r="E13" i="2" s="1"/>
  <c r="C7" i="2" a="1"/>
  <c r="C7" i="2" s="1"/>
  <c r="C4" i="2" a="1"/>
  <c r="C4" i="2" s="1"/>
  <c r="E4" i="2" s="1"/>
  <c r="D28" i="2" a="1"/>
  <c r="D28" i="2" s="1"/>
  <c r="E28" i="2" s="1"/>
  <c r="D24" i="2" a="1"/>
  <c r="D24" i="2" s="1"/>
  <c r="E24" i="2" s="1"/>
  <c r="D18" i="2" a="1"/>
  <c r="D18" i="2" s="1"/>
  <c r="E18" i="2" s="1"/>
  <c r="D15" i="2" a="1"/>
  <c r="D15" i="2" s="1"/>
  <c r="E15" i="2" s="1"/>
  <c r="D12" i="2" a="1"/>
  <c r="D12" i="2" s="1"/>
  <c r="D8" i="2" a="1"/>
  <c r="D8" i="2" s="1"/>
  <c r="E8" i="2" s="1"/>
  <c r="C22" i="2" a="1"/>
  <c r="C22" i="2" s="1"/>
  <c r="E22" i="2" s="1"/>
  <c r="C19" i="2" a="1"/>
  <c r="C19" i="2" s="1"/>
  <c r="C16" i="2" a="1"/>
  <c r="C16" i="2" s="1"/>
  <c r="C10" i="2" a="1"/>
  <c r="C10" i="2" s="1"/>
  <c r="C6" i="2" a="1"/>
  <c r="C6" i="2" s="1"/>
  <c r="E6" i="2" s="1"/>
  <c r="C3" i="2" a="1"/>
  <c r="C3" i="2" s="1"/>
  <c r="E3" i="2" s="1"/>
  <c r="D27" i="2" a="1"/>
  <c r="D27" i="2" s="1"/>
  <c r="D21" i="2" a="1"/>
  <c r="D21" i="2" s="1"/>
  <c r="D17" i="2" a="1"/>
  <c r="D17" i="2" s="1"/>
  <c r="D14" i="2" a="1"/>
  <c r="D14" i="2" s="1"/>
  <c r="E14" i="2" s="1"/>
  <c r="D11" i="2" a="1"/>
  <c r="D11" i="2" s="1"/>
  <c r="D5" i="2" a="1"/>
  <c r="D5" i="2" s="1"/>
  <c r="E11" i="2"/>
  <c r="E29" i="2"/>
  <c r="E21" i="2"/>
  <c r="C12" i="2" a="1"/>
  <c r="C12" i="2" s="1"/>
  <c r="E12" i="2" s="1"/>
  <c r="C9" i="2" a="1"/>
  <c r="C9" i="2" s="1"/>
  <c r="C5" i="2" a="1"/>
  <c r="C5" i="2" s="1"/>
  <c r="E5" i="2" s="1"/>
  <c r="D30" i="2" a="1"/>
  <c r="D30" i="2" s="1"/>
  <c r="E30" i="2" s="1"/>
  <c r="D26" i="2" a="1"/>
  <c r="D26" i="2" s="1"/>
  <c r="E26" i="2" s="1"/>
  <c r="D23" i="2" a="1"/>
  <c r="D23" i="2" s="1"/>
  <c r="D20" i="2" a="1"/>
  <c r="D20" i="2" s="1"/>
  <c r="D16" i="2" a="1"/>
  <c r="D16" i="2" s="1"/>
  <c r="D10" i="2" a="1"/>
  <c r="D10" i="2" s="1"/>
  <c r="D7" i="2" a="1"/>
  <c r="D7" i="2" s="1"/>
  <c r="E19" i="2"/>
  <c r="E25" i="2"/>
  <c r="E9" i="2"/>
  <c r="D2" i="2" a="1"/>
  <c r="D2" i="2" s="1"/>
  <c r="E2" i="2" s="1"/>
  <c r="E10" i="2" l="1"/>
  <c r="E16" i="2"/>
  <c r="E17" i="2"/>
  <c r="E20" i="2"/>
  <c r="E7" i="2"/>
  <c r="E23" i="2"/>
</calcChain>
</file>

<file path=xl/sharedStrings.xml><?xml version="1.0" encoding="utf-8"?>
<sst xmlns="http://schemas.openxmlformats.org/spreadsheetml/2006/main" count="58" uniqueCount="28">
  <si>
    <t>участок1</t>
  </si>
  <si>
    <t>участок2</t>
  </si>
  <si>
    <t>участок3</t>
  </si>
  <si>
    <t>работа1</t>
  </si>
  <si>
    <t>работа2</t>
  </si>
  <si>
    <t>работа3</t>
  </si>
  <si>
    <t>работа6</t>
  </si>
  <si>
    <t>участок</t>
  </si>
  <si>
    <t>работа</t>
  </si>
  <si>
    <t>кол-во</t>
  </si>
  <si>
    <t>Итоги:</t>
  </si>
  <si>
    <t>Исходные</t>
  </si>
  <si>
    <t>Итоги</t>
  </si>
  <si>
    <t>получаются следующие условия:</t>
  </si>
  <si>
    <t>2. Под каждый участок подтягиваются работы на нем, соотвественно строк с участками должно быть столько, сколько уникальных работ на этом участке.</t>
  </si>
  <si>
    <t>3. Ну и количество - это уже ерунда можно даже не заморачиваться.</t>
  </si>
  <si>
    <t>Главное - как выбрать из массива участки столько раз, сколько уникальных работ по участку. При этом чтобы участки не перемешивались.</t>
  </si>
  <si>
    <t>и затем выбрать уникальные работы по каждому участку.</t>
  </si>
  <si>
    <t>*</t>
  </si>
  <si>
    <t>не перемешиваться - то есть после первого участка не должно идти второго, а потом опять первый.</t>
  </si>
  <si>
    <t>1. Участки должны не перемешиваться* (сортировка** не обязательна). Здесь я сделал по порядку, потому что "чё их три участка не расставить", а вообще - не обязательно чтобы не загружать расчеты</t>
  </si>
  <si>
    <t>**</t>
  </si>
  <si>
    <t>сортировка не обязательна - то есть пусть сначала будет второй участок, потом первый - разницы не имеет</t>
  </si>
  <si>
    <t>Общий итог</t>
  </si>
  <si>
    <t>Сумма по полю кол-во</t>
  </si>
  <si>
    <t>участок1 Итог</t>
  </si>
  <si>
    <t>участок2 Итог</t>
  </si>
  <si>
    <t>участок3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</si>
</sst>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5</xdr:row>
      <xdr:rowOff>95250</xdr:rowOff>
    </xdr:from>
    <xdr:to>
      <xdr:col>4</xdr:col>
      <xdr:colOff>542925</xdr:colOff>
      <xdr:row>7</xdr:row>
      <xdr:rowOff>171450</xdr:rowOff>
    </xdr:to>
    <xdr:sp macro="" textlink="">
      <xdr:nvSpPr>
        <xdr:cNvPr id="2" name="Стрелка вправо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14725" y="857250"/>
          <a:ext cx="933450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3487.340310648149" createdVersion="6" refreshedVersion="6" minRefreshableVersion="3" recordCount="7" xr:uid="{797FAB74-3364-4E1C-AA9F-82415F888315}">
  <cacheSource type="worksheet">
    <worksheetSource ref="A4:C11" sheet="Лист1"/>
  </cacheSource>
  <cacheFields count="3">
    <cacheField name="участок" numFmtId="0">
      <sharedItems count="3">
        <s v="участок1"/>
        <s v="участок2"/>
        <s v="участок3"/>
      </sharedItems>
    </cacheField>
    <cacheField name="работа" numFmtId="0">
      <sharedItems count="4">
        <s v="работа1"/>
        <s v="работа2"/>
        <s v="работа3"/>
        <s v="работа6"/>
      </sharedItems>
    </cacheField>
    <cacheField name="кол-во" numFmtId="0">
      <sharedItems containsSemiMixedTypes="0" containsString="0" containsNumber="1" containsInteger="1" minValue="10" maxValue="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x v="0"/>
    <x v="0"/>
    <n v="10"/>
  </r>
  <r>
    <x v="0"/>
    <x v="1"/>
    <n v="30"/>
  </r>
  <r>
    <x v="1"/>
    <x v="0"/>
    <n v="20"/>
  </r>
  <r>
    <x v="0"/>
    <x v="2"/>
    <n v="10"/>
  </r>
  <r>
    <x v="2"/>
    <x v="0"/>
    <n v="40"/>
  </r>
  <r>
    <x v="1"/>
    <x v="3"/>
    <n v="20"/>
  </r>
  <r>
    <x v="0"/>
    <x v="0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00D5C4-AC36-4282-9783-07D1F7479F36}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F14:H24" firstHeaderRow="1" firstDataRow="1" firstDataCol="2"/>
  <pivotFields count="3">
    <pivotField axis="axisRow" compact="0" outline="0" showAll="0">
      <items count="4">
        <item x="0"/>
        <item x="1"/>
        <item x="2"/>
        <item t="default"/>
      </items>
    </pivotField>
    <pivotField axis="axisRow" compact="0" outline="0" showAll="0">
      <items count="5">
        <item x="0"/>
        <item x="1"/>
        <item x="2"/>
        <item x="3"/>
        <item t="default"/>
      </items>
    </pivotField>
    <pivotField dataField="1" compact="0" outline="0" showAll="0"/>
  </pivotFields>
  <rowFields count="2">
    <field x="0"/>
    <field x="1"/>
  </rowFields>
  <rowItems count="10">
    <i>
      <x/>
      <x/>
    </i>
    <i r="1">
      <x v="1"/>
    </i>
    <i r="1">
      <x v="2"/>
    </i>
    <i t="default">
      <x/>
    </i>
    <i>
      <x v="1"/>
      <x/>
    </i>
    <i r="1">
      <x v="3"/>
    </i>
    <i t="default">
      <x v="1"/>
    </i>
    <i>
      <x v="2"/>
      <x/>
    </i>
    <i t="default">
      <x v="2"/>
    </i>
    <i t="grand">
      <x/>
    </i>
  </rowItems>
  <colItems count="1">
    <i/>
  </colItems>
  <dataFields count="1">
    <dataField name="Сумма по полю кол-во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workbookViewId="0">
      <selection activeCell="F5" sqref="F5"/>
    </sheetView>
  </sheetViews>
  <sheetFormatPr defaultRowHeight="15" x14ac:dyDescent="0.25"/>
  <cols>
    <col min="6" max="6" width="17.28515625" bestFit="1" customWidth="1"/>
    <col min="7" max="7" width="9.5703125" bestFit="1" customWidth="1"/>
    <col min="8" max="8" width="22.42578125" bestFit="1" customWidth="1"/>
    <col min="9" max="9" width="21.7109375" customWidth="1"/>
  </cols>
  <sheetData>
    <row r="1" spans="1:11" x14ac:dyDescent="0.25">
      <c r="A1" t="s">
        <v>11</v>
      </c>
      <c r="F1" t="s">
        <v>12</v>
      </c>
    </row>
    <row r="3" spans="1:11" x14ac:dyDescent="0.25">
      <c r="F3" s="4" t="s">
        <v>10</v>
      </c>
    </row>
    <row r="4" spans="1:11" x14ac:dyDescent="0.25">
      <c r="A4" s="8" t="s">
        <v>7</v>
      </c>
      <c r="B4" s="8" t="s">
        <v>8</v>
      </c>
      <c r="C4" s="8" t="s">
        <v>9</v>
      </c>
      <c r="F4" s="8" t="s">
        <v>7</v>
      </c>
      <c r="G4" s="8" t="s">
        <v>8</v>
      </c>
      <c r="H4" s="8" t="s">
        <v>9</v>
      </c>
      <c r="J4" s="9" t="s">
        <v>13</v>
      </c>
    </row>
    <row r="5" spans="1:11" x14ac:dyDescent="0.25">
      <c r="A5" s="3" t="s">
        <v>0</v>
      </c>
      <c r="B5" s="3" t="s">
        <v>3</v>
      </c>
      <c r="C5" s="7">
        <v>10</v>
      </c>
      <c r="F5" s="5" t="str">
        <f t="array" ref="F5">INDEX($A$5:$A$11,SMALL(IF(MATCH($A$5:$A$11&amp;$B$5:$B$11,$A$5:$A$11&amp;$B$5:$B$11,0)=ROW($A$5:$A$11)-4,ROW($A$5:$A$11)-4),ROW(A1)))</f>
        <v>участок1</v>
      </c>
      <c r="G5" s="6" t="s">
        <v>3</v>
      </c>
      <c r="H5" s="2">
        <v>20</v>
      </c>
      <c r="I5" t="e">
        <f t="array" ref="I5">SMALL($A$5:$A$11&amp;$B$5:$B$11,ROW($5:$11)-4)</f>
        <v>#NUM!</v>
      </c>
      <c r="J5" t="s">
        <v>20</v>
      </c>
    </row>
    <row r="6" spans="1:11" x14ac:dyDescent="0.25">
      <c r="A6" s="3" t="s">
        <v>0</v>
      </c>
      <c r="B6" s="3" t="s">
        <v>4</v>
      </c>
      <c r="C6" s="7">
        <v>30</v>
      </c>
      <c r="F6" s="5" t="str">
        <f t="array" ref="F6">INDEX($A$5:$A$11,SMALL(IF(MATCH($A$5:$A$11&amp;$B$5:$B$11,$A$5:$A$11&amp;$B$5:$B$11,0)=ROW($A$5:$A$11)-4,ROW($A$5:$A$11)-4),ROW(A2)))</f>
        <v>участок1</v>
      </c>
      <c r="G6" s="1" t="s">
        <v>4</v>
      </c>
      <c r="H6" s="2">
        <v>30</v>
      </c>
      <c r="J6" t="s">
        <v>14</v>
      </c>
    </row>
    <row r="7" spans="1:11" x14ac:dyDescent="0.25">
      <c r="A7" s="3" t="s">
        <v>1</v>
      </c>
      <c r="B7" s="3" t="s">
        <v>3</v>
      </c>
      <c r="C7" s="7">
        <v>20</v>
      </c>
      <c r="F7" s="5" t="str">
        <f t="array" ref="F7">INDEX($A$5:$A$11,SMALL(IF(MATCH($A$5:$A$11&amp;$B$5:$B$11,$A$5:$A$11&amp;$B$5:$B$11,0)=ROW($A$5:$A$11)-4,ROW($A$5:$A$11)-4),ROW(A3)))</f>
        <v>участок2</v>
      </c>
      <c r="G7" s="1" t="s">
        <v>5</v>
      </c>
      <c r="H7" s="2">
        <v>10</v>
      </c>
      <c r="J7" t="s">
        <v>15</v>
      </c>
    </row>
    <row r="8" spans="1:11" x14ac:dyDescent="0.25">
      <c r="A8" s="3" t="s">
        <v>0</v>
      </c>
      <c r="B8" s="3" t="s">
        <v>5</v>
      </c>
      <c r="C8" s="7">
        <v>10</v>
      </c>
      <c r="F8" s="5" t="str">
        <f t="array" ref="F8">INDEX($A$5:$A$11,SMALL(IF(MATCH($A$5:$A$11&amp;$B$5:$B$11,$A$5:$A$11&amp;$B$5:$B$11,0)=ROW($A$5:$A$11)-4,ROW($A$5:$A$11)-4),ROW(A4)))</f>
        <v>участок1</v>
      </c>
      <c r="G8" s="1" t="s">
        <v>3</v>
      </c>
      <c r="H8" s="2">
        <v>20</v>
      </c>
    </row>
    <row r="9" spans="1:11" x14ac:dyDescent="0.25">
      <c r="A9" s="3" t="s">
        <v>2</v>
      </c>
      <c r="B9" s="3" t="s">
        <v>3</v>
      </c>
      <c r="C9" s="7">
        <v>40</v>
      </c>
      <c r="F9" s="5" t="str">
        <f t="array" ref="F9">INDEX($A$5:$A$11,SMALL(IF(MATCH($A$5:$A$11&amp;$B$5:$B$11,$A$5:$A$11&amp;$B$5:$B$11,0)=ROW($A$5:$A$11)-4,ROW($A$5:$A$11)-4),ROW(A5)))</f>
        <v>участок3</v>
      </c>
      <c r="G9" s="1" t="s">
        <v>6</v>
      </c>
      <c r="H9" s="2">
        <v>20</v>
      </c>
      <c r="J9" t="s">
        <v>16</v>
      </c>
    </row>
    <row r="10" spans="1:11" x14ac:dyDescent="0.25">
      <c r="A10" s="3" t="s">
        <v>1</v>
      </c>
      <c r="B10" s="3" t="s">
        <v>6</v>
      </c>
      <c r="C10" s="7">
        <v>20</v>
      </c>
      <c r="F10" s="5" t="str">
        <f t="array" ref="F10">INDEX($A$5:$A$11,SMALL(IF(MATCH($A$5:$A$11&amp;$B$5:$B$11,$A$5:$A$11&amp;$B$5:$B$11,0)=ROW($A$5:$A$11)-4,ROW($A$5:$A$11)-4),ROW(A6)))</f>
        <v>участок2</v>
      </c>
      <c r="G10" s="1" t="s">
        <v>3</v>
      </c>
      <c r="H10" s="2">
        <v>40</v>
      </c>
      <c r="J10" t="s">
        <v>17</v>
      </c>
    </row>
    <row r="11" spans="1:11" x14ac:dyDescent="0.25">
      <c r="A11" s="5" t="s">
        <v>0</v>
      </c>
      <c r="B11" s="5" t="s">
        <v>3</v>
      </c>
      <c r="C11" s="7">
        <v>10</v>
      </c>
    </row>
    <row r="12" spans="1:11" x14ac:dyDescent="0.25">
      <c r="J12" t="s">
        <v>18</v>
      </c>
      <c r="K12" t="s">
        <v>19</v>
      </c>
    </row>
    <row r="13" spans="1:11" x14ac:dyDescent="0.25">
      <c r="J13" t="s">
        <v>21</v>
      </c>
      <c r="K13" t="s">
        <v>22</v>
      </c>
    </row>
    <row r="14" spans="1:11" x14ac:dyDescent="0.25">
      <c r="F14" s="10" t="s">
        <v>7</v>
      </c>
      <c r="G14" s="10" t="s">
        <v>8</v>
      </c>
      <c r="H14" t="s">
        <v>24</v>
      </c>
    </row>
    <row r="15" spans="1:11" x14ac:dyDescent="0.25">
      <c r="F15" t="s">
        <v>0</v>
      </c>
      <c r="G15" t="s">
        <v>3</v>
      </c>
      <c r="H15" s="11">
        <v>20</v>
      </c>
    </row>
    <row r="16" spans="1:11" x14ac:dyDescent="0.25">
      <c r="G16" t="s">
        <v>4</v>
      </c>
      <c r="H16" s="11">
        <v>30</v>
      </c>
    </row>
    <row r="17" spans="6:8" x14ac:dyDescent="0.25">
      <c r="G17" t="s">
        <v>5</v>
      </c>
      <c r="H17" s="11">
        <v>10</v>
      </c>
    </row>
    <row r="18" spans="6:8" x14ac:dyDescent="0.25">
      <c r="F18" t="s">
        <v>25</v>
      </c>
      <c r="H18" s="11">
        <v>60</v>
      </c>
    </row>
    <row r="19" spans="6:8" x14ac:dyDescent="0.25">
      <c r="F19" t="s">
        <v>1</v>
      </c>
      <c r="G19" t="s">
        <v>3</v>
      </c>
      <c r="H19" s="11">
        <v>20</v>
      </c>
    </row>
    <row r="20" spans="6:8" x14ac:dyDescent="0.25">
      <c r="G20" t="s">
        <v>6</v>
      </c>
      <c r="H20" s="11">
        <v>20</v>
      </c>
    </row>
    <row r="21" spans="6:8" x14ac:dyDescent="0.25">
      <c r="F21" t="s">
        <v>26</v>
      </c>
      <c r="H21" s="11">
        <v>40</v>
      </c>
    </row>
    <row r="22" spans="6:8" x14ac:dyDescent="0.25">
      <c r="F22" t="s">
        <v>2</v>
      </c>
      <c r="G22" t="s">
        <v>3</v>
      </c>
      <c r="H22" s="11">
        <v>40</v>
      </c>
    </row>
    <row r="23" spans="6:8" x14ac:dyDescent="0.25">
      <c r="F23" t="s">
        <v>27</v>
      </c>
      <c r="H23" s="11">
        <v>40</v>
      </c>
    </row>
    <row r="24" spans="6:8" x14ac:dyDescent="0.25">
      <c r="F24" t="s">
        <v>23</v>
      </c>
      <c r="H24" s="11">
        <v>140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BA7B4-8DA1-440F-BE2B-1F158175C809}">
  <dimension ref="A1:E100"/>
  <sheetViews>
    <sheetView tabSelected="1" workbookViewId="0">
      <selection activeCell="C2" sqref="C2"/>
    </sheetView>
  </sheetViews>
  <sheetFormatPr defaultRowHeight="15" x14ac:dyDescent="0.25"/>
  <cols>
    <col min="1" max="1" width="3.5703125" customWidth="1"/>
    <col min="3" max="3" width="10.28515625" customWidth="1"/>
    <col min="4" max="4" width="10.42578125" customWidth="1"/>
  </cols>
  <sheetData>
    <row r="1" spans="1:5" x14ac:dyDescent="0.25">
      <c r="A1" s="2">
        <f>IF(Лист1!A5&amp;Лист1!B5="","",SUMPRODUCT(1*(Лист1!A5&amp;Лист1!B5&gt;Лист1!$A$5:$A$100&amp;Лист1!$B$5:$B$100))+1)</f>
        <v>90</v>
      </c>
      <c r="C1" s="8" t="s">
        <v>7</v>
      </c>
      <c r="D1" s="8" t="s">
        <v>8</v>
      </c>
      <c r="E1" s="8" t="s">
        <v>9</v>
      </c>
    </row>
    <row r="2" spans="1:5" x14ac:dyDescent="0.25">
      <c r="A2" s="2">
        <f>IF(Лист1!A6&amp;Лист1!B6="","",SUMPRODUCT(1*(Лист1!A6&amp;Лист1!B6&gt;Лист1!$A$5:$A$100&amp;Лист1!$B$5:$B$100))+1)</f>
        <v>92</v>
      </c>
      <c r="C2" s="2" t="str">
        <f t="array" ref="C2">IFERROR(INDEX(Лист1!$A$5:$B$100,MATCH(SMALL(IF(MATCH($A$1:$A$100,$A$1:$A$100,0)=ROW($A$1:$A$100),$A$1:$A$100),ROW(A1)),$A$1:$A$100,0),COLUMN(A1)),"")</f>
        <v>участок1</v>
      </c>
      <c r="D2" s="2" t="str">
        <f t="array" ref="D2">IFERROR(INDEX(Лист1!$A$5:$B$100,MATCH(SMALL(IF(MATCH($A$1:$A$100,$A$1:$A$100,0)=ROW($A$1:$A$100),$A$1:$A$100),ROW(B1)),$A$1:$A$100,0),COLUMN(B1)),"")</f>
        <v>работа1</v>
      </c>
      <c r="E2" s="2">
        <f>IF(C2&amp;D2="","",SUMPRODUCT((C2=Лист1!$A$5:$A$100)*(Лист1!$B$5:$B$100=D2)*Лист1!$C$5:$C$100))</f>
        <v>20</v>
      </c>
    </row>
    <row r="3" spans="1:5" x14ac:dyDescent="0.25">
      <c r="A3" s="2">
        <f>IF(Лист1!A7&amp;Лист1!B7="","",SUMPRODUCT(1*(Лист1!A7&amp;Лист1!B7&gt;Лист1!$A$5:$A$100&amp;Лист1!$B$5:$B$100))+1)</f>
        <v>94</v>
      </c>
      <c r="C3" s="2" t="str">
        <f t="array" ref="C3">IFERROR(INDEX(Лист1!$A$5:$B$100,MATCH(SMALL(IF(MATCH($A$1:$A$100,$A$1:$A$100,0)=ROW($A$1:$A$100),$A$1:$A$100),ROW(A2)),$A$1:$A$100,0),COLUMN(A2)),"")</f>
        <v>участок1</v>
      </c>
      <c r="D3" s="2" t="str">
        <f t="array" ref="D3">IFERROR(INDEX(Лист1!$A$5:$B$100,MATCH(SMALL(IF(MATCH($A$1:$A$100,$A$1:$A$100,0)=ROW($A$1:$A$100),$A$1:$A$100),ROW(B2)),$A$1:$A$100,0),COLUMN(B2)),"")</f>
        <v>работа2</v>
      </c>
      <c r="E3" s="2">
        <f>IF(C3&amp;D3="","",SUMPRODUCT((C3=Лист1!$A$5:$A$100)*(Лист1!$B$5:$B$100=D3)*Лист1!$C$5:$C$100))</f>
        <v>30</v>
      </c>
    </row>
    <row r="4" spans="1:5" x14ac:dyDescent="0.25">
      <c r="A4" s="2">
        <f>IF(Лист1!A8&amp;Лист1!B8="","",SUMPRODUCT(1*(Лист1!A8&amp;Лист1!B8&gt;Лист1!$A$5:$A$100&amp;Лист1!$B$5:$B$100))+1)</f>
        <v>93</v>
      </c>
      <c r="C4" s="2" t="str">
        <f t="array" ref="C4">IFERROR(INDEX(Лист1!$A$5:$B$100,MATCH(SMALL(IF(MATCH($A$1:$A$100,$A$1:$A$100,0)=ROW($A$1:$A$100),$A$1:$A$100),ROW(A3)),$A$1:$A$100,0),COLUMN(A3)),"")</f>
        <v>участок1</v>
      </c>
      <c r="D4" s="2" t="str">
        <f t="array" ref="D4">IFERROR(INDEX(Лист1!$A$5:$B$100,MATCH(SMALL(IF(MATCH($A$1:$A$100,$A$1:$A$100,0)=ROW($A$1:$A$100),$A$1:$A$100),ROW(B3)),$A$1:$A$100,0),COLUMN(B3)),"")</f>
        <v>работа3</v>
      </c>
      <c r="E4" s="2">
        <f>IF(C4&amp;D4="","",SUMPRODUCT((C4=Лист1!$A$5:$A$100)*(Лист1!$B$5:$B$100=D4)*Лист1!$C$5:$C$100))</f>
        <v>10</v>
      </c>
    </row>
    <row r="5" spans="1:5" x14ac:dyDescent="0.25">
      <c r="A5" s="2">
        <f>IF(Лист1!A9&amp;Лист1!B9="","",SUMPRODUCT(1*(Лист1!A9&amp;Лист1!B9&gt;Лист1!$A$5:$A$100&amp;Лист1!$B$5:$B$100))+1)</f>
        <v>96</v>
      </c>
      <c r="C5" s="2" t="str">
        <f t="array" ref="C5">IFERROR(INDEX(Лист1!$A$5:$B$100,MATCH(SMALL(IF(MATCH($A$1:$A$100,$A$1:$A$100,0)=ROW($A$1:$A$100),$A$1:$A$100),ROW(A4)),$A$1:$A$100,0),COLUMN(A4)),"")</f>
        <v>участок2</v>
      </c>
      <c r="D5" s="2" t="str">
        <f t="array" ref="D5">IFERROR(INDEX(Лист1!$A$5:$B$100,MATCH(SMALL(IF(MATCH($A$1:$A$100,$A$1:$A$100,0)=ROW($A$1:$A$100),$A$1:$A$100),ROW(B4)),$A$1:$A$100,0),COLUMN(B4)),"")</f>
        <v>работа1</v>
      </c>
      <c r="E5" s="2">
        <f>IF(C5&amp;D5="","",SUMPRODUCT((C5=Лист1!$A$5:$A$100)*(Лист1!$B$5:$B$100=D5)*Лист1!$C$5:$C$100))</f>
        <v>20</v>
      </c>
    </row>
    <row r="6" spans="1:5" x14ac:dyDescent="0.25">
      <c r="A6" s="2">
        <f>IF(Лист1!A10&amp;Лист1!B10="","",SUMPRODUCT(1*(Лист1!A10&amp;Лист1!B10&gt;Лист1!$A$5:$A$100&amp;Лист1!$B$5:$B$100))+1)</f>
        <v>95</v>
      </c>
      <c r="C6" s="2" t="str">
        <f t="array" ref="C6">IFERROR(INDEX(Лист1!$A$5:$B$100,MATCH(SMALL(IF(MATCH($A$1:$A$100,$A$1:$A$100,0)=ROW($A$1:$A$100),$A$1:$A$100),ROW(A5)),$A$1:$A$100,0),COLUMN(A5)),"")</f>
        <v>участок2</v>
      </c>
      <c r="D6" s="2" t="str">
        <f t="array" ref="D6">IFERROR(INDEX(Лист1!$A$5:$B$100,MATCH(SMALL(IF(MATCH($A$1:$A$100,$A$1:$A$100,0)=ROW($A$1:$A$100),$A$1:$A$100),ROW(B5)),$A$1:$A$100,0),COLUMN(B5)),"")</f>
        <v>работа6</v>
      </c>
      <c r="E6" s="2">
        <f>IF(C6&amp;D6="","",SUMPRODUCT((C6=Лист1!$A$5:$A$100)*(Лист1!$B$5:$B$100=D6)*Лист1!$C$5:$C$100))</f>
        <v>20</v>
      </c>
    </row>
    <row r="7" spans="1:5" x14ac:dyDescent="0.25">
      <c r="A7" s="2">
        <f>IF(Лист1!A11&amp;Лист1!B11="","",SUMPRODUCT(1*(Лист1!A11&amp;Лист1!B11&gt;Лист1!$A$5:$A$100&amp;Лист1!$B$5:$B$100))+1)</f>
        <v>90</v>
      </c>
      <c r="C7" s="2" t="str">
        <f t="array" ref="C7">IFERROR(INDEX(Лист1!$A$5:$B$100,MATCH(SMALL(IF(MATCH($A$1:$A$100,$A$1:$A$100,0)=ROW($A$1:$A$100),$A$1:$A$100),ROW(A6)),$A$1:$A$100,0),COLUMN(A6)),"")</f>
        <v>участок3</v>
      </c>
      <c r="D7" s="2" t="str">
        <f t="array" ref="D7">IFERROR(INDEX(Лист1!$A$5:$B$100,MATCH(SMALL(IF(MATCH($A$1:$A$100,$A$1:$A$100,0)=ROW($A$1:$A$100),$A$1:$A$100),ROW(B6)),$A$1:$A$100,0),COLUMN(B6)),"")</f>
        <v>работа1</v>
      </c>
      <c r="E7" s="2">
        <f>IF(C7&amp;D7="","",SUMPRODUCT((C7=Лист1!$A$5:$A$100)*(Лист1!$B$5:$B$100=D7)*Лист1!$C$5:$C$100))</f>
        <v>40</v>
      </c>
    </row>
    <row r="8" spans="1:5" x14ac:dyDescent="0.25">
      <c r="A8" s="2" t="str">
        <f>IF(Лист1!A12&amp;Лист1!B12="","",SUMPRODUCT(1*(Лист1!A12&amp;Лист1!B12&gt;Лист1!$A$5:$A$100&amp;Лист1!$B$5:$B$100))+1)</f>
        <v/>
      </c>
      <c r="C8" s="2" t="str">
        <f t="array" ref="C8">IFERROR(INDEX(Лист1!$A$5:$B$100,MATCH(SMALL(IF(MATCH($A$1:$A$100,$A$1:$A$100,0)=ROW($A$1:$A$100),$A$1:$A$100),ROW(A7)),$A$1:$A$100,0),COLUMN(A7)),"")</f>
        <v/>
      </c>
      <c r="D8" s="2" t="str">
        <f t="array" ref="D8">IFERROR(INDEX(Лист1!$A$5:$B$100,MATCH(SMALL(IF(MATCH($A$1:$A$100,$A$1:$A$100,0)=ROW($A$1:$A$100),$A$1:$A$100),ROW(B7)),$A$1:$A$100,0),COLUMN(B7)),"")</f>
        <v/>
      </c>
      <c r="E8" s="2" t="str">
        <f>IF(C8&amp;D8="","",SUMPRODUCT((C8=Лист1!$A$5:$A$100)*(Лист1!$B$5:$B$100=D8)*Лист1!$C$5:$C$100))</f>
        <v/>
      </c>
    </row>
    <row r="9" spans="1:5" x14ac:dyDescent="0.25">
      <c r="A9" s="2" t="str">
        <f>IF(Лист1!A13&amp;Лист1!B13="","",SUMPRODUCT(1*(Лист1!A13&amp;Лист1!B13&gt;Лист1!$A$5:$A$100&amp;Лист1!$B$5:$B$100))+1)</f>
        <v/>
      </c>
      <c r="C9" s="2" t="str">
        <f t="array" ref="C9">IFERROR(INDEX(Лист1!$A$5:$B$100,MATCH(SMALL(IF(MATCH($A$1:$A$100,$A$1:$A$100,0)=ROW($A$1:$A$100),$A$1:$A$100),ROW(A8)),$A$1:$A$100,0),COLUMN(A8)),"")</f>
        <v/>
      </c>
      <c r="D9" s="2" t="str">
        <f t="array" ref="D9">IFERROR(INDEX(Лист1!$A$5:$B$100,MATCH(SMALL(IF(MATCH($A$1:$A$100,$A$1:$A$100,0)=ROW($A$1:$A$100),$A$1:$A$100),ROW(B8)),$A$1:$A$100,0),COLUMN(B8)),"")</f>
        <v/>
      </c>
      <c r="E9" s="2" t="str">
        <f>IF(C9&amp;D9="","",SUMPRODUCT((C9=Лист1!$A$5:$A$100)*(Лист1!$B$5:$B$100=D9)*Лист1!$C$5:$C$100))</f>
        <v/>
      </c>
    </row>
    <row r="10" spans="1:5" x14ac:dyDescent="0.25">
      <c r="A10" s="2" t="str">
        <f>IF(Лист1!A14&amp;Лист1!B14="","",SUMPRODUCT(1*(Лист1!A14&amp;Лист1!B14&gt;Лист1!$A$5:$A$100&amp;Лист1!$B$5:$B$100))+1)</f>
        <v/>
      </c>
      <c r="C10" s="2" t="str">
        <f t="array" ref="C10">IFERROR(INDEX(Лист1!$A$5:$B$100,MATCH(SMALL(IF(MATCH($A$1:$A$100,$A$1:$A$100,0)=ROW($A$1:$A$100),$A$1:$A$100),ROW(A9)),$A$1:$A$100,0),COLUMN(A9)),"")</f>
        <v/>
      </c>
      <c r="D10" s="2" t="str">
        <f t="array" ref="D10">IFERROR(INDEX(Лист1!$A$5:$B$100,MATCH(SMALL(IF(MATCH($A$1:$A$100,$A$1:$A$100,0)=ROW($A$1:$A$100),$A$1:$A$100),ROW(B9)),$A$1:$A$100,0),COLUMN(B9)),"")</f>
        <v/>
      </c>
      <c r="E10" s="2" t="str">
        <f>IF(C10&amp;D10="","",SUMPRODUCT((C10=Лист1!$A$5:$A$100)*(Лист1!$B$5:$B$100=D10)*Лист1!$C$5:$C$100))</f>
        <v/>
      </c>
    </row>
    <row r="11" spans="1:5" x14ac:dyDescent="0.25">
      <c r="A11" s="2" t="str">
        <f>IF(Лист1!A15&amp;Лист1!B15="","",SUMPRODUCT(1*(Лист1!A15&amp;Лист1!B15&gt;Лист1!$A$5:$A$100&amp;Лист1!$B$5:$B$100))+1)</f>
        <v/>
      </c>
      <c r="C11" s="2" t="str">
        <f t="array" ref="C11">IFERROR(INDEX(Лист1!$A$5:$B$100,MATCH(SMALL(IF(MATCH($A$1:$A$100,$A$1:$A$100,0)=ROW($A$1:$A$100),$A$1:$A$100),ROW(A10)),$A$1:$A$100,0),COLUMN(A10)),"")</f>
        <v/>
      </c>
      <c r="D11" s="2" t="str">
        <f t="array" ref="D11">IFERROR(INDEX(Лист1!$A$5:$B$100,MATCH(SMALL(IF(MATCH($A$1:$A$100,$A$1:$A$100,0)=ROW($A$1:$A$100),$A$1:$A$100),ROW(B10)),$A$1:$A$100,0),COLUMN(B10)),"")</f>
        <v/>
      </c>
      <c r="E11" s="2" t="str">
        <f>IF(C11&amp;D11="","",SUMPRODUCT((C11=Лист1!$A$5:$A$100)*(Лист1!$B$5:$B$100=D11)*Лист1!$C$5:$C$100))</f>
        <v/>
      </c>
    </row>
    <row r="12" spans="1:5" x14ac:dyDescent="0.25">
      <c r="A12" s="2" t="str">
        <f>IF(Лист1!A16&amp;Лист1!B16="","",SUMPRODUCT(1*(Лист1!A16&amp;Лист1!B16&gt;Лист1!$A$5:$A$100&amp;Лист1!$B$5:$B$100))+1)</f>
        <v/>
      </c>
      <c r="C12" s="2" t="str">
        <f t="array" ref="C12">IFERROR(INDEX(Лист1!$A$5:$B$100,MATCH(SMALL(IF(MATCH($A$1:$A$100,$A$1:$A$100,0)=ROW($A$1:$A$100),$A$1:$A$100),ROW(A11)),$A$1:$A$100,0),COLUMN(A11)),"")</f>
        <v/>
      </c>
      <c r="D12" s="2" t="str">
        <f t="array" ref="D12">IFERROR(INDEX(Лист1!$A$5:$B$100,MATCH(SMALL(IF(MATCH($A$1:$A$100,$A$1:$A$100,0)=ROW($A$1:$A$100),$A$1:$A$100),ROW(B11)),$A$1:$A$100,0),COLUMN(B11)),"")</f>
        <v/>
      </c>
      <c r="E12" s="2" t="str">
        <f>IF(C12&amp;D12="","",SUMPRODUCT((C12=Лист1!$A$5:$A$100)*(Лист1!$B$5:$B$100=D12)*Лист1!$C$5:$C$100))</f>
        <v/>
      </c>
    </row>
    <row r="13" spans="1:5" x14ac:dyDescent="0.25">
      <c r="A13" s="2" t="str">
        <f>IF(Лист1!A17&amp;Лист1!B17="","",SUMPRODUCT(1*(Лист1!A17&amp;Лист1!B17&gt;Лист1!$A$5:$A$100&amp;Лист1!$B$5:$B$100))+1)</f>
        <v/>
      </c>
      <c r="C13" s="2" t="str">
        <f t="array" ref="C13">IFERROR(INDEX(Лист1!$A$5:$B$100,MATCH(SMALL(IF(MATCH($A$1:$A$100,$A$1:$A$100,0)=ROW($A$1:$A$100),$A$1:$A$100),ROW(A12)),$A$1:$A$100,0),COLUMN(A12)),"")</f>
        <v/>
      </c>
      <c r="D13" s="2" t="str">
        <f t="array" ref="D13">IFERROR(INDEX(Лист1!$A$5:$B$100,MATCH(SMALL(IF(MATCH($A$1:$A$100,$A$1:$A$100,0)=ROW($A$1:$A$100),$A$1:$A$100),ROW(B12)),$A$1:$A$100,0),COLUMN(B12)),"")</f>
        <v/>
      </c>
      <c r="E13" s="2" t="str">
        <f>IF(C13&amp;D13="","",SUMPRODUCT((C13=Лист1!$A$5:$A$100)*(Лист1!$B$5:$B$100=D13)*Лист1!$C$5:$C$100))</f>
        <v/>
      </c>
    </row>
    <row r="14" spans="1:5" x14ac:dyDescent="0.25">
      <c r="A14" s="2" t="str">
        <f>IF(Лист1!A18&amp;Лист1!B18="","",SUMPRODUCT(1*(Лист1!A18&amp;Лист1!B18&gt;Лист1!$A$5:$A$100&amp;Лист1!$B$5:$B$100))+1)</f>
        <v/>
      </c>
      <c r="C14" s="2" t="str">
        <f t="array" ref="C14">IFERROR(INDEX(Лист1!$A$5:$B$100,MATCH(SMALL(IF(MATCH($A$1:$A$100,$A$1:$A$100,0)=ROW($A$1:$A$100),$A$1:$A$100),ROW(A13)),$A$1:$A$100,0),COLUMN(A13)),"")</f>
        <v/>
      </c>
      <c r="D14" s="2" t="str">
        <f t="array" ref="D14">IFERROR(INDEX(Лист1!$A$5:$B$100,MATCH(SMALL(IF(MATCH($A$1:$A$100,$A$1:$A$100,0)=ROW($A$1:$A$100),$A$1:$A$100),ROW(B13)),$A$1:$A$100,0),COLUMN(B13)),"")</f>
        <v/>
      </c>
      <c r="E14" s="2" t="str">
        <f>IF(C14&amp;D14="","",SUMPRODUCT((C14=Лист1!$A$5:$A$100)*(Лист1!$B$5:$B$100=D14)*Лист1!$C$5:$C$100))</f>
        <v/>
      </c>
    </row>
    <row r="15" spans="1:5" x14ac:dyDescent="0.25">
      <c r="A15" s="2" t="str">
        <f>IF(Лист1!A19&amp;Лист1!B19="","",SUMPRODUCT(1*(Лист1!A19&amp;Лист1!B19&gt;Лист1!$A$5:$A$100&amp;Лист1!$B$5:$B$100))+1)</f>
        <v/>
      </c>
      <c r="C15" s="2" t="str">
        <f t="array" ref="C15">IFERROR(INDEX(Лист1!$A$5:$B$100,MATCH(SMALL(IF(MATCH($A$1:$A$100,$A$1:$A$100,0)=ROW($A$1:$A$100),$A$1:$A$100),ROW(A14)),$A$1:$A$100,0),COLUMN(A14)),"")</f>
        <v/>
      </c>
      <c r="D15" s="2" t="str">
        <f t="array" ref="D15">IFERROR(INDEX(Лист1!$A$5:$B$100,MATCH(SMALL(IF(MATCH($A$1:$A$100,$A$1:$A$100,0)=ROW($A$1:$A$100),$A$1:$A$100),ROW(B14)),$A$1:$A$100,0),COLUMN(B14)),"")</f>
        <v/>
      </c>
      <c r="E15" s="2" t="str">
        <f>IF(C15&amp;D15="","",SUMPRODUCT((C15=Лист1!$A$5:$A$100)*(Лист1!$B$5:$B$100=D15)*Лист1!$C$5:$C$100))</f>
        <v/>
      </c>
    </row>
    <row r="16" spans="1:5" x14ac:dyDescent="0.25">
      <c r="A16" s="2" t="str">
        <f>IF(Лист1!A20&amp;Лист1!B20="","",SUMPRODUCT(1*(Лист1!A20&amp;Лист1!B20&gt;Лист1!$A$5:$A$100&amp;Лист1!$B$5:$B$100))+1)</f>
        <v/>
      </c>
      <c r="C16" s="2" t="str">
        <f t="array" ref="C16">IFERROR(INDEX(Лист1!$A$5:$B$100,MATCH(SMALL(IF(MATCH($A$1:$A$100,$A$1:$A$100,0)=ROW($A$1:$A$100),$A$1:$A$100),ROW(A15)),$A$1:$A$100,0),COLUMN(A15)),"")</f>
        <v/>
      </c>
      <c r="D16" s="2" t="str">
        <f t="array" ref="D16">IFERROR(INDEX(Лист1!$A$5:$B$100,MATCH(SMALL(IF(MATCH($A$1:$A$100,$A$1:$A$100,0)=ROW($A$1:$A$100),$A$1:$A$100),ROW(B15)),$A$1:$A$100,0),COLUMN(B15)),"")</f>
        <v/>
      </c>
      <c r="E16" s="2" t="str">
        <f>IF(C16&amp;D16="","",SUMPRODUCT((C16=Лист1!$A$5:$A$100)*(Лист1!$B$5:$B$100=D16)*Лист1!$C$5:$C$100))</f>
        <v/>
      </c>
    </row>
    <row r="17" spans="1:5" x14ac:dyDescent="0.25">
      <c r="A17" s="2" t="str">
        <f>IF(Лист1!A21&amp;Лист1!B21="","",SUMPRODUCT(1*(Лист1!A21&amp;Лист1!B21&gt;Лист1!$A$5:$A$100&amp;Лист1!$B$5:$B$100))+1)</f>
        <v/>
      </c>
      <c r="C17" s="2" t="str">
        <f t="array" ref="C17">IFERROR(INDEX(Лист1!$A$5:$B$100,MATCH(SMALL(IF(MATCH($A$1:$A$100,$A$1:$A$100,0)=ROW($A$1:$A$100),$A$1:$A$100),ROW(A16)),$A$1:$A$100,0),COLUMN(A16)),"")</f>
        <v/>
      </c>
      <c r="D17" s="2" t="str">
        <f t="array" ref="D17">IFERROR(INDEX(Лист1!$A$5:$B$100,MATCH(SMALL(IF(MATCH($A$1:$A$100,$A$1:$A$100,0)=ROW($A$1:$A$100),$A$1:$A$100),ROW(B16)),$A$1:$A$100,0),COLUMN(B16)),"")</f>
        <v/>
      </c>
      <c r="E17" s="2" t="str">
        <f>IF(C17&amp;D17="","",SUMPRODUCT((C17=Лист1!$A$5:$A$100)*(Лист1!$B$5:$B$100=D17)*Лист1!$C$5:$C$100))</f>
        <v/>
      </c>
    </row>
    <row r="18" spans="1:5" x14ac:dyDescent="0.25">
      <c r="A18" s="2" t="str">
        <f>IF(Лист1!A22&amp;Лист1!B22="","",SUMPRODUCT(1*(Лист1!A22&amp;Лист1!B22&gt;Лист1!$A$5:$A$100&amp;Лист1!$B$5:$B$100))+1)</f>
        <v/>
      </c>
      <c r="C18" s="2" t="str">
        <f t="array" ref="C18">IFERROR(INDEX(Лист1!$A$5:$B$100,MATCH(SMALL(IF(MATCH($A$1:$A$100,$A$1:$A$100,0)=ROW($A$1:$A$100),$A$1:$A$100),ROW(A17)),$A$1:$A$100,0),COLUMN(A17)),"")</f>
        <v/>
      </c>
      <c r="D18" s="2" t="str">
        <f t="array" ref="D18">IFERROR(INDEX(Лист1!$A$5:$B$100,MATCH(SMALL(IF(MATCH($A$1:$A$100,$A$1:$A$100,0)=ROW($A$1:$A$100),$A$1:$A$100),ROW(B17)),$A$1:$A$100,0),COLUMN(B17)),"")</f>
        <v/>
      </c>
      <c r="E18" s="2" t="str">
        <f>IF(C18&amp;D18="","",SUMPRODUCT((C18=Лист1!$A$5:$A$100)*(Лист1!$B$5:$B$100=D18)*Лист1!$C$5:$C$100))</f>
        <v/>
      </c>
    </row>
    <row r="19" spans="1:5" x14ac:dyDescent="0.25">
      <c r="A19" s="2" t="str">
        <f>IF(Лист1!A23&amp;Лист1!B23="","",SUMPRODUCT(1*(Лист1!A23&amp;Лист1!B23&gt;Лист1!$A$5:$A$100&amp;Лист1!$B$5:$B$100))+1)</f>
        <v/>
      </c>
      <c r="C19" s="2" t="str">
        <f t="array" ref="C19">IFERROR(INDEX(Лист1!$A$5:$B$100,MATCH(SMALL(IF(MATCH($A$1:$A$100,$A$1:$A$100,0)=ROW($A$1:$A$100),$A$1:$A$100),ROW(A18)),$A$1:$A$100,0),COLUMN(A18)),"")</f>
        <v/>
      </c>
      <c r="D19" s="2" t="str">
        <f t="array" ref="D19">IFERROR(INDEX(Лист1!$A$5:$B$100,MATCH(SMALL(IF(MATCH($A$1:$A$100,$A$1:$A$100,0)=ROW($A$1:$A$100),$A$1:$A$100),ROW(B18)),$A$1:$A$100,0),COLUMN(B18)),"")</f>
        <v/>
      </c>
      <c r="E19" s="2" t="str">
        <f>IF(C19&amp;D19="","",SUMPRODUCT((C19=Лист1!$A$5:$A$100)*(Лист1!$B$5:$B$100=D19)*Лист1!$C$5:$C$100))</f>
        <v/>
      </c>
    </row>
    <row r="20" spans="1:5" x14ac:dyDescent="0.25">
      <c r="A20" s="2" t="str">
        <f>IF(Лист1!A24&amp;Лист1!B24="","",SUMPRODUCT(1*(Лист1!A24&amp;Лист1!B24&gt;Лист1!$A$5:$A$100&amp;Лист1!$B$5:$B$100))+1)</f>
        <v/>
      </c>
      <c r="C20" s="2" t="str">
        <f t="array" ref="C20">IFERROR(INDEX(Лист1!$A$5:$B$100,MATCH(SMALL(IF(MATCH($A$1:$A$100,$A$1:$A$100,0)=ROW($A$1:$A$100),$A$1:$A$100),ROW(A19)),$A$1:$A$100,0),COLUMN(A19)),"")</f>
        <v/>
      </c>
      <c r="D20" s="2" t="str">
        <f t="array" ref="D20">IFERROR(INDEX(Лист1!$A$5:$B$100,MATCH(SMALL(IF(MATCH($A$1:$A$100,$A$1:$A$100,0)=ROW($A$1:$A$100),$A$1:$A$100),ROW(B19)),$A$1:$A$100,0),COLUMN(B19)),"")</f>
        <v/>
      </c>
      <c r="E20" s="2" t="str">
        <f>IF(C20&amp;D20="","",SUMPRODUCT((C20=Лист1!$A$5:$A$100)*(Лист1!$B$5:$B$100=D20)*Лист1!$C$5:$C$100))</f>
        <v/>
      </c>
    </row>
    <row r="21" spans="1:5" x14ac:dyDescent="0.25">
      <c r="A21" s="2" t="str">
        <f>IF(Лист1!A25&amp;Лист1!B25="","",SUMPRODUCT(1*(Лист1!A25&amp;Лист1!B25&gt;Лист1!$A$5:$A$100&amp;Лист1!$B$5:$B$100))+1)</f>
        <v/>
      </c>
      <c r="C21" s="2" t="str">
        <f t="array" ref="C21">IFERROR(INDEX(Лист1!$A$5:$B$100,MATCH(SMALL(IF(MATCH($A$1:$A$100,$A$1:$A$100,0)=ROW($A$1:$A$100),$A$1:$A$100),ROW(A20)),$A$1:$A$100,0),COLUMN(A20)),"")</f>
        <v/>
      </c>
      <c r="D21" s="2" t="str">
        <f t="array" ref="D21">IFERROR(INDEX(Лист1!$A$5:$B$100,MATCH(SMALL(IF(MATCH($A$1:$A$100,$A$1:$A$100,0)=ROW($A$1:$A$100),$A$1:$A$100),ROW(B20)),$A$1:$A$100,0),COLUMN(B20)),"")</f>
        <v/>
      </c>
      <c r="E21" s="2" t="str">
        <f>IF(C21&amp;D21="","",SUMPRODUCT((C21=Лист1!$A$5:$A$100)*(Лист1!$B$5:$B$100=D21)*Лист1!$C$5:$C$100))</f>
        <v/>
      </c>
    </row>
    <row r="22" spans="1:5" x14ac:dyDescent="0.25">
      <c r="A22" s="2" t="str">
        <f>IF(Лист1!A26&amp;Лист1!B26="","",SUMPRODUCT(1*(Лист1!A26&amp;Лист1!B26&gt;Лист1!$A$5:$A$100&amp;Лист1!$B$5:$B$100))+1)</f>
        <v/>
      </c>
      <c r="C22" s="2" t="str">
        <f t="array" ref="C22">IFERROR(INDEX(Лист1!$A$5:$B$100,MATCH(SMALL(IF(MATCH($A$1:$A$100,$A$1:$A$100,0)=ROW($A$1:$A$100),$A$1:$A$100),ROW(A21)),$A$1:$A$100,0),COLUMN(A21)),"")</f>
        <v/>
      </c>
      <c r="D22" s="2" t="str">
        <f t="array" ref="D22">IFERROR(INDEX(Лист1!$A$5:$B$100,MATCH(SMALL(IF(MATCH($A$1:$A$100,$A$1:$A$100,0)=ROW($A$1:$A$100),$A$1:$A$100),ROW(B21)),$A$1:$A$100,0),COLUMN(B21)),"")</f>
        <v/>
      </c>
      <c r="E22" s="2" t="str">
        <f>IF(C22&amp;D22="","",SUMPRODUCT((C22=Лист1!$A$5:$A$100)*(Лист1!$B$5:$B$100=D22)*Лист1!$C$5:$C$100))</f>
        <v/>
      </c>
    </row>
    <row r="23" spans="1:5" x14ac:dyDescent="0.25">
      <c r="A23" s="2" t="str">
        <f>IF(Лист1!A27&amp;Лист1!B27="","",SUMPRODUCT(1*(Лист1!A27&amp;Лист1!B27&gt;Лист1!$A$5:$A$100&amp;Лист1!$B$5:$B$100))+1)</f>
        <v/>
      </c>
      <c r="C23" s="2" t="str">
        <f t="array" ref="C23">IFERROR(INDEX(Лист1!$A$5:$B$100,MATCH(SMALL(IF(MATCH($A$1:$A$100,$A$1:$A$100,0)=ROW($A$1:$A$100),$A$1:$A$100),ROW(A22)),$A$1:$A$100,0),COLUMN(A22)),"")</f>
        <v/>
      </c>
      <c r="D23" s="2" t="str">
        <f t="array" ref="D23">IFERROR(INDEX(Лист1!$A$5:$B$100,MATCH(SMALL(IF(MATCH($A$1:$A$100,$A$1:$A$100,0)=ROW($A$1:$A$100),$A$1:$A$100),ROW(B22)),$A$1:$A$100,0),COLUMN(B22)),"")</f>
        <v/>
      </c>
      <c r="E23" s="2" t="str">
        <f>IF(C23&amp;D23="","",SUMPRODUCT((C23=Лист1!$A$5:$A$100)*(Лист1!$B$5:$B$100=D23)*Лист1!$C$5:$C$100))</f>
        <v/>
      </c>
    </row>
    <row r="24" spans="1:5" x14ac:dyDescent="0.25">
      <c r="A24" s="2" t="str">
        <f>IF(Лист1!A28&amp;Лист1!B28="","",SUMPRODUCT(1*(Лист1!A28&amp;Лист1!B28&gt;Лист1!$A$5:$A$100&amp;Лист1!$B$5:$B$100))+1)</f>
        <v/>
      </c>
      <c r="C24" s="2" t="str">
        <f t="array" ref="C24">IFERROR(INDEX(Лист1!$A$5:$B$100,MATCH(SMALL(IF(MATCH($A$1:$A$100,$A$1:$A$100,0)=ROW($A$1:$A$100),$A$1:$A$100),ROW(A23)),$A$1:$A$100,0),COLUMN(A23)),"")</f>
        <v/>
      </c>
      <c r="D24" s="2" t="str">
        <f t="array" ref="D24">IFERROR(INDEX(Лист1!$A$5:$B$100,MATCH(SMALL(IF(MATCH($A$1:$A$100,$A$1:$A$100,0)=ROW($A$1:$A$100),$A$1:$A$100),ROW(B23)),$A$1:$A$100,0),COLUMN(B23)),"")</f>
        <v/>
      </c>
      <c r="E24" s="2" t="str">
        <f>IF(C24&amp;D24="","",SUMPRODUCT((C24=Лист1!$A$5:$A$100)*(Лист1!$B$5:$B$100=D24)*Лист1!$C$5:$C$100))</f>
        <v/>
      </c>
    </row>
    <row r="25" spans="1:5" x14ac:dyDescent="0.25">
      <c r="A25" s="2" t="str">
        <f>IF(Лист1!A29&amp;Лист1!B29="","",SUMPRODUCT(1*(Лист1!A29&amp;Лист1!B29&gt;Лист1!$A$5:$A$100&amp;Лист1!$B$5:$B$100))+1)</f>
        <v/>
      </c>
      <c r="C25" s="2" t="str">
        <f t="array" ref="C25">IFERROR(INDEX(Лист1!$A$5:$B$100,MATCH(SMALL(IF(MATCH($A$1:$A$100,$A$1:$A$100,0)=ROW($A$1:$A$100),$A$1:$A$100),ROW(A24)),$A$1:$A$100,0),COLUMN(A24)),"")</f>
        <v/>
      </c>
      <c r="D25" s="2" t="str">
        <f t="array" ref="D25">IFERROR(INDEX(Лист1!$A$5:$B$100,MATCH(SMALL(IF(MATCH($A$1:$A$100,$A$1:$A$100,0)=ROW($A$1:$A$100),$A$1:$A$100),ROW(B24)),$A$1:$A$100,0),COLUMN(B24)),"")</f>
        <v/>
      </c>
      <c r="E25" s="2" t="str">
        <f>IF(C25&amp;D25="","",SUMPRODUCT((C25=Лист1!$A$5:$A$100)*(Лист1!$B$5:$B$100=D25)*Лист1!$C$5:$C$100))</f>
        <v/>
      </c>
    </row>
    <row r="26" spans="1:5" x14ac:dyDescent="0.25">
      <c r="A26" s="2" t="str">
        <f>IF(Лист1!A30&amp;Лист1!B30="","",SUMPRODUCT(1*(Лист1!A30&amp;Лист1!B30&gt;Лист1!$A$5:$A$100&amp;Лист1!$B$5:$B$100))+1)</f>
        <v/>
      </c>
      <c r="C26" s="2" t="str">
        <f t="array" ref="C26">IFERROR(INDEX(Лист1!$A$5:$B$100,MATCH(SMALL(IF(MATCH($A$1:$A$100,$A$1:$A$100,0)=ROW($A$1:$A$100),$A$1:$A$100),ROW(A25)),$A$1:$A$100,0),COLUMN(A25)),"")</f>
        <v/>
      </c>
      <c r="D26" s="2" t="str">
        <f t="array" ref="D26">IFERROR(INDEX(Лист1!$A$5:$B$100,MATCH(SMALL(IF(MATCH($A$1:$A$100,$A$1:$A$100,0)=ROW($A$1:$A$100),$A$1:$A$100),ROW(B25)),$A$1:$A$100,0),COLUMN(B25)),"")</f>
        <v/>
      </c>
      <c r="E26" s="2" t="str">
        <f>IF(C26&amp;D26="","",SUMPRODUCT((C26=Лист1!$A$5:$A$100)*(Лист1!$B$5:$B$100=D26)*Лист1!$C$5:$C$100))</f>
        <v/>
      </c>
    </row>
    <row r="27" spans="1:5" x14ac:dyDescent="0.25">
      <c r="A27" s="2" t="str">
        <f>IF(Лист1!A31&amp;Лист1!B31="","",SUMPRODUCT(1*(Лист1!A31&amp;Лист1!B31&gt;Лист1!$A$5:$A$100&amp;Лист1!$B$5:$B$100))+1)</f>
        <v/>
      </c>
      <c r="C27" s="2" t="str">
        <f t="array" ref="C27">IFERROR(INDEX(Лист1!$A$5:$B$100,MATCH(SMALL(IF(MATCH($A$1:$A$100,$A$1:$A$100,0)=ROW($A$1:$A$100),$A$1:$A$100),ROW(A26)),$A$1:$A$100,0),COLUMN(A26)),"")</f>
        <v/>
      </c>
      <c r="D27" s="2" t="str">
        <f t="array" ref="D27">IFERROR(INDEX(Лист1!$A$5:$B$100,MATCH(SMALL(IF(MATCH($A$1:$A$100,$A$1:$A$100,0)=ROW($A$1:$A$100),$A$1:$A$100),ROW(B26)),$A$1:$A$100,0),COLUMN(B26)),"")</f>
        <v/>
      </c>
      <c r="E27" s="2" t="str">
        <f>IF(C27&amp;D27="","",SUMPRODUCT((C27=Лист1!$A$5:$A$100)*(Лист1!$B$5:$B$100=D27)*Лист1!$C$5:$C$100))</f>
        <v/>
      </c>
    </row>
    <row r="28" spans="1:5" x14ac:dyDescent="0.25">
      <c r="A28" s="2" t="str">
        <f>IF(Лист1!A32&amp;Лист1!B32="","",SUMPRODUCT(1*(Лист1!A32&amp;Лист1!B32&gt;Лист1!$A$5:$A$100&amp;Лист1!$B$5:$B$100))+1)</f>
        <v/>
      </c>
      <c r="C28" s="2" t="str">
        <f t="array" ref="C28">IFERROR(INDEX(Лист1!$A$5:$B$100,MATCH(SMALL(IF(MATCH($A$1:$A$100,$A$1:$A$100,0)=ROW($A$1:$A$100),$A$1:$A$100),ROW(A27)),$A$1:$A$100,0),COLUMN(A27)),"")</f>
        <v/>
      </c>
      <c r="D28" s="2" t="str">
        <f t="array" ref="D28">IFERROR(INDEX(Лист1!$A$5:$B$100,MATCH(SMALL(IF(MATCH($A$1:$A$100,$A$1:$A$100,0)=ROW($A$1:$A$100),$A$1:$A$100),ROW(B27)),$A$1:$A$100,0),COLUMN(B27)),"")</f>
        <v/>
      </c>
      <c r="E28" s="2" t="str">
        <f>IF(C28&amp;D28="","",SUMPRODUCT((C28=Лист1!$A$5:$A$100)*(Лист1!$B$5:$B$100=D28)*Лист1!$C$5:$C$100))</f>
        <v/>
      </c>
    </row>
    <row r="29" spans="1:5" x14ac:dyDescent="0.25">
      <c r="A29" s="2" t="str">
        <f>IF(Лист1!A33&amp;Лист1!B33="","",SUMPRODUCT(1*(Лист1!A33&amp;Лист1!B33&gt;Лист1!$A$5:$A$100&amp;Лист1!$B$5:$B$100))+1)</f>
        <v/>
      </c>
      <c r="C29" s="2" t="str">
        <f t="array" ref="C29">IFERROR(INDEX(Лист1!$A$5:$B$100,MATCH(SMALL(IF(MATCH($A$1:$A$100,$A$1:$A$100,0)=ROW($A$1:$A$100),$A$1:$A$100),ROW(A28)),$A$1:$A$100,0),COLUMN(A28)),"")</f>
        <v/>
      </c>
      <c r="D29" s="2" t="str">
        <f t="array" ref="D29">IFERROR(INDEX(Лист1!$A$5:$B$100,MATCH(SMALL(IF(MATCH($A$1:$A$100,$A$1:$A$100,0)=ROW($A$1:$A$100),$A$1:$A$100),ROW(B28)),$A$1:$A$100,0),COLUMN(B28)),"")</f>
        <v/>
      </c>
      <c r="E29" s="2" t="str">
        <f>IF(C29&amp;D29="","",SUMPRODUCT((C29=Лист1!$A$5:$A$100)*(Лист1!$B$5:$B$100=D29)*Лист1!$C$5:$C$100))</f>
        <v/>
      </c>
    </row>
    <row r="30" spans="1:5" x14ac:dyDescent="0.25">
      <c r="A30" s="2" t="str">
        <f>IF(Лист1!A34&amp;Лист1!B34="","",SUMPRODUCT(1*(Лист1!A34&amp;Лист1!B34&gt;Лист1!$A$5:$A$100&amp;Лист1!$B$5:$B$100))+1)</f>
        <v/>
      </c>
      <c r="C30" s="2" t="str">
        <f t="array" ref="C30">IFERROR(INDEX(Лист1!$A$5:$B$100,MATCH(SMALL(IF(MATCH($A$1:$A$100,$A$1:$A$100,0)=ROW($A$1:$A$100),$A$1:$A$100),ROW(A29)),$A$1:$A$100,0),COLUMN(A29)),"")</f>
        <v/>
      </c>
      <c r="D30" s="2" t="str">
        <f t="array" ref="D30">IFERROR(INDEX(Лист1!$A$5:$B$100,MATCH(SMALL(IF(MATCH($A$1:$A$100,$A$1:$A$100,0)=ROW($A$1:$A$100),$A$1:$A$100),ROW(B29)),$A$1:$A$100,0),COLUMN(B29)),"")</f>
        <v/>
      </c>
      <c r="E30" s="2" t="str">
        <f>IF(C30&amp;D30="","",SUMPRODUCT((C30=Лист1!$A$5:$A$100)*(Лист1!$B$5:$B$100=D30)*Лист1!$C$5:$C$100))</f>
        <v/>
      </c>
    </row>
    <row r="31" spans="1:5" x14ac:dyDescent="0.25">
      <c r="A31" s="2" t="str">
        <f>IF(Лист1!A35&amp;Лист1!B35="","",SUMPRODUCT(1*(Лист1!A35&amp;Лист1!B35&gt;Лист1!$A$5:$A$100&amp;Лист1!$B$5:$B$100))+1)</f>
        <v/>
      </c>
    </row>
    <row r="32" spans="1:5" x14ac:dyDescent="0.25">
      <c r="A32" s="2" t="str">
        <f>IF(Лист1!A36&amp;Лист1!B36="","",SUMPRODUCT(1*(Лист1!A36&amp;Лист1!B36&gt;Лист1!$A$5:$A$100&amp;Лист1!$B$5:$B$100))+1)</f>
        <v/>
      </c>
    </row>
    <row r="33" spans="1:1" x14ac:dyDescent="0.25">
      <c r="A33" s="2" t="str">
        <f>IF(Лист1!A37&amp;Лист1!B37="","",SUMPRODUCT(1*(Лист1!A37&amp;Лист1!B37&gt;Лист1!$A$5:$A$100&amp;Лист1!$B$5:$B$100))+1)</f>
        <v/>
      </c>
    </row>
    <row r="34" spans="1:1" x14ac:dyDescent="0.25">
      <c r="A34" s="2" t="str">
        <f>IF(Лист1!A38&amp;Лист1!B38="","",SUMPRODUCT(1*(Лист1!A38&amp;Лист1!B38&gt;Лист1!$A$5:$A$100&amp;Лист1!$B$5:$B$100))+1)</f>
        <v/>
      </c>
    </row>
    <row r="35" spans="1:1" x14ac:dyDescent="0.25">
      <c r="A35" s="2" t="str">
        <f>IF(Лист1!A39&amp;Лист1!B39="","",SUMPRODUCT(1*(Лист1!A39&amp;Лист1!B39&gt;Лист1!$A$5:$A$100&amp;Лист1!$B$5:$B$100))+1)</f>
        <v/>
      </c>
    </row>
    <row r="36" spans="1:1" x14ac:dyDescent="0.25">
      <c r="A36" s="2" t="str">
        <f>IF(Лист1!A40&amp;Лист1!B40="","",SUMPRODUCT(1*(Лист1!A40&amp;Лист1!B40&gt;Лист1!$A$5:$A$100&amp;Лист1!$B$5:$B$100))+1)</f>
        <v/>
      </c>
    </row>
    <row r="37" spans="1:1" x14ac:dyDescent="0.25">
      <c r="A37" s="2" t="str">
        <f>IF(Лист1!A41&amp;Лист1!B41="","",SUMPRODUCT(1*(Лист1!A41&amp;Лист1!B41&gt;Лист1!$A$5:$A$100&amp;Лист1!$B$5:$B$100))+1)</f>
        <v/>
      </c>
    </row>
    <row r="38" spans="1:1" x14ac:dyDescent="0.25">
      <c r="A38" s="2" t="str">
        <f>IF(Лист1!A42&amp;Лист1!B42="","",SUMPRODUCT(1*(Лист1!A42&amp;Лист1!B42&gt;Лист1!$A$5:$A$100&amp;Лист1!$B$5:$B$100))+1)</f>
        <v/>
      </c>
    </row>
    <row r="39" spans="1:1" x14ac:dyDescent="0.25">
      <c r="A39" s="2" t="str">
        <f>IF(Лист1!A43&amp;Лист1!B43="","",SUMPRODUCT(1*(Лист1!A43&amp;Лист1!B43&gt;Лист1!$A$5:$A$100&amp;Лист1!$B$5:$B$100))+1)</f>
        <v/>
      </c>
    </row>
    <row r="40" spans="1:1" x14ac:dyDescent="0.25">
      <c r="A40" s="2" t="str">
        <f>IF(Лист1!A44&amp;Лист1!B44="","",SUMPRODUCT(1*(Лист1!A44&amp;Лист1!B44&gt;Лист1!$A$5:$A$100&amp;Лист1!$B$5:$B$100))+1)</f>
        <v/>
      </c>
    </row>
    <row r="41" spans="1:1" x14ac:dyDescent="0.25">
      <c r="A41" s="2" t="str">
        <f>IF(Лист1!A45&amp;Лист1!B45="","",SUMPRODUCT(1*(Лист1!A45&amp;Лист1!B45&gt;Лист1!$A$5:$A$100&amp;Лист1!$B$5:$B$100))+1)</f>
        <v/>
      </c>
    </row>
    <row r="42" spans="1:1" x14ac:dyDescent="0.25">
      <c r="A42" s="2" t="str">
        <f>IF(Лист1!A46&amp;Лист1!B46="","",SUMPRODUCT(1*(Лист1!A46&amp;Лист1!B46&gt;Лист1!$A$5:$A$100&amp;Лист1!$B$5:$B$100))+1)</f>
        <v/>
      </c>
    </row>
    <row r="43" spans="1:1" x14ac:dyDescent="0.25">
      <c r="A43" s="2" t="str">
        <f>IF(Лист1!A47&amp;Лист1!B47="","",SUMPRODUCT(1*(Лист1!A47&amp;Лист1!B47&gt;Лист1!$A$5:$A$100&amp;Лист1!$B$5:$B$100))+1)</f>
        <v/>
      </c>
    </row>
    <row r="44" spans="1:1" x14ac:dyDescent="0.25">
      <c r="A44" s="2" t="str">
        <f>IF(Лист1!A48&amp;Лист1!B48="","",SUMPRODUCT(1*(Лист1!A48&amp;Лист1!B48&gt;Лист1!$A$5:$A$100&amp;Лист1!$B$5:$B$100))+1)</f>
        <v/>
      </c>
    </row>
    <row r="45" spans="1:1" x14ac:dyDescent="0.25">
      <c r="A45" s="2" t="str">
        <f>IF(Лист1!A49&amp;Лист1!B49="","",SUMPRODUCT(1*(Лист1!A49&amp;Лист1!B49&gt;Лист1!$A$5:$A$100&amp;Лист1!$B$5:$B$100))+1)</f>
        <v/>
      </c>
    </row>
    <row r="46" spans="1:1" x14ac:dyDescent="0.25">
      <c r="A46" s="2" t="str">
        <f>IF(Лист1!A50&amp;Лист1!B50="","",SUMPRODUCT(1*(Лист1!A50&amp;Лист1!B50&gt;Лист1!$A$5:$A$100&amp;Лист1!$B$5:$B$100))+1)</f>
        <v/>
      </c>
    </row>
    <row r="47" spans="1:1" x14ac:dyDescent="0.25">
      <c r="A47" s="2" t="str">
        <f>IF(Лист1!A51&amp;Лист1!B51="","",SUMPRODUCT(1*(Лист1!A51&amp;Лист1!B51&gt;Лист1!$A$5:$A$100&amp;Лист1!$B$5:$B$100))+1)</f>
        <v/>
      </c>
    </row>
    <row r="48" spans="1:1" x14ac:dyDescent="0.25">
      <c r="A48" s="2" t="str">
        <f>IF(Лист1!A52&amp;Лист1!B52="","",SUMPRODUCT(1*(Лист1!A52&amp;Лист1!B52&gt;Лист1!$A$5:$A$100&amp;Лист1!$B$5:$B$100))+1)</f>
        <v/>
      </c>
    </row>
    <row r="49" spans="1:1" x14ac:dyDescent="0.25">
      <c r="A49" s="2" t="str">
        <f>IF(Лист1!A53&amp;Лист1!B53="","",SUMPRODUCT(1*(Лист1!A53&amp;Лист1!B53&gt;Лист1!$A$5:$A$100&amp;Лист1!$B$5:$B$100))+1)</f>
        <v/>
      </c>
    </row>
    <row r="50" spans="1:1" x14ac:dyDescent="0.25">
      <c r="A50" s="2" t="str">
        <f>IF(Лист1!A54&amp;Лист1!B54="","",SUMPRODUCT(1*(Лист1!A54&amp;Лист1!B54&gt;Лист1!$A$5:$A$100&amp;Лист1!$B$5:$B$100))+1)</f>
        <v/>
      </c>
    </row>
    <row r="51" spans="1:1" x14ac:dyDescent="0.25">
      <c r="A51" s="2" t="str">
        <f>IF(Лист1!A55&amp;Лист1!B55="","",SUMPRODUCT(1*(Лист1!A55&amp;Лист1!B55&gt;Лист1!$A$5:$A$100&amp;Лист1!$B$5:$B$100))+1)</f>
        <v/>
      </c>
    </row>
    <row r="52" spans="1:1" x14ac:dyDescent="0.25">
      <c r="A52" s="2" t="str">
        <f>IF(Лист1!A56&amp;Лист1!B56="","",SUMPRODUCT(1*(Лист1!A56&amp;Лист1!B56&gt;Лист1!$A$5:$A$100&amp;Лист1!$B$5:$B$100))+1)</f>
        <v/>
      </c>
    </row>
    <row r="53" spans="1:1" x14ac:dyDescent="0.25">
      <c r="A53" s="2" t="str">
        <f>IF(Лист1!A57&amp;Лист1!B57="","",SUMPRODUCT(1*(Лист1!A57&amp;Лист1!B57&gt;Лист1!$A$5:$A$100&amp;Лист1!$B$5:$B$100))+1)</f>
        <v/>
      </c>
    </row>
    <row r="54" spans="1:1" x14ac:dyDescent="0.25">
      <c r="A54" s="2" t="str">
        <f>IF(Лист1!A58&amp;Лист1!B58="","",SUMPRODUCT(1*(Лист1!A58&amp;Лист1!B58&gt;Лист1!$A$5:$A$100&amp;Лист1!$B$5:$B$100))+1)</f>
        <v/>
      </c>
    </row>
    <row r="55" spans="1:1" x14ac:dyDescent="0.25">
      <c r="A55" s="2" t="str">
        <f>IF(Лист1!A59&amp;Лист1!B59="","",SUMPRODUCT(1*(Лист1!A59&amp;Лист1!B59&gt;Лист1!$A$5:$A$100&amp;Лист1!$B$5:$B$100))+1)</f>
        <v/>
      </c>
    </row>
    <row r="56" spans="1:1" x14ac:dyDescent="0.25">
      <c r="A56" s="2" t="str">
        <f>IF(Лист1!A60&amp;Лист1!B60="","",SUMPRODUCT(1*(Лист1!A60&amp;Лист1!B60&gt;Лист1!$A$5:$A$100&amp;Лист1!$B$5:$B$100))+1)</f>
        <v/>
      </c>
    </row>
    <row r="57" spans="1:1" x14ac:dyDescent="0.25">
      <c r="A57" s="2" t="str">
        <f>IF(Лист1!A61&amp;Лист1!B61="","",SUMPRODUCT(1*(Лист1!A61&amp;Лист1!B61&gt;Лист1!$A$5:$A$100&amp;Лист1!$B$5:$B$100))+1)</f>
        <v/>
      </c>
    </row>
    <row r="58" spans="1:1" x14ac:dyDescent="0.25">
      <c r="A58" s="2" t="str">
        <f>IF(Лист1!A62&amp;Лист1!B62="","",SUMPRODUCT(1*(Лист1!A62&amp;Лист1!B62&gt;Лист1!$A$5:$A$100&amp;Лист1!$B$5:$B$100))+1)</f>
        <v/>
      </c>
    </row>
    <row r="59" spans="1:1" x14ac:dyDescent="0.25">
      <c r="A59" s="2" t="str">
        <f>IF(Лист1!A63&amp;Лист1!B63="","",SUMPRODUCT(1*(Лист1!A63&amp;Лист1!B63&gt;Лист1!$A$5:$A$100&amp;Лист1!$B$5:$B$100))+1)</f>
        <v/>
      </c>
    </row>
    <row r="60" spans="1:1" x14ac:dyDescent="0.25">
      <c r="A60" s="2" t="str">
        <f>IF(Лист1!A64&amp;Лист1!B64="","",SUMPRODUCT(1*(Лист1!A64&amp;Лист1!B64&gt;Лист1!$A$5:$A$100&amp;Лист1!$B$5:$B$100))+1)</f>
        <v/>
      </c>
    </row>
    <row r="61" spans="1:1" x14ac:dyDescent="0.25">
      <c r="A61" s="2" t="str">
        <f>IF(Лист1!A65&amp;Лист1!B65="","",SUMPRODUCT(1*(Лист1!A65&amp;Лист1!B65&gt;Лист1!$A$5:$A$100&amp;Лист1!$B$5:$B$100))+1)</f>
        <v/>
      </c>
    </row>
    <row r="62" spans="1:1" x14ac:dyDescent="0.25">
      <c r="A62" s="2" t="str">
        <f>IF(Лист1!A66&amp;Лист1!B66="","",SUMPRODUCT(1*(Лист1!A66&amp;Лист1!B66&gt;Лист1!$A$5:$A$100&amp;Лист1!$B$5:$B$100))+1)</f>
        <v/>
      </c>
    </row>
    <row r="63" spans="1:1" x14ac:dyDescent="0.25">
      <c r="A63" s="2" t="str">
        <f>IF(Лист1!A67&amp;Лист1!B67="","",SUMPRODUCT(1*(Лист1!A67&amp;Лист1!B67&gt;Лист1!$A$5:$A$100&amp;Лист1!$B$5:$B$100))+1)</f>
        <v/>
      </c>
    </row>
    <row r="64" spans="1:1" x14ac:dyDescent="0.25">
      <c r="A64" s="2" t="str">
        <f>IF(Лист1!A68&amp;Лист1!B68="","",SUMPRODUCT(1*(Лист1!A68&amp;Лист1!B68&gt;Лист1!$A$5:$A$100&amp;Лист1!$B$5:$B$100))+1)</f>
        <v/>
      </c>
    </row>
    <row r="65" spans="1:1" x14ac:dyDescent="0.25">
      <c r="A65" s="2" t="str">
        <f>IF(Лист1!A69&amp;Лист1!B69="","",SUMPRODUCT(1*(Лист1!A69&amp;Лист1!B69&gt;Лист1!$A$5:$A$100&amp;Лист1!$B$5:$B$100))+1)</f>
        <v/>
      </c>
    </row>
    <row r="66" spans="1:1" x14ac:dyDescent="0.25">
      <c r="A66" s="2" t="str">
        <f>IF(Лист1!A70&amp;Лист1!B70="","",SUMPRODUCT(1*(Лист1!A70&amp;Лист1!B70&gt;Лист1!$A$5:$A$100&amp;Лист1!$B$5:$B$100))+1)</f>
        <v/>
      </c>
    </row>
    <row r="67" spans="1:1" x14ac:dyDescent="0.25">
      <c r="A67" s="2" t="str">
        <f>IF(Лист1!A71&amp;Лист1!B71="","",SUMPRODUCT(1*(Лист1!A71&amp;Лист1!B71&gt;Лист1!$A$5:$A$100&amp;Лист1!$B$5:$B$100))+1)</f>
        <v/>
      </c>
    </row>
    <row r="68" spans="1:1" x14ac:dyDescent="0.25">
      <c r="A68" s="2" t="str">
        <f>IF(Лист1!A72&amp;Лист1!B72="","",SUMPRODUCT(1*(Лист1!A72&amp;Лист1!B72&gt;Лист1!$A$5:$A$100&amp;Лист1!$B$5:$B$100))+1)</f>
        <v/>
      </c>
    </row>
    <row r="69" spans="1:1" x14ac:dyDescent="0.25">
      <c r="A69" s="2" t="str">
        <f>IF(Лист1!A73&amp;Лист1!B73="","",SUMPRODUCT(1*(Лист1!A73&amp;Лист1!B73&gt;Лист1!$A$5:$A$100&amp;Лист1!$B$5:$B$100))+1)</f>
        <v/>
      </c>
    </row>
    <row r="70" spans="1:1" x14ac:dyDescent="0.25">
      <c r="A70" s="2" t="str">
        <f>IF(Лист1!A74&amp;Лист1!B74="","",SUMPRODUCT(1*(Лист1!A74&amp;Лист1!B74&gt;Лист1!$A$5:$A$100&amp;Лист1!$B$5:$B$100))+1)</f>
        <v/>
      </c>
    </row>
    <row r="71" spans="1:1" x14ac:dyDescent="0.25">
      <c r="A71" s="2" t="str">
        <f>IF(Лист1!A75&amp;Лист1!B75="","",SUMPRODUCT(1*(Лист1!A75&amp;Лист1!B75&gt;Лист1!$A$5:$A$100&amp;Лист1!$B$5:$B$100))+1)</f>
        <v/>
      </c>
    </row>
    <row r="72" spans="1:1" x14ac:dyDescent="0.25">
      <c r="A72" s="2" t="str">
        <f>IF(Лист1!A76&amp;Лист1!B76="","",SUMPRODUCT(1*(Лист1!A76&amp;Лист1!B76&gt;Лист1!$A$5:$A$100&amp;Лист1!$B$5:$B$100))+1)</f>
        <v/>
      </c>
    </row>
    <row r="73" spans="1:1" x14ac:dyDescent="0.25">
      <c r="A73" s="2" t="str">
        <f>IF(Лист1!A77&amp;Лист1!B77="","",SUMPRODUCT(1*(Лист1!A77&amp;Лист1!B77&gt;Лист1!$A$5:$A$100&amp;Лист1!$B$5:$B$100))+1)</f>
        <v/>
      </c>
    </row>
    <row r="74" spans="1:1" x14ac:dyDescent="0.25">
      <c r="A74" s="2" t="str">
        <f>IF(Лист1!A78&amp;Лист1!B78="","",SUMPRODUCT(1*(Лист1!A78&amp;Лист1!B78&gt;Лист1!$A$5:$A$100&amp;Лист1!$B$5:$B$100))+1)</f>
        <v/>
      </c>
    </row>
    <row r="75" spans="1:1" x14ac:dyDescent="0.25">
      <c r="A75" s="2" t="str">
        <f>IF(Лист1!A79&amp;Лист1!B79="","",SUMPRODUCT(1*(Лист1!A79&amp;Лист1!B79&gt;Лист1!$A$5:$A$100&amp;Лист1!$B$5:$B$100))+1)</f>
        <v/>
      </c>
    </row>
    <row r="76" spans="1:1" x14ac:dyDescent="0.25">
      <c r="A76" s="2" t="str">
        <f>IF(Лист1!A80&amp;Лист1!B80="","",SUMPRODUCT(1*(Лист1!A80&amp;Лист1!B80&gt;Лист1!$A$5:$A$100&amp;Лист1!$B$5:$B$100))+1)</f>
        <v/>
      </c>
    </row>
    <row r="77" spans="1:1" x14ac:dyDescent="0.25">
      <c r="A77" s="2" t="str">
        <f>IF(Лист1!A81&amp;Лист1!B81="","",SUMPRODUCT(1*(Лист1!A81&amp;Лист1!B81&gt;Лист1!$A$5:$A$100&amp;Лист1!$B$5:$B$100))+1)</f>
        <v/>
      </c>
    </row>
    <row r="78" spans="1:1" x14ac:dyDescent="0.25">
      <c r="A78" s="2" t="str">
        <f>IF(Лист1!A82&amp;Лист1!B82="","",SUMPRODUCT(1*(Лист1!A82&amp;Лист1!B82&gt;Лист1!$A$5:$A$100&amp;Лист1!$B$5:$B$100))+1)</f>
        <v/>
      </c>
    </row>
    <row r="79" spans="1:1" x14ac:dyDescent="0.25">
      <c r="A79" s="2" t="str">
        <f>IF(Лист1!A83&amp;Лист1!B83="","",SUMPRODUCT(1*(Лист1!A83&amp;Лист1!B83&gt;Лист1!$A$5:$A$100&amp;Лист1!$B$5:$B$100))+1)</f>
        <v/>
      </c>
    </row>
    <row r="80" spans="1:1" x14ac:dyDescent="0.25">
      <c r="A80" s="2" t="str">
        <f>IF(Лист1!A84&amp;Лист1!B84="","",SUMPRODUCT(1*(Лист1!A84&amp;Лист1!B84&gt;Лист1!$A$5:$A$100&amp;Лист1!$B$5:$B$100))+1)</f>
        <v/>
      </c>
    </row>
    <row r="81" spans="1:1" x14ac:dyDescent="0.25">
      <c r="A81" s="2" t="str">
        <f>IF(Лист1!A85&amp;Лист1!B85="","",SUMPRODUCT(1*(Лист1!A85&amp;Лист1!B85&gt;Лист1!$A$5:$A$100&amp;Лист1!$B$5:$B$100))+1)</f>
        <v/>
      </c>
    </row>
    <row r="82" spans="1:1" x14ac:dyDescent="0.25">
      <c r="A82" s="2" t="str">
        <f>IF(Лист1!A86&amp;Лист1!B86="","",SUMPRODUCT(1*(Лист1!A86&amp;Лист1!B86&gt;Лист1!$A$5:$A$100&amp;Лист1!$B$5:$B$100))+1)</f>
        <v/>
      </c>
    </row>
    <row r="83" spans="1:1" x14ac:dyDescent="0.25">
      <c r="A83" s="2" t="str">
        <f>IF(Лист1!A87&amp;Лист1!B87="","",SUMPRODUCT(1*(Лист1!A87&amp;Лист1!B87&gt;Лист1!$A$5:$A$100&amp;Лист1!$B$5:$B$100))+1)</f>
        <v/>
      </c>
    </row>
    <row r="84" spans="1:1" x14ac:dyDescent="0.25">
      <c r="A84" s="2" t="str">
        <f>IF(Лист1!A88&amp;Лист1!B88="","",SUMPRODUCT(1*(Лист1!A88&amp;Лист1!B88&gt;Лист1!$A$5:$A$100&amp;Лист1!$B$5:$B$100))+1)</f>
        <v/>
      </c>
    </row>
    <row r="85" spans="1:1" x14ac:dyDescent="0.25">
      <c r="A85" s="2" t="str">
        <f>IF(Лист1!A89&amp;Лист1!B89="","",SUMPRODUCT(1*(Лист1!A89&amp;Лист1!B89&gt;Лист1!$A$5:$A$100&amp;Лист1!$B$5:$B$100))+1)</f>
        <v/>
      </c>
    </row>
    <row r="86" spans="1:1" x14ac:dyDescent="0.25">
      <c r="A86" s="2" t="str">
        <f>IF(Лист1!A90&amp;Лист1!B90="","",SUMPRODUCT(1*(Лист1!A90&amp;Лист1!B90&gt;Лист1!$A$5:$A$100&amp;Лист1!$B$5:$B$100))+1)</f>
        <v/>
      </c>
    </row>
    <row r="87" spans="1:1" x14ac:dyDescent="0.25">
      <c r="A87" s="2" t="str">
        <f>IF(Лист1!A91&amp;Лист1!B91="","",SUMPRODUCT(1*(Лист1!A91&amp;Лист1!B91&gt;Лист1!$A$5:$A$100&amp;Лист1!$B$5:$B$100))+1)</f>
        <v/>
      </c>
    </row>
    <row r="88" spans="1:1" x14ac:dyDescent="0.25">
      <c r="A88" s="2" t="str">
        <f>IF(Лист1!A92&amp;Лист1!B92="","",SUMPRODUCT(1*(Лист1!A92&amp;Лист1!B92&gt;Лист1!$A$5:$A$100&amp;Лист1!$B$5:$B$100))+1)</f>
        <v/>
      </c>
    </row>
    <row r="89" spans="1:1" x14ac:dyDescent="0.25">
      <c r="A89" s="2" t="str">
        <f>IF(Лист1!A93&amp;Лист1!B93="","",SUMPRODUCT(1*(Лист1!A93&amp;Лист1!B93&gt;Лист1!$A$5:$A$100&amp;Лист1!$B$5:$B$100))+1)</f>
        <v/>
      </c>
    </row>
    <row r="90" spans="1:1" x14ac:dyDescent="0.25">
      <c r="A90" s="2" t="str">
        <f>IF(Лист1!A94&amp;Лист1!B94="","",SUMPRODUCT(1*(Лист1!A94&amp;Лист1!B94&gt;Лист1!$A$5:$A$100&amp;Лист1!$B$5:$B$100))+1)</f>
        <v/>
      </c>
    </row>
    <row r="91" spans="1:1" x14ac:dyDescent="0.25">
      <c r="A91" s="2" t="str">
        <f>IF(Лист1!A95&amp;Лист1!B95="","",SUMPRODUCT(1*(Лист1!A95&amp;Лист1!B95&gt;Лист1!$A$5:$A$100&amp;Лист1!$B$5:$B$100))+1)</f>
        <v/>
      </c>
    </row>
    <row r="92" spans="1:1" x14ac:dyDescent="0.25">
      <c r="A92" s="2" t="str">
        <f>IF(Лист1!A96&amp;Лист1!B96="","",SUMPRODUCT(1*(Лист1!A96&amp;Лист1!B96&gt;Лист1!$A$5:$A$100&amp;Лист1!$B$5:$B$100))+1)</f>
        <v/>
      </c>
    </row>
    <row r="93" spans="1:1" x14ac:dyDescent="0.25">
      <c r="A93" s="2" t="str">
        <f>IF(Лист1!A97&amp;Лист1!B97="","",SUMPRODUCT(1*(Лист1!A97&amp;Лист1!B97&gt;Лист1!$A$5:$A$100&amp;Лист1!$B$5:$B$100))+1)</f>
        <v/>
      </c>
    </row>
    <row r="94" spans="1:1" x14ac:dyDescent="0.25">
      <c r="A94" s="2" t="str">
        <f>IF(Лист1!A98&amp;Лист1!B98="","",SUMPRODUCT(1*(Лист1!A98&amp;Лист1!B98&gt;Лист1!$A$5:$A$100&amp;Лист1!$B$5:$B$100))+1)</f>
        <v/>
      </c>
    </row>
    <row r="95" spans="1:1" x14ac:dyDescent="0.25">
      <c r="A95" s="2" t="str">
        <f>IF(Лист1!A99&amp;Лист1!B99="","",SUMPRODUCT(1*(Лист1!A99&amp;Лист1!B99&gt;Лист1!$A$5:$A$100&amp;Лист1!$B$5:$B$100))+1)</f>
        <v/>
      </c>
    </row>
    <row r="96" spans="1:1" x14ac:dyDescent="0.25">
      <c r="A96" s="2" t="str">
        <f>IF(Лист1!A100&amp;Лист1!B100="","",SUMPRODUCT(1*(Лист1!A100&amp;Лист1!B100&gt;Лист1!$A$5:$A$100&amp;Лист1!$B$5:$B$100))+1)</f>
        <v/>
      </c>
    </row>
    <row r="97" spans="1:1" x14ac:dyDescent="0.25">
      <c r="A97" s="2" t="str">
        <f>IF(Лист1!A101&amp;Лист1!B101="","",SUMPRODUCT(1*(Лист1!A101&amp;Лист1!B101&gt;Лист1!$A$5:$A$100&amp;Лист1!$B$5:$B$100))+1)</f>
        <v/>
      </c>
    </row>
    <row r="98" spans="1:1" x14ac:dyDescent="0.25">
      <c r="A98" s="2" t="str">
        <f>IF(Лист1!A102&amp;Лист1!B102="","",SUMPRODUCT(1*(Лист1!A102&amp;Лист1!B102&gt;Лист1!$A$5:$A$100&amp;Лист1!$B$5:$B$100))+1)</f>
        <v/>
      </c>
    </row>
    <row r="99" spans="1:1" x14ac:dyDescent="0.25">
      <c r="A99" s="2" t="str">
        <f>IF(Лист1!A103&amp;Лист1!B103="","",SUMPRODUCT(1*(Лист1!A103&amp;Лист1!B103&gt;Лист1!$A$5:$A$100&amp;Лист1!$B$5:$B$100))+1)</f>
        <v/>
      </c>
    </row>
    <row r="100" spans="1:1" x14ac:dyDescent="0.25">
      <c r="A100" s="2" t="str">
        <f>IF(Лист1!A104&amp;Лист1!B104="","",SUMPRODUCT(1*(Лист1!A104&amp;Лист1!B104&gt;Лист1!$A$5:$A$100&amp;Лист1!$B$5:$B$100))+1)</f>
        <v/>
      </c>
    </row>
  </sheetData>
  <conditionalFormatting sqref="C2:C30">
    <cfRule type="expression" dxfId="0" priority="1">
      <formula>$C2=$C1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Валерьевич Заричный</dc:creator>
  <cp:lastModifiedBy>Elena</cp:lastModifiedBy>
  <dcterms:created xsi:type="dcterms:W3CDTF">2019-01-22T01:30:31Z</dcterms:created>
  <dcterms:modified xsi:type="dcterms:W3CDTF">2019-01-22T08:11:29Z</dcterms:modified>
</cp:coreProperties>
</file>