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AD19D204-CE42-44AC-9224-7D111017A561}" xr6:coauthVersionLast="40" xr6:coauthVersionMax="40" xr10:uidLastSave="{00000000-0000-0000-0000-000000000000}"/>
  <bookViews>
    <workbookView xWindow="0" yWindow="0" windowWidth="38400" windowHeight="11895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B17" i="1"/>
  <c r="B18" i="1"/>
  <c r="B19" i="1"/>
  <c r="B20" i="1"/>
  <c r="B21" i="1"/>
  <c r="B22" i="1"/>
  <c r="B23" i="1"/>
  <c r="B24" i="1"/>
  <c r="B25" i="1"/>
  <c r="B16" i="1"/>
  <c r="C27" i="1" l="1"/>
  <c r="D27" i="1"/>
  <c r="B27" i="1"/>
</calcChain>
</file>

<file path=xl/sharedStrings.xml><?xml version="1.0" encoding="utf-8"?>
<sst xmlns="http://schemas.openxmlformats.org/spreadsheetml/2006/main" count="25" uniqueCount="14">
  <si>
    <t>отметка земли (факт отметки земли из акта)</t>
  </si>
  <si>
    <t>верх бетона (проект)</t>
  </si>
  <si>
    <t>грунт II категории (суглинок тугопластичный с вкл строит мусора 15%)</t>
  </si>
  <si>
    <t>грунт II категории (глина текучепластичная)</t>
  </si>
  <si>
    <t>грунт II категории (песок гравелистый, сред плотности, водонасыщ)</t>
  </si>
  <si>
    <t>грунт II категории (глина тугопластичная)</t>
  </si>
  <si>
    <t>грунт II категории (песок плотный, водонасыщенный с вкл 10%)</t>
  </si>
  <si>
    <t>грунт II категории (песок сред крупности, средней плотности)</t>
  </si>
  <si>
    <t>грунт II категории (супесь пластичн с прослоями твердой, суглинка, песка)</t>
  </si>
  <si>
    <t>грунт II категории (песок гравелистый плотный с вкл 15%)</t>
  </si>
  <si>
    <t>грунт II категории (глина полутвердая) (отметка забоя факт)</t>
  </si>
  <si>
    <t>Итого п.м.:</t>
  </si>
  <si>
    <t>Табл 1                                                                        Отметки нижней границы слоев грунта</t>
  </si>
  <si>
    <t>Табл 2                                        Расчет кол-ва погонных метров по категориям грунтов: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</si>
</sst>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1" xfId="0" applyNumberFormat="1" applyFont="1" applyFill="1" applyBorder="1" applyAlignment="1">
      <alignment horizontal="right" indent="1"/>
    </xf>
    <xf numFmtId="2" fontId="0" fillId="0" borderId="1" xfId="0" applyNumberFormat="1" applyFont="1" applyBorder="1" applyAlignment="1">
      <alignment horizontal="right" indent="1"/>
    </xf>
    <xf numFmtId="2" fontId="0" fillId="0" borderId="1" xfId="0" applyNumberFormat="1" applyFill="1" applyBorder="1" applyAlignment="1">
      <alignment horizontal="right" indent="1"/>
    </xf>
    <xf numFmtId="4" fontId="0" fillId="0" borderId="1" xfId="0" applyNumberFormat="1" applyFont="1" applyFill="1" applyBorder="1" applyAlignment="1">
      <alignment horizontal="right" indent="1"/>
    </xf>
    <xf numFmtId="0" fontId="3" fillId="0" borderId="1" xfId="0" applyFont="1" applyBorder="1"/>
    <xf numFmtId="0" fontId="2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0" fillId="0" borderId="5" xfId="0" applyFill="1" applyBorder="1" applyAlignment="1">
      <alignment horizontal="left" indent="1"/>
    </xf>
    <xf numFmtId="2" fontId="0" fillId="0" borderId="6" xfId="0" applyNumberFormat="1" applyFill="1" applyBorder="1" applyAlignment="1">
      <alignment horizontal="right" indent="1"/>
    </xf>
    <xf numFmtId="2" fontId="0" fillId="0" borderId="7" xfId="0" applyNumberFormat="1" applyFill="1" applyBorder="1" applyAlignment="1">
      <alignment horizontal="left" indent="1"/>
    </xf>
    <xf numFmtId="2" fontId="0" fillId="0" borderId="8" xfId="0" applyNumberFormat="1" applyFill="1" applyBorder="1" applyAlignment="1">
      <alignment horizontal="right" indent="1"/>
    </xf>
    <xf numFmtId="0" fontId="2" fillId="0" borderId="2" xfId="0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right" indent="1"/>
    </xf>
    <xf numFmtId="0" fontId="2" fillId="0" borderId="3" xfId="0" applyFont="1" applyFill="1" applyBorder="1" applyAlignment="1">
      <alignment horizontal="right" indent="1"/>
    </xf>
    <xf numFmtId="0" fontId="2" fillId="0" borderId="4" xfId="0" applyFont="1" applyFill="1" applyBorder="1" applyAlignment="1">
      <alignment horizontal="right" indent="1"/>
    </xf>
    <xf numFmtId="0" fontId="0" fillId="0" borderId="5" xfId="0" applyBorder="1" applyAlignment="1">
      <alignment horizontal="left" indent="1"/>
    </xf>
    <xf numFmtId="2" fontId="0" fillId="0" borderId="5" xfId="0" applyNumberFormat="1" applyBorder="1" applyAlignment="1">
      <alignment horizontal="left" indent="1"/>
    </xf>
    <xf numFmtId="0" fontId="2" fillId="0" borderId="7" xfId="0" applyFont="1" applyBorder="1" applyAlignment="1">
      <alignment horizontal="right" indent="1"/>
    </xf>
    <xf numFmtId="2" fontId="4" fillId="0" borderId="8" xfId="0" applyNumberFormat="1" applyFont="1" applyBorder="1" applyAlignment="1">
      <alignment horizontal="right" indent="1"/>
    </xf>
    <xf numFmtId="0" fontId="1" fillId="0" borderId="4" xfId="0" applyFont="1" applyFill="1" applyBorder="1" applyAlignment="1">
      <alignment horizontal="center"/>
    </xf>
    <xf numFmtId="4" fontId="0" fillId="0" borderId="6" xfId="0" applyNumberFormat="1" applyFont="1" applyFill="1" applyBorder="1" applyAlignment="1">
      <alignment horizontal="right" indent="1"/>
    </xf>
    <xf numFmtId="2" fontId="0" fillId="0" borderId="9" xfId="0" applyNumberFormat="1" applyFill="1" applyBorder="1" applyAlignment="1">
      <alignment horizontal="right" indent="1"/>
    </xf>
    <xf numFmtId="2" fontId="0" fillId="0" borderId="6" xfId="0" applyNumberFormat="1" applyFont="1" applyFill="1" applyBorder="1" applyAlignment="1">
      <alignment horizontal="right" indent="1"/>
    </xf>
    <xf numFmtId="2" fontId="0" fillId="0" borderId="6" xfId="0" applyNumberFormat="1" applyFont="1" applyBorder="1" applyAlignment="1">
      <alignment horizontal="right" indent="1"/>
    </xf>
    <xf numFmtId="2" fontId="4" fillId="0" borderId="9" xfId="0" applyNumberFormat="1" applyFont="1" applyBorder="1" applyAlignment="1">
      <alignment horizontal="right" indent="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B16" sqref="B16"/>
    </sheetView>
  </sheetViews>
  <sheetFormatPr defaultRowHeight="15" x14ac:dyDescent="0.25"/>
  <cols>
    <col min="1" max="1" width="79.140625" customWidth="1"/>
  </cols>
  <sheetData>
    <row r="1" spans="1:7" x14ac:dyDescent="0.25">
      <c r="A1" s="6" t="s">
        <v>12</v>
      </c>
      <c r="B1" s="7">
        <v>1</v>
      </c>
      <c r="C1" s="7">
        <v>2</v>
      </c>
      <c r="D1" s="20">
        <v>3</v>
      </c>
    </row>
    <row r="2" spans="1:7" x14ac:dyDescent="0.25">
      <c r="A2" s="8" t="s">
        <v>0</v>
      </c>
      <c r="B2" s="3">
        <v>120</v>
      </c>
      <c r="C2" s="3">
        <v>120</v>
      </c>
      <c r="D2" s="9">
        <v>120</v>
      </c>
    </row>
    <row r="3" spans="1:7" x14ac:dyDescent="0.25">
      <c r="A3" s="8" t="s">
        <v>1</v>
      </c>
      <c r="B3" s="4">
        <v>118</v>
      </c>
      <c r="C3" s="4">
        <v>118</v>
      </c>
      <c r="D3" s="21">
        <v>118</v>
      </c>
    </row>
    <row r="4" spans="1:7" x14ac:dyDescent="0.25">
      <c r="A4" s="8" t="s">
        <v>2</v>
      </c>
      <c r="B4" s="3">
        <v>117</v>
      </c>
      <c r="C4" s="3">
        <v>117</v>
      </c>
      <c r="D4" s="9"/>
    </row>
    <row r="5" spans="1:7" x14ac:dyDescent="0.25">
      <c r="A5" s="8" t="s">
        <v>3</v>
      </c>
      <c r="B5" s="3"/>
      <c r="C5" s="3"/>
      <c r="D5" s="9">
        <v>114</v>
      </c>
    </row>
    <row r="6" spans="1:7" x14ac:dyDescent="0.25">
      <c r="A6" s="8" t="s">
        <v>4</v>
      </c>
      <c r="B6" s="3">
        <v>109</v>
      </c>
      <c r="C6" s="3">
        <v>109</v>
      </c>
      <c r="D6" s="9"/>
    </row>
    <row r="7" spans="1:7" x14ac:dyDescent="0.25">
      <c r="A7" s="8" t="s">
        <v>5</v>
      </c>
      <c r="B7" s="3">
        <v>107</v>
      </c>
      <c r="C7" s="3"/>
      <c r="D7" s="9"/>
    </row>
    <row r="8" spans="1:7" x14ac:dyDescent="0.25">
      <c r="A8" s="8" t="s">
        <v>6</v>
      </c>
      <c r="B8" s="3"/>
      <c r="C8" s="3"/>
      <c r="D8" s="9">
        <v>105</v>
      </c>
    </row>
    <row r="9" spans="1:7" x14ac:dyDescent="0.25">
      <c r="A9" s="8" t="s">
        <v>7</v>
      </c>
      <c r="B9" s="3">
        <v>99</v>
      </c>
      <c r="C9" s="3">
        <v>99</v>
      </c>
      <c r="D9" s="9">
        <v>104</v>
      </c>
    </row>
    <row r="10" spans="1:7" x14ac:dyDescent="0.25">
      <c r="A10" s="8" t="s">
        <v>8</v>
      </c>
      <c r="B10" s="3"/>
      <c r="C10" s="3"/>
      <c r="D10" s="9"/>
    </row>
    <row r="11" spans="1:7" x14ac:dyDescent="0.25">
      <c r="A11" s="8" t="s">
        <v>9</v>
      </c>
      <c r="B11" s="3">
        <v>98</v>
      </c>
      <c r="C11" s="3">
        <v>98</v>
      </c>
      <c r="D11" s="9">
        <v>98</v>
      </c>
    </row>
    <row r="12" spans="1:7" x14ac:dyDescent="0.25">
      <c r="A12" s="8" t="s">
        <v>10</v>
      </c>
      <c r="B12" s="3">
        <v>97</v>
      </c>
      <c r="C12" s="3">
        <v>97</v>
      </c>
      <c r="D12" s="9">
        <v>97</v>
      </c>
    </row>
    <row r="13" spans="1:7" ht="15.75" thickBot="1" x14ac:dyDescent="0.3">
      <c r="A13" s="10"/>
      <c r="B13" s="11"/>
      <c r="C13" s="11"/>
      <c r="D13" s="22"/>
    </row>
    <row r="14" spans="1:7" x14ac:dyDescent="0.25">
      <c r="A14" s="12" t="s">
        <v>13</v>
      </c>
      <c r="B14" s="13"/>
      <c r="C14" s="14"/>
      <c r="D14" s="15"/>
    </row>
    <row r="15" spans="1:7" x14ac:dyDescent="0.25">
      <c r="A15" s="8" t="s">
        <v>0</v>
      </c>
      <c r="B15" s="1"/>
      <c r="C15" s="1"/>
      <c r="D15" s="23"/>
      <c r="E15" s="26"/>
    </row>
    <row r="16" spans="1:7" x14ac:dyDescent="0.25">
      <c r="A16" s="8" t="s">
        <v>1</v>
      </c>
      <c r="B16" s="1">
        <f>IF(B3="","",LOOKUP(9^9,B$2:B2)-B3)</f>
        <v>2</v>
      </c>
      <c r="C16" s="1">
        <f>IF(C3="","",LOOKUP(9^9,C$2:C2)-C3)</f>
        <v>2</v>
      </c>
      <c r="D16" s="23">
        <f>IF(D3="","",LOOKUP(9^9,D$2:D2)-D3)</f>
        <v>2</v>
      </c>
      <c r="E16" s="26"/>
      <c r="F16" s="26"/>
      <c r="G16" s="26"/>
    </row>
    <row r="17" spans="1:7" x14ac:dyDescent="0.25">
      <c r="A17" s="8" t="s">
        <v>2</v>
      </c>
      <c r="B17" s="1">
        <f>IF(B4="","",LOOKUP(9^9,B$2:B3)-B4)</f>
        <v>1</v>
      </c>
      <c r="C17" s="1">
        <f>IF(C4="","",LOOKUP(9^9,C$2:C3)-C4)</f>
        <v>1</v>
      </c>
      <c r="D17" s="23" t="str">
        <f>IF(D4="","",LOOKUP(9^9,D$2:D3)-D4)</f>
        <v/>
      </c>
      <c r="E17" s="26"/>
      <c r="F17" s="26"/>
      <c r="G17" s="26"/>
    </row>
    <row r="18" spans="1:7" x14ac:dyDescent="0.25">
      <c r="A18" s="8" t="s">
        <v>3</v>
      </c>
      <c r="B18" s="1" t="str">
        <f>IF(B5="","",LOOKUP(9^9,B$2:B4)-B5)</f>
        <v/>
      </c>
      <c r="C18" s="1" t="str">
        <f>IF(C5="","",LOOKUP(9^9,C$2:C4)-C5)</f>
        <v/>
      </c>
      <c r="D18" s="23">
        <f>IF(D5="","",LOOKUP(9^9,D$2:D4)-D5)</f>
        <v>4</v>
      </c>
      <c r="E18" s="26"/>
      <c r="F18" s="26"/>
      <c r="G18" s="26"/>
    </row>
    <row r="19" spans="1:7" x14ac:dyDescent="0.25">
      <c r="A19" s="8" t="s">
        <v>4</v>
      </c>
      <c r="B19" s="1">
        <f>IF(B6="","",LOOKUP(9^9,B$2:B5)-B6)</f>
        <v>8</v>
      </c>
      <c r="C19" s="1">
        <f>IF(C6="","",LOOKUP(9^9,C$2:C5)-C6)</f>
        <v>8</v>
      </c>
      <c r="D19" s="23" t="str">
        <f>IF(D6="","",LOOKUP(9^9,D$2:D5)-D6)</f>
        <v/>
      </c>
      <c r="E19" s="26"/>
      <c r="F19" s="26"/>
      <c r="G19" s="26"/>
    </row>
    <row r="20" spans="1:7" x14ac:dyDescent="0.25">
      <c r="A20" s="8" t="s">
        <v>5</v>
      </c>
      <c r="B20" s="1">
        <f>IF(B7="","",LOOKUP(9^9,B$2:B6)-B7)</f>
        <v>2</v>
      </c>
      <c r="C20" s="1" t="str">
        <f>IF(C7="","",LOOKUP(9^9,C$2:C6)-C7)</f>
        <v/>
      </c>
      <c r="D20" s="23" t="str">
        <f>IF(D7="","",LOOKUP(9^9,D$2:D6)-D7)</f>
        <v/>
      </c>
      <c r="E20" s="26"/>
      <c r="F20" s="26"/>
      <c r="G20" s="26"/>
    </row>
    <row r="21" spans="1:7" x14ac:dyDescent="0.25">
      <c r="A21" s="8" t="s">
        <v>6</v>
      </c>
      <c r="B21" s="1" t="str">
        <f>IF(B8="","",LOOKUP(9^9,B$2:B7)-B8)</f>
        <v/>
      </c>
      <c r="C21" s="1" t="str">
        <f>IF(C8="","",LOOKUP(9^9,C$2:C7)-C8)</f>
        <v/>
      </c>
      <c r="D21" s="23">
        <f>IF(D8="","",LOOKUP(9^9,D$2:D7)-D8)</f>
        <v>9</v>
      </c>
      <c r="E21" s="26"/>
      <c r="F21" s="26"/>
      <c r="G21" s="26"/>
    </row>
    <row r="22" spans="1:7" x14ac:dyDescent="0.25">
      <c r="A22" s="8" t="s">
        <v>7</v>
      </c>
      <c r="B22" s="1">
        <f>IF(B9="","",LOOKUP(9^9,B$2:B8)-B9)</f>
        <v>8</v>
      </c>
      <c r="C22" s="1">
        <f>IF(C9="","",LOOKUP(9^9,C$2:C8)-C9)</f>
        <v>10</v>
      </c>
      <c r="D22" s="23">
        <f>IF(D9="","",LOOKUP(9^9,D$2:D8)-D9)</f>
        <v>1</v>
      </c>
      <c r="E22" s="26"/>
      <c r="F22" s="26"/>
      <c r="G22" s="26"/>
    </row>
    <row r="23" spans="1:7" x14ac:dyDescent="0.25">
      <c r="A23" s="8" t="s">
        <v>8</v>
      </c>
      <c r="B23" s="1" t="str">
        <f>IF(B10="","",LOOKUP(9^9,B$2:B9)-B10)</f>
        <v/>
      </c>
      <c r="C23" s="1" t="str">
        <f>IF(C10="","",LOOKUP(9^9,C$2:C9)-C10)</f>
        <v/>
      </c>
      <c r="D23" s="23" t="str">
        <f>IF(D10="","",LOOKUP(9^9,D$2:D9)-D10)</f>
        <v/>
      </c>
      <c r="E23" s="26"/>
      <c r="F23" s="26"/>
      <c r="G23" s="26"/>
    </row>
    <row r="24" spans="1:7" x14ac:dyDescent="0.25">
      <c r="A24" s="16" t="s">
        <v>9</v>
      </c>
      <c r="B24" s="1">
        <f>IF(B11="","",LOOKUP(9^9,B$2:B10)-B11)</f>
        <v>1</v>
      </c>
      <c r="C24" s="1">
        <f>IF(C11="","",LOOKUP(9^9,C$2:C10)-C11)</f>
        <v>1</v>
      </c>
      <c r="D24" s="23">
        <f>IF(D11="","",LOOKUP(9^9,D$2:D10)-D11)</f>
        <v>6</v>
      </c>
      <c r="E24" s="26"/>
      <c r="F24" s="26"/>
      <c r="G24" s="26"/>
    </row>
    <row r="25" spans="1:7" x14ac:dyDescent="0.25">
      <c r="A25" s="16" t="s">
        <v>10</v>
      </c>
      <c r="B25" s="1">
        <f>IF(B12="","",LOOKUP(9^9,B$2:B11)-B12)</f>
        <v>1</v>
      </c>
      <c r="C25" s="1">
        <f>IF(C12="","",LOOKUP(9^9,C$2:C11)-C12)</f>
        <v>1</v>
      </c>
      <c r="D25" s="23">
        <f>IF(D12="","",LOOKUP(9^9,D$2:D11)-D12)</f>
        <v>1</v>
      </c>
      <c r="E25" s="26"/>
      <c r="F25" s="26"/>
      <c r="G25" s="26"/>
    </row>
    <row r="26" spans="1:7" x14ac:dyDescent="0.25">
      <c r="A26" s="17"/>
      <c r="B26" s="2"/>
      <c r="C26" s="5"/>
      <c r="D26" s="24"/>
    </row>
    <row r="27" spans="1:7" ht="15.75" thickBot="1" x14ac:dyDescent="0.3">
      <c r="A27" s="18" t="s">
        <v>11</v>
      </c>
      <c r="B27" s="19">
        <f>SUM(B15:B26)</f>
        <v>23</v>
      </c>
      <c r="C27" s="19">
        <f t="shared" ref="C27:D27" si="0">SUM(C15:C26)</f>
        <v>23</v>
      </c>
      <c r="D27" s="25">
        <f t="shared" si="0"/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Калачева Наталья Петровна</dc:creator>
  <cp:lastModifiedBy>Elena</cp:lastModifiedBy>
  <dcterms:created xsi:type="dcterms:W3CDTF">2019-01-17T10:54:59Z</dcterms:created>
  <dcterms:modified xsi:type="dcterms:W3CDTF">2019-01-17T11:17:48Z</dcterms:modified>
</cp:coreProperties>
</file>