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definedNames>
    <definedName name="ExternalData_1" localSheetId="0" hidden="1">Лист1!$I$1:$L$9</definedName>
  </definedNames>
  <calcPr calcId="145621"/>
  <pivotCaches>
    <pivotCache cacheId="2" r:id="rId3"/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D3" i="1"/>
  <c r="D4" i="1" s="1"/>
  <c r="D9" i="1"/>
  <c r="D10" i="1" s="1"/>
  <c r="E10" i="1" s="1"/>
  <c r="D11" i="1"/>
  <c r="D12" i="1" s="1"/>
  <c r="E12" i="1" s="1"/>
  <c r="D13" i="1"/>
  <c r="D14" i="1" s="1"/>
  <c r="D19" i="1"/>
  <c r="D20" i="1" s="1"/>
  <c r="E20" i="1" s="1"/>
  <c r="D21" i="1"/>
  <c r="E21" i="1" s="1"/>
  <c r="D22" i="1"/>
  <c r="E22" i="1" s="1"/>
  <c r="D23" i="1"/>
  <c r="E23" i="1" s="1"/>
  <c r="D24" i="1"/>
  <c r="E24" i="1" s="1"/>
  <c r="D25" i="1"/>
  <c r="D26" i="1" s="1"/>
  <c r="E26" i="1" s="1"/>
  <c r="E25" i="1" l="1"/>
  <c r="E19" i="1"/>
  <c r="E13" i="1"/>
  <c r="E11" i="1"/>
  <c r="E9" i="1"/>
  <c r="E3" i="1"/>
  <c r="D15" i="1"/>
  <c r="E14" i="1" s="1"/>
  <c r="D5" i="1"/>
  <c r="E5" i="1" l="1"/>
  <c r="E4" i="1"/>
  <c r="D6" i="1"/>
  <c r="D16" i="1"/>
  <c r="E16" i="1" l="1"/>
  <c r="E15" i="1"/>
  <c r="D17" i="1"/>
  <c r="D7" i="1"/>
  <c r="E7" i="1" l="1"/>
  <c r="E6" i="1"/>
  <c r="D8" i="1"/>
  <c r="E8" i="1" s="1"/>
  <c r="D18" i="1"/>
  <c r="E18" i="1" s="1"/>
  <c r="E17" i="1" l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e3a00b46-f0cb-4c2b-b98f-88364e564c2a)$;location=Таблица1;extended properties=&quot;UEsDBBQAAgAIAMdKM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HSjF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x0oxTk3A278gAgAAWwUAABMAHABGb3JtdWxhcy9TZWN0aW9uMS5tIKIYACigFAAAAAAAAAAAAAAAAAAAAAAAAAAAAJ1TT2sTQRS/B/IdhvWygaFQPZZejH9uBduoh1Jkkz7p0tmZMJnFhhCIihXsoUeLB0v9BEnM4tqYzVd48418u0maZNW1umEJzHvz+/N+b1vQML6SbG/2v7lVLpVLrSNPwyHDL9jHAY4xtqfY32TbTIAplxg9eGFf2zeY2Pc4wRivqfbwpAFioxpqDdI8V/q4rtSxW+ns73gBbDs5MOegu19V0lDvAZ9h3nHwAr/hD4wIM30n9gy/M6KJceoQQ82rC9ioaU+2XiodVJUIA1lrN6Hl5vXwTsfBK4xsj/jOHc4MtTEDJ6bLGZUmmKREtvdr6ZJKI7rXJy0j0jHOtMQYFaDcLajdW6t1K0u3H4ljxS1diBiRTrBPNhakN753oSm8BjzzRAhu8ay443AZCsHnd/TaZb6uLq9oSqXxHDVhOKQf9dl3SyWPfCGeNt3bOijgu8KvBP2WOKeUU4+ahoQ4cxOxNNLs8BrjJftjrcIb8j+KzTJYXYDiYHNZrgsmLAL7lFHFqbFs14aYUCd4jaNFQOpVVYXSuC8q88RlGNRBr2X+GQf2AxGPiHiZ3MxrRjCwp/Zs6baqgrovYbbrLfffZsbzO5rzNQfXC5Yabej99gMQfuAb0C6tEXsSKgN7pk1adpSECk83b0Ji09GmzGNnxd5ldhxl8hKSeU5Gk/kuFBvdBaUPQa8YveWo+F++2fwa5NWnZ7/Ltlspl3z5/862fgJQSwECLQAUAAIACADHSjFOYTxjcasAAAD6AAAAEgAAAAAAAAAAAAAAAAAAAAAAQ29uZmlnL1BhY2thZ2UueG1sUEsBAi0AFAACAAgAx0oxTg/K6aukAAAA6QAAABMAAAAAAAAAAAAAAAAA9wAAAFtDb250ZW50X1R5cGVzXS54bWxQSwECLQAUAAIACADHSjFOTcDbvyACAABbBQAAEwAAAAAAAAAAAAAAAADoAQAARm9ybXVsYXMvU2VjdGlvbjEubVBLBQYAAAAAAwADAMIAAABVBAAAAAA=&quot;" command="SELECT * FROM [Таблица1]"/>
  </connection>
  <connection id="2" keepAlive="1" name="Запрос — Таблица11" description="Соединение с запросом &quot;Таблица1&quot; в книге." type="5" refreshedVersion="4">
    <dbPr connection="provider=Microsoft.Mashup.OleDb.1;data source=$EmbeddedMashup(e3a00b46-f0cb-4c2b-b98f-88364e564c2a)$;location=Таблица1;extended properties=&quot;UEsDBBQAAgAIAMdKM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HSjF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x0oxTk3A278gAgAAWwUAABMAHABGb3JtdWxhcy9TZWN0aW9uMS5tIKIYACigFAAAAAAAAAAAAAAAAAAAAAAAAAAAAJ1TT2sTQRS/B/IdhvWygaFQPZZejH9uBduoh1Jkkz7p0tmZMJnFhhCIihXsoUeLB0v9BEnM4tqYzVd48418u0maZNW1umEJzHvz+/N+b1vQML6SbG/2v7lVLpVLrSNPwyHDL9jHAY4xtqfY32TbTIAplxg9eGFf2zeY2Pc4wRivqfbwpAFioxpqDdI8V/q4rtSxW+ns73gBbDs5MOegu19V0lDvAZ9h3nHwAr/hD4wIM30n9gy/M6KJceoQQ82rC9ioaU+2XiodVJUIA1lrN6Hl5vXwTsfBK4xsj/jOHc4MtTEDJ6bLGZUmmKREtvdr6ZJKI7rXJy0j0jHOtMQYFaDcLajdW6t1K0u3H4ljxS1diBiRTrBPNhakN753oSm8BjzzRAhu8ay443AZCsHnd/TaZb6uLq9oSqXxHDVhOKQf9dl3SyWPfCGeNt3bOijgu8KvBP2WOKeUU4+ahoQ4cxOxNNLs8BrjJftjrcIb8j+KzTJYXYDiYHNZrgsmLAL7lFHFqbFs14aYUCd4jaNFQOpVVYXSuC8q88RlGNRBr2X+GQf2AxGPiHiZ3MxrRjCwp/Zs6baqgrovYbbrLfffZsbzO5rzNQfXC5Yabej99gMQfuAb0C6tEXsSKgN7pk1adpSECk83b0Ji09GmzGNnxd5ldhxl8hKSeU5Gk/kuFBvdBaUPQa8YveWo+F++2fwa5NWnZ7/Ltlspl3z5/862fgJQSwECLQAUAAIACADHSjFOYTxjcasAAAD6AAAAEgAAAAAAAAAAAAAAAAAAAAAAQ29uZmlnL1BhY2thZ2UueG1sUEsBAi0AFAACAAgAx0oxTg/K6aukAAAA6QAAABMAAAAAAAAAAAAAAAAA9wAAAFtDb250ZW50X1R5cGVzXS54bWxQSwECLQAUAAIACADHSjFOTcDbvyACAABbBQAAEwAAAAAAAAAAAAAAAADoAQAARm9ybXVsYXMvU2VjdGlvbjEubVBLBQYAAAAAAwADAMIAAABVBAAAAAA=&quot;" command="SELECT * FROM [Таблица1]"/>
  </connection>
</connections>
</file>

<file path=xl/sharedStrings.xml><?xml version="1.0" encoding="utf-8"?>
<sst xmlns="http://schemas.openxmlformats.org/spreadsheetml/2006/main" count="137" uniqueCount="40">
  <si>
    <t>МММ</t>
  </si>
  <si>
    <t>ТМ</t>
  </si>
  <si>
    <t>002365</t>
  </si>
  <si>
    <t>002366</t>
  </si>
  <si>
    <t>002367</t>
  </si>
  <si>
    <t>002368</t>
  </si>
  <si>
    <t>002369</t>
  </si>
  <si>
    <t>002370</t>
  </si>
  <si>
    <t>Подразделение</t>
  </si>
  <si>
    <t>номер</t>
  </si>
  <si>
    <t>Серия</t>
  </si>
  <si>
    <t>Белгород</t>
  </si>
  <si>
    <t>Байконур</t>
  </si>
  <si>
    <t>ЕП3</t>
  </si>
  <si>
    <t>169875</t>
  </si>
  <si>
    <t>002375</t>
  </si>
  <si>
    <t>002376</t>
  </si>
  <si>
    <t>002379</t>
  </si>
  <si>
    <t>Санкт-Петербург</t>
  </si>
  <si>
    <t>50114600</t>
  </si>
  <si>
    <t>50114601</t>
  </si>
  <si>
    <t>169876</t>
  </si>
  <si>
    <t>169879</t>
  </si>
  <si>
    <t>169880</t>
  </si>
  <si>
    <t>169881</t>
  </si>
  <si>
    <t>Названия строк</t>
  </si>
  <si>
    <t>Общий итог</t>
  </si>
  <si>
    <t>номер2</t>
  </si>
  <si>
    <t>номер3</t>
  </si>
  <si>
    <t>Интервал</t>
  </si>
  <si>
    <t>Количество</t>
  </si>
  <si>
    <t>50114589-50114595</t>
  </si>
  <si>
    <t>50114600-50114601</t>
  </si>
  <si>
    <t>50114598-50114599</t>
  </si>
  <si>
    <t>002365-002370</t>
  </si>
  <si>
    <t>002375-002376</t>
  </si>
  <si>
    <t>002379-002379</t>
  </si>
  <si>
    <t>169875-169876</t>
  </si>
  <si>
    <t>169879-169881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</si>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</sst>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/>
    <xf numFmtId="0" fontId="1" fillId="0" borderId="0" xfId="0" applyFont="1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Обычный" xfId="0" builtinId="0"/>
  </cellStyles>
  <dxfs count="15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</dxf>
    <dxf>
      <numFmt numFmtId="30" formatCode="@"/>
    </dxf>
  </dxfs>
  <tableStyles count="2" defaultTableStyle="TableStyleMedium2" defaultPivotStyle="PivotStyleLight16">
    <tableStyle name="TableStyleQueryPreview" pivot="0" count="3">
      <tableStyleElement type="wholeTable" dxfId="11"/>
      <tableStyleElement type="headerRow" dxfId="10"/>
      <tableStyleElement type="firstRowStripe" dxfId="9"/>
    </tableStyle>
    <tableStyle name="TableStyleQueryResult" pivot="0" count="3">
      <tableStyleElement type="wholeTable" dxfId="8"/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81.868253703702" createdVersion="6" refreshedVersion="6" minRefreshableVersion="3" recordCount="25">
  <cacheSource type="worksheet">
    <worksheetSource ref="A1:C26" sheet="Лист1"/>
  </cacheSource>
  <cacheFields count="3">
    <cacheField name="Серия" numFmtId="0">
      <sharedItems count="3">
        <s v="МММ"/>
        <s v="ТМ"/>
        <s v="ЕП3"/>
      </sharedItems>
    </cacheField>
    <cacheField name="номер" numFmtId="0">
      <sharedItems containsMixedTypes="1" containsNumber="1" containsInteger="1" minValue="50114589" maxValue="50114599" count="25">
        <n v="50114589"/>
        <n v="50114590"/>
        <n v="50114591"/>
        <n v="50114592"/>
        <n v="50114593"/>
        <n v="50114594"/>
        <n v="50114595"/>
        <s v="50114600"/>
        <s v="50114601"/>
        <n v="50114598"/>
        <n v="50114599"/>
        <s v="002365"/>
        <s v="002366"/>
        <s v="002367"/>
        <s v="002368"/>
        <s v="002369"/>
        <s v="002370"/>
        <s v="002375"/>
        <s v="002376"/>
        <s v="002379"/>
        <s v="169875"/>
        <s v="169876"/>
        <s v="169879"/>
        <s v="169880"/>
        <s v="169881"/>
      </sharedItems>
    </cacheField>
    <cacheField name="Подразделение" numFmtId="0">
      <sharedItems count="3">
        <s v="Белгород"/>
        <s v="Байконур"/>
        <s v="Санкт-Петербург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482.39107164352" createdVersion="4" refreshedVersion="4" minRefreshableVersion="3" recordCount="8">
  <cacheSource type="external" connectionId="2"/>
  <cacheFields count="4">
    <cacheField name="Подразделение" numFmtId="0">
      <sharedItems count="3">
        <s v="Белгород"/>
        <s v="Байконур"/>
        <s v="Санкт-Петербург"/>
      </sharedItems>
    </cacheField>
    <cacheField name="Серия" numFmtId="0">
      <sharedItems count="3">
        <s v="МММ"/>
        <s v="ТМ"/>
        <s v="ЕП3"/>
      </sharedItems>
    </cacheField>
    <cacheField name="Интервал" numFmtId="0">
      <sharedItems count="8">
        <s v="50114589-50114595"/>
        <s v="50114600-50114601"/>
        <s v="50114598-50114599"/>
        <s v="002365-002370"/>
        <s v="002375-002376"/>
        <s v="002379-002379"/>
        <s v="169875-169876"/>
        <s v="169879-169881"/>
      </sharedItems>
    </cacheField>
    <cacheField name="Количество" numFmtId="0">
      <sharedItems containsSemiMixedTypes="0" containsString="0" containsNumber="1" containsInteger="1" minValue="1" maxValue="7" count="5">
        <n v="7"/>
        <n v="2"/>
        <n v="6"/>
        <n v="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</r>
  <r>
    <x v="0"/>
    <x v="1"/>
    <x v="0"/>
  </r>
  <r>
    <x v="0"/>
    <x v="2"/>
    <x v="0"/>
  </r>
  <r>
    <x v="0"/>
    <x v="3"/>
    <x v="0"/>
  </r>
  <r>
    <x v="0"/>
    <x v="4"/>
    <x v="0"/>
  </r>
  <r>
    <x v="0"/>
    <x v="5"/>
    <x v="0"/>
  </r>
  <r>
    <x v="0"/>
    <x v="6"/>
    <x v="0"/>
  </r>
  <r>
    <x v="0"/>
    <x v="7"/>
    <x v="0"/>
  </r>
  <r>
    <x v="0"/>
    <x v="8"/>
    <x v="0"/>
  </r>
  <r>
    <x v="0"/>
    <x v="9"/>
    <x v="0"/>
  </r>
  <r>
    <x v="0"/>
    <x v="10"/>
    <x v="0"/>
  </r>
  <r>
    <x v="1"/>
    <x v="11"/>
    <x v="1"/>
  </r>
  <r>
    <x v="1"/>
    <x v="12"/>
    <x v="1"/>
  </r>
  <r>
    <x v="1"/>
    <x v="13"/>
    <x v="1"/>
  </r>
  <r>
    <x v="1"/>
    <x v="14"/>
    <x v="1"/>
  </r>
  <r>
    <x v="1"/>
    <x v="15"/>
    <x v="1"/>
  </r>
  <r>
    <x v="1"/>
    <x v="16"/>
    <x v="1"/>
  </r>
  <r>
    <x v="1"/>
    <x v="17"/>
    <x v="1"/>
  </r>
  <r>
    <x v="1"/>
    <x v="18"/>
    <x v="1"/>
  </r>
  <r>
    <x v="1"/>
    <x v="19"/>
    <x v="1"/>
  </r>
  <r>
    <x v="2"/>
    <x v="20"/>
    <x v="2"/>
  </r>
  <r>
    <x v="2"/>
    <x v="21"/>
    <x v="2"/>
  </r>
  <r>
    <x v="2"/>
    <x v="22"/>
    <x v="2"/>
  </r>
  <r>
    <x v="2"/>
    <x v="23"/>
    <x v="2"/>
  </r>
  <r>
    <x v="2"/>
    <x v="2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x v="0"/>
    <x v="0"/>
    <x v="0"/>
  </r>
  <r>
    <x v="0"/>
    <x v="0"/>
    <x v="1"/>
    <x v="1"/>
  </r>
  <r>
    <x v="0"/>
    <x v="0"/>
    <x v="2"/>
    <x v="1"/>
  </r>
  <r>
    <x v="1"/>
    <x v="1"/>
    <x v="3"/>
    <x v="2"/>
  </r>
  <r>
    <x v="1"/>
    <x v="1"/>
    <x v="4"/>
    <x v="1"/>
  </r>
  <r>
    <x v="1"/>
    <x v="1"/>
    <x v="5"/>
    <x v="3"/>
  </r>
  <r>
    <x v="2"/>
    <x v="2"/>
    <x v="6"/>
    <x v="1"/>
  </r>
  <r>
    <x v="2"/>
    <x v="2"/>
    <x v="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fieldListSortAscending="1">
  <location ref="N1:O16" firstHeaderRow="1" firstDataRow="1" firstDataCol="1"/>
  <pivotFields count="4">
    <pivotField axis="axisRow" showAll="0">
      <items count="4">
        <item x="1"/>
        <item x="0"/>
        <item x="2"/>
        <item t="default"/>
      </items>
    </pivotField>
    <pivotField axis="axisRow" showAll="0">
      <items count="4">
        <item x="2"/>
        <item x="0"/>
        <item x="1"/>
        <item t="default"/>
      </items>
    </pivotField>
    <pivotField axis="axisRow" showAll="0">
      <items count="9">
        <item x="3"/>
        <item x="4"/>
        <item x="5"/>
        <item x="6"/>
        <item x="7"/>
        <item x="0"/>
        <item x="2"/>
        <item x="1"/>
        <item t="default"/>
      </items>
    </pivotField>
    <pivotField dataField="1" showAll="0"/>
  </pivotFields>
  <rowFields count="3">
    <field x="0"/>
    <field x="1"/>
    <field x="2"/>
  </rowFields>
  <rowItems count="15">
    <i>
      <x/>
    </i>
    <i r="1">
      <x v="2"/>
    </i>
    <i r="2">
      <x/>
    </i>
    <i r="2">
      <x v="1"/>
    </i>
    <i r="2">
      <x v="2"/>
    </i>
    <i>
      <x v="1"/>
    </i>
    <i r="1">
      <x v="1"/>
    </i>
    <i r="2">
      <x v="5"/>
    </i>
    <i r="2">
      <x v="6"/>
    </i>
    <i r="2">
      <x v="7"/>
    </i>
    <i>
      <x v="2"/>
    </i>
    <i r="1">
      <x/>
    </i>
    <i r="2">
      <x v="3"/>
    </i>
    <i r="2">
      <x v="4"/>
    </i>
    <i t="grand">
      <x/>
    </i>
  </rowItems>
  <colItems count="1">
    <i/>
  </colItems>
  <dataFields count="1">
    <dataField name="Сумма по полю Количест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32" firstHeaderRow="1" firstDataRow="1" firstDataCol="1"/>
  <pivotFields count="3">
    <pivotField axis="axisRow" showAll="0">
      <items count="4">
        <item x="2"/>
        <item x="0"/>
        <item x="1"/>
        <item t="default"/>
      </items>
    </pivotField>
    <pivotField axis="axisRow" showAll="0">
      <items count="26">
        <item x="0"/>
        <item x="1"/>
        <item x="2"/>
        <item x="3"/>
        <item x="4"/>
        <item x="5"/>
        <item x="6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7"/>
        <item x="8"/>
        <item t="default"/>
      </items>
    </pivotField>
    <pivotField showAll="0">
      <items count="4">
        <item x="1"/>
        <item x="0"/>
        <item x="2"/>
        <item t="default"/>
      </items>
    </pivotField>
  </pivotFields>
  <rowFields count="2">
    <field x="0"/>
    <field x="1"/>
  </rowFields>
  <rowItems count="29">
    <i>
      <x/>
    </i>
    <i r="1">
      <x v="18"/>
    </i>
    <i r="1">
      <x v="19"/>
    </i>
    <i r="1">
      <x v="20"/>
    </i>
    <i r="1">
      <x v="21"/>
    </i>
    <i r="1">
      <x v="2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23"/>
    </i>
    <i r="1">
      <x v="24"/>
    </i>
    <i>
      <x v="2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Подразделение" tableColumnId="8"/>
      <queryTableField id="2" name="Серия" tableColumnId="9"/>
      <queryTableField id="3" name="Интервал" tableColumnId="10"/>
      <queryTableField id="4" name="Количество" tableColumnId="1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E26" totalsRowShown="0">
  <autoFilter ref="A1:E26"/>
  <tableColumns count="5">
    <tableColumn id="1" name="Серия"/>
    <tableColumn id="2" name="номер" dataDxfId="14"/>
    <tableColumn id="3" name="Подразделение"/>
    <tableColumn id="4" name="номер2" dataDxfId="13">
      <calculatedColumnFormula>IF(A2=A1,IF((B2-1)=--B1,D1,B2),B2)</calculatedColumnFormula>
    </tableColumn>
    <tableColumn id="5" name="номер3" dataDxfId="12">
      <calculatedColumnFormula>IF(AND(A2=A1,D2&lt;&gt;D3),"-"&amp;B2,"")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I1:L9" tableType="queryTable" totalsRowShown="0" headerRowDxfId="5" dataDxfId="4">
  <autoFilter ref="I1:L9"/>
  <tableColumns count="4">
    <tableColumn id="8" uniqueName="8" name="Подразделение" queryTableFieldId="1" dataDxfId="3"/>
    <tableColumn id="9" uniqueName="9" name="Серия" queryTableFieldId="2" dataDxfId="2"/>
    <tableColumn id="10" uniqueName="10" name="Интервал" queryTableFieldId="3" dataDxfId="1"/>
    <tableColumn id="11" uniqueName="11" name="Количество" queryTableFieldId="4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C1" workbookViewId="0">
      <selection activeCell="E2" sqref="E2"/>
    </sheetView>
  </sheetViews>
  <sheetFormatPr defaultRowHeight="15" x14ac:dyDescent="0.25"/>
  <cols>
    <col min="2" max="2" width="16.28515625" style="1" customWidth="1"/>
    <col min="3" max="3" width="18" customWidth="1"/>
    <col min="9" max="9" width="18.28515625" bestFit="1" customWidth="1"/>
    <col min="10" max="10" width="8.85546875" customWidth="1"/>
    <col min="11" max="11" width="18" bestFit="1" customWidth="1"/>
    <col min="12" max="12" width="13.85546875" customWidth="1"/>
    <col min="13" max="13" width="8.85546875" customWidth="1"/>
    <col min="14" max="14" width="23.5703125" customWidth="1"/>
    <col min="15" max="15" width="27" bestFit="1" customWidth="1"/>
    <col min="16" max="19" width="13.85546875" bestFit="1" customWidth="1"/>
    <col min="20" max="22" width="18" bestFit="1" customWidth="1"/>
    <col min="23" max="23" width="11.85546875" bestFit="1" customWidth="1"/>
  </cols>
  <sheetData>
    <row r="1" spans="1:15" x14ac:dyDescent="0.25">
      <c r="A1" t="s">
        <v>10</v>
      </c>
      <c r="B1" s="1" t="s">
        <v>9</v>
      </c>
      <c r="C1" t="s">
        <v>8</v>
      </c>
      <c r="D1" s="7" t="s">
        <v>27</v>
      </c>
      <c r="E1" t="s">
        <v>28</v>
      </c>
      <c r="I1" s="10" t="s">
        <v>8</v>
      </c>
      <c r="J1" s="10" t="s">
        <v>10</v>
      </c>
      <c r="K1" s="10" t="s">
        <v>29</v>
      </c>
      <c r="L1" s="9" t="s">
        <v>30</v>
      </c>
      <c r="N1" s="4" t="s">
        <v>25</v>
      </c>
      <c r="O1" t="s">
        <v>39</v>
      </c>
    </row>
    <row r="2" spans="1:15" x14ac:dyDescent="0.25">
      <c r="A2" t="s">
        <v>0</v>
      </c>
      <c r="B2" s="2">
        <v>50114589</v>
      </c>
      <c r="C2" t="s">
        <v>11</v>
      </c>
      <c r="D2" s="8">
        <f t="shared" ref="D2:D26" si="0">IF(A2=A1,IF((B2-1)=--B1,D1,B2),B2)</f>
        <v>50114589</v>
      </c>
      <c r="E2" t="str">
        <f t="shared" ref="E2:E26" si="1">IF(AND(A2=A1,D2&lt;&gt;D3),"-"&amp;B2,"")</f>
        <v/>
      </c>
      <c r="I2" s="10" t="s">
        <v>11</v>
      </c>
      <c r="J2" s="10" t="s">
        <v>0</v>
      </c>
      <c r="K2" s="10" t="s">
        <v>31</v>
      </c>
      <c r="L2" s="9">
        <v>7</v>
      </c>
      <c r="N2" s="5" t="s">
        <v>12</v>
      </c>
      <c r="O2" s="12">
        <v>9</v>
      </c>
    </row>
    <row r="3" spans="1:15" x14ac:dyDescent="0.25">
      <c r="A3" t="s">
        <v>0</v>
      </c>
      <c r="B3" s="2">
        <v>50114590</v>
      </c>
      <c r="C3" t="s">
        <v>11</v>
      </c>
      <c r="D3" s="8">
        <f t="shared" si="0"/>
        <v>50114589</v>
      </c>
      <c r="E3" t="str">
        <f t="shared" si="1"/>
        <v/>
      </c>
      <c r="I3" s="10" t="s">
        <v>11</v>
      </c>
      <c r="J3" s="10" t="s">
        <v>0</v>
      </c>
      <c r="K3" s="10" t="s">
        <v>32</v>
      </c>
      <c r="L3" s="9">
        <v>2</v>
      </c>
      <c r="N3" s="6" t="s">
        <v>1</v>
      </c>
      <c r="O3" s="12">
        <v>9</v>
      </c>
    </row>
    <row r="4" spans="1:15" x14ac:dyDescent="0.25">
      <c r="A4" t="s">
        <v>0</v>
      </c>
      <c r="B4" s="2">
        <v>50114591</v>
      </c>
      <c r="C4" t="s">
        <v>11</v>
      </c>
      <c r="D4" s="8">
        <f t="shared" si="0"/>
        <v>50114589</v>
      </c>
      <c r="E4" t="str">
        <f t="shared" si="1"/>
        <v/>
      </c>
      <c r="I4" s="10" t="s">
        <v>11</v>
      </c>
      <c r="J4" s="10" t="s">
        <v>0</v>
      </c>
      <c r="K4" s="10" t="s">
        <v>33</v>
      </c>
      <c r="L4" s="9">
        <v>2</v>
      </c>
      <c r="N4" s="11" t="s">
        <v>34</v>
      </c>
      <c r="O4" s="12">
        <v>6</v>
      </c>
    </row>
    <row r="5" spans="1:15" x14ac:dyDescent="0.25">
      <c r="A5" t="s">
        <v>0</v>
      </c>
      <c r="B5" s="3">
        <v>50114592</v>
      </c>
      <c r="C5" t="s">
        <v>11</v>
      </c>
      <c r="D5" s="8">
        <f t="shared" si="0"/>
        <v>50114589</v>
      </c>
      <c r="E5" t="str">
        <f t="shared" si="1"/>
        <v/>
      </c>
      <c r="I5" s="10" t="s">
        <v>12</v>
      </c>
      <c r="J5" s="10" t="s">
        <v>1</v>
      </c>
      <c r="K5" s="10" t="s">
        <v>34</v>
      </c>
      <c r="L5" s="9">
        <v>6</v>
      </c>
      <c r="N5" s="11" t="s">
        <v>35</v>
      </c>
      <c r="O5" s="12">
        <v>2</v>
      </c>
    </row>
    <row r="6" spans="1:15" x14ac:dyDescent="0.25">
      <c r="A6" t="s">
        <v>0</v>
      </c>
      <c r="B6" s="3">
        <v>50114593</v>
      </c>
      <c r="C6" t="s">
        <v>11</v>
      </c>
      <c r="D6" s="8">
        <f t="shared" si="0"/>
        <v>50114589</v>
      </c>
      <c r="E6" t="str">
        <f t="shared" si="1"/>
        <v/>
      </c>
      <c r="I6" s="10" t="s">
        <v>12</v>
      </c>
      <c r="J6" s="10" t="s">
        <v>1</v>
      </c>
      <c r="K6" s="10" t="s">
        <v>35</v>
      </c>
      <c r="L6" s="9">
        <v>2</v>
      </c>
      <c r="N6" s="11" t="s">
        <v>36</v>
      </c>
      <c r="O6" s="12">
        <v>1</v>
      </c>
    </row>
    <row r="7" spans="1:15" x14ac:dyDescent="0.25">
      <c r="A7" t="s">
        <v>0</v>
      </c>
      <c r="B7" s="3">
        <v>50114594</v>
      </c>
      <c r="C7" t="s">
        <v>11</v>
      </c>
      <c r="D7" s="8">
        <f t="shared" si="0"/>
        <v>50114589</v>
      </c>
      <c r="E7" t="str">
        <f t="shared" si="1"/>
        <v/>
      </c>
      <c r="I7" s="10" t="s">
        <v>12</v>
      </c>
      <c r="J7" s="10" t="s">
        <v>1</v>
      </c>
      <c r="K7" s="10" t="s">
        <v>36</v>
      </c>
      <c r="L7" s="9">
        <v>1</v>
      </c>
      <c r="N7" s="5" t="s">
        <v>11</v>
      </c>
      <c r="O7" s="12">
        <v>11</v>
      </c>
    </row>
    <row r="8" spans="1:15" x14ac:dyDescent="0.25">
      <c r="A8" t="s">
        <v>0</v>
      </c>
      <c r="B8" s="3">
        <v>50114595</v>
      </c>
      <c r="C8" t="s">
        <v>11</v>
      </c>
      <c r="D8" s="8">
        <f t="shared" si="0"/>
        <v>50114589</v>
      </c>
      <c r="E8" t="str">
        <f t="shared" si="1"/>
        <v>-50114595</v>
      </c>
      <c r="I8" s="10" t="s">
        <v>18</v>
      </c>
      <c r="J8" s="10" t="s">
        <v>13</v>
      </c>
      <c r="K8" s="10" t="s">
        <v>37</v>
      </c>
      <c r="L8" s="9">
        <v>2</v>
      </c>
      <c r="N8" s="6" t="s">
        <v>0</v>
      </c>
      <c r="O8" s="12">
        <v>11</v>
      </c>
    </row>
    <row r="9" spans="1:15" x14ac:dyDescent="0.25">
      <c r="A9" t="s">
        <v>0</v>
      </c>
      <c r="B9" s="3" t="s">
        <v>19</v>
      </c>
      <c r="C9" t="s">
        <v>11</v>
      </c>
      <c r="D9" s="8" t="str">
        <f t="shared" si="0"/>
        <v>50114600</v>
      </c>
      <c r="E9" t="str">
        <f t="shared" si="1"/>
        <v/>
      </c>
      <c r="I9" s="10" t="s">
        <v>18</v>
      </c>
      <c r="J9" s="10" t="s">
        <v>13</v>
      </c>
      <c r="K9" s="10" t="s">
        <v>38</v>
      </c>
      <c r="L9" s="9">
        <v>3</v>
      </c>
      <c r="N9" s="11" t="s">
        <v>31</v>
      </c>
      <c r="O9" s="12">
        <v>7</v>
      </c>
    </row>
    <row r="10" spans="1:15" x14ac:dyDescent="0.25">
      <c r="A10" t="s">
        <v>0</v>
      </c>
      <c r="B10" s="3" t="s">
        <v>20</v>
      </c>
      <c r="C10" t="s">
        <v>11</v>
      </c>
      <c r="D10" s="8" t="str">
        <f t="shared" si="0"/>
        <v>50114600</v>
      </c>
      <c r="E10" t="str">
        <f t="shared" si="1"/>
        <v>-50114601</v>
      </c>
      <c r="N10" s="11" t="s">
        <v>33</v>
      </c>
      <c r="O10" s="12">
        <v>2</v>
      </c>
    </row>
    <row r="11" spans="1:15" x14ac:dyDescent="0.25">
      <c r="A11" t="s">
        <v>0</v>
      </c>
      <c r="B11" s="3">
        <v>50114598</v>
      </c>
      <c r="C11" t="s">
        <v>11</v>
      </c>
      <c r="D11" s="8">
        <f t="shared" si="0"/>
        <v>50114598</v>
      </c>
      <c r="E11" t="str">
        <f t="shared" si="1"/>
        <v/>
      </c>
      <c r="N11" s="11" t="s">
        <v>32</v>
      </c>
      <c r="O11" s="12">
        <v>2</v>
      </c>
    </row>
    <row r="12" spans="1:15" x14ac:dyDescent="0.25">
      <c r="A12" t="s">
        <v>0</v>
      </c>
      <c r="B12" s="2">
        <v>50114599</v>
      </c>
      <c r="C12" t="s">
        <v>11</v>
      </c>
      <c r="D12" s="8">
        <f t="shared" si="0"/>
        <v>50114598</v>
      </c>
      <c r="E12" t="str">
        <f t="shared" si="1"/>
        <v>-50114599</v>
      </c>
      <c r="N12" s="5" t="s">
        <v>18</v>
      </c>
      <c r="O12" s="12">
        <v>5</v>
      </c>
    </row>
    <row r="13" spans="1:15" x14ac:dyDescent="0.25">
      <c r="A13" t="s">
        <v>1</v>
      </c>
      <c r="B13" s="3" t="s">
        <v>2</v>
      </c>
      <c r="C13" t="s">
        <v>12</v>
      </c>
      <c r="D13" s="8" t="str">
        <f t="shared" si="0"/>
        <v>002365</v>
      </c>
      <c r="E13" t="str">
        <f t="shared" si="1"/>
        <v/>
      </c>
      <c r="N13" s="6" t="s">
        <v>13</v>
      </c>
      <c r="O13" s="12">
        <v>5</v>
      </c>
    </row>
    <row r="14" spans="1:15" x14ac:dyDescent="0.25">
      <c r="A14" t="s">
        <v>1</v>
      </c>
      <c r="B14" s="3" t="s">
        <v>3</v>
      </c>
      <c r="C14" t="s">
        <v>12</v>
      </c>
      <c r="D14" s="8" t="str">
        <f t="shared" si="0"/>
        <v>002365</v>
      </c>
      <c r="E14" t="str">
        <f t="shared" si="1"/>
        <v/>
      </c>
      <c r="N14" s="11" t="s">
        <v>37</v>
      </c>
      <c r="O14" s="12">
        <v>2</v>
      </c>
    </row>
    <row r="15" spans="1:15" x14ac:dyDescent="0.25">
      <c r="A15" t="s">
        <v>1</v>
      </c>
      <c r="B15" s="3" t="s">
        <v>4</v>
      </c>
      <c r="C15" t="s">
        <v>12</v>
      </c>
      <c r="D15" s="8" t="str">
        <f t="shared" si="0"/>
        <v>002365</v>
      </c>
      <c r="E15" t="str">
        <f t="shared" si="1"/>
        <v/>
      </c>
      <c r="N15" s="11" t="s">
        <v>38</v>
      </c>
      <c r="O15" s="12">
        <v>3</v>
      </c>
    </row>
    <row r="16" spans="1:15" x14ac:dyDescent="0.25">
      <c r="A16" t="s">
        <v>1</v>
      </c>
      <c r="B16" s="3" t="s">
        <v>5</v>
      </c>
      <c r="C16" t="s">
        <v>12</v>
      </c>
      <c r="D16" s="8" t="str">
        <f t="shared" si="0"/>
        <v>002365</v>
      </c>
      <c r="E16" t="str">
        <f t="shared" si="1"/>
        <v/>
      </c>
      <c r="N16" s="5" t="s">
        <v>26</v>
      </c>
      <c r="O16" s="12">
        <v>25</v>
      </c>
    </row>
    <row r="17" spans="1:5" x14ac:dyDescent="0.25">
      <c r="A17" t="s">
        <v>1</v>
      </c>
      <c r="B17" s="3" t="s">
        <v>6</v>
      </c>
      <c r="C17" t="s">
        <v>12</v>
      </c>
      <c r="D17" s="8" t="str">
        <f t="shared" si="0"/>
        <v>002365</v>
      </c>
      <c r="E17" t="str">
        <f t="shared" si="1"/>
        <v/>
      </c>
    </row>
    <row r="18" spans="1:5" x14ac:dyDescent="0.25">
      <c r="A18" t="s">
        <v>1</v>
      </c>
      <c r="B18" s="3" t="s">
        <v>7</v>
      </c>
      <c r="C18" t="s">
        <v>12</v>
      </c>
      <c r="D18" s="8" t="str">
        <f t="shared" si="0"/>
        <v>002365</v>
      </c>
      <c r="E18" t="str">
        <f t="shared" si="1"/>
        <v>-002370</v>
      </c>
    </row>
    <row r="19" spans="1:5" x14ac:dyDescent="0.25">
      <c r="A19" t="s">
        <v>1</v>
      </c>
      <c r="B19" s="3" t="s">
        <v>15</v>
      </c>
      <c r="C19" t="s">
        <v>12</v>
      </c>
      <c r="D19" s="8" t="str">
        <f t="shared" si="0"/>
        <v>002375</v>
      </c>
      <c r="E19" t="str">
        <f t="shared" si="1"/>
        <v/>
      </c>
    </row>
    <row r="20" spans="1:5" x14ac:dyDescent="0.25">
      <c r="A20" t="s">
        <v>1</v>
      </c>
      <c r="B20" s="3" t="s">
        <v>16</v>
      </c>
      <c r="C20" t="s">
        <v>12</v>
      </c>
      <c r="D20" s="8" t="str">
        <f t="shared" si="0"/>
        <v>002375</v>
      </c>
      <c r="E20" t="str">
        <f t="shared" si="1"/>
        <v>-002376</v>
      </c>
    </row>
    <row r="21" spans="1:5" x14ac:dyDescent="0.25">
      <c r="A21" t="s">
        <v>1</v>
      </c>
      <c r="B21" s="3" t="s">
        <v>17</v>
      </c>
      <c r="C21" t="s">
        <v>12</v>
      </c>
      <c r="D21" s="8" t="str">
        <f t="shared" si="0"/>
        <v>002379</v>
      </c>
      <c r="E21" t="str">
        <f t="shared" si="1"/>
        <v>-002379</v>
      </c>
    </row>
    <row r="22" spans="1:5" x14ac:dyDescent="0.25">
      <c r="A22" t="s">
        <v>13</v>
      </c>
      <c r="B22" s="1" t="s">
        <v>14</v>
      </c>
      <c r="C22" t="s">
        <v>18</v>
      </c>
      <c r="D22" s="8" t="str">
        <f t="shared" si="0"/>
        <v>169875</v>
      </c>
      <c r="E22" t="str">
        <f t="shared" si="1"/>
        <v/>
      </c>
    </row>
    <row r="23" spans="1:5" x14ac:dyDescent="0.25">
      <c r="A23" t="s">
        <v>13</v>
      </c>
      <c r="B23" s="1" t="s">
        <v>21</v>
      </c>
      <c r="C23" t="s">
        <v>18</v>
      </c>
      <c r="D23" s="8" t="str">
        <f t="shared" si="0"/>
        <v>169875</v>
      </c>
      <c r="E23" t="str">
        <f t="shared" si="1"/>
        <v>-169876</v>
      </c>
    </row>
    <row r="24" spans="1:5" x14ac:dyDescent="0.25">
      <c r="A24" t="s">
        <v>13</v>
      </c>
      <c r="B24" s="1" t="s">
        <v>22</v>
      </c>
      <c r="C24" t="s">
        <v>18</v>
      </c>
      <c r="D24" s="8" t="str">
        <f t="shared" si="0"/>
        <v>169879</v>
      </c>
      <c r="E24" t="str">
        <f t="shared" si="1"/>
        <v/>
      </c>
    </row>
    <row r="25" spans="1:5" x14ac:dyDescent="0.25">
      <c r="A25" t="s">
        <v>13</v>
      </c>
      <c r="B25" s="1" t="s">
        <v>23</v>
      </c>
      <c r="C25" t="s">
        <v>18</v>
      </c>
      <c r="D25" s="8" t="str">
        <f t="shared" si="0"/>
        <v>169879</v>
      </c>
      <c r="E25" t="str">
        <f t="shared" si="1"/>
        <v/>
      </c>
    </row>
    <row r="26" spans="1:5" x14ac:dyDescent="0.25">
      <c r="A26" t="s">
        <v>13</v>
      </c>
      <c r="B26" s="1" t="s">
        <v>24</v>
      </c>
      <c r="C26" t="s">
        <v>18</v>
      </c>
      <c r="D26" s="8" t="str">
        <f t="shared" si="0"/>
        <v>169879</v>
      </c>
      <c r="E26" t="str">
        <f t="shared" si="1"/>
        <v>-169881</v>
      </c>
    </row>
  </sheetData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2"/>
  <sheetViews>
    <sheetView workbookViewId="0">
      <selection activeCell="A3" sqref="A3"/>
    </sheetView>
  </sheetViews>
  <sheetFormatPr defaultRowHeight="15" x14ac:dyDescent="0.25"/>
  <cols>
    <col min="1" max="1" width="17.28515625" customWidth="1"/>
    <col min="2" max="2" width="20.85546875" bestFit="1" customWidth="1"/>
    <col min="3" max="10" width="9" customWidth="1"/>
    <col min="11" max="24" width="7" customWidth="1"/>
    <col min="25" max="26" width="9" customWidth="1"/>
    <col min="27" max="27" width="11.85546875" bestFit="1" customWidth="1"/>
  </cols>
  <sheetData>
    <row r="3" spans="1:1" x14ac:dyDescent="0.25">
      <c r="A3" s="4" t="s">
        <v>25</v>
      </c>
    </row>
    <row r="4" spans="1:1" x14ac:dyDescent="0.25">
      <c r="A4" s="5" t="s">
        <v>13</v>
      </c>
    </row>
    <row r="5" spans="1:1" x14ac:dyDescent="0.25">
      <c r="A5" s="6" t="s">
        <v>14</v>
      </c>
    </row>
    <row r="6" spans="1:1" x14ac:dyDescent="0.25">
      <c r="A6" s="6" t="s">
        <v>21</v>
      </c>
    </row>
    <row r="7" spans="1:1" x14ac:dyDescent="0.25">
      <c r="A7" s="6" t="s">
        <v>22</v>
      </c>
    </row>
    <row r="8" spans="1:1" x14ac:dyDescent="0.25">
      <c r="A8" s="6" t="s">
        <v>23</v>
      </c>
    </row>
    <row r="9" spans="1:1" x14ac:dyDescent="0.25">
      <c r="A9" s="6" t="s">
        <v>24</v>
      </c>
    </row>
    <row r="10" spans="1:1" x14ac:dyDescent="0.25">
      <c r="A10" s="5" t="s">
        <v>0</v>
      </c>
    </row>
    <row r="11" spans="1:1" x14ac:dyDescent="0.25">
      <c r="A11" s="6">
        <v>50114589</v>
      </c>
    </row>
    <row r="12" spans="1:1" x14ac:dyDescent="0.25">
      <c r="A12" s="6">
        <v>50114590</v>
      </c>
    </row>
    <row r="13" spans="1:1" x14ac:dyDescent="0.25">
      <c r="A13" s="6">
        <v>50114591</v>
      </c>
    </row>
    <row r="14" spans="1:1" x14ac:dyDescent="0.25">
      <c r="A14" s="6">
        <v>50114592</v>
      </c>
    </row>
    <row r="15" spans="1:1" x14ac:dyDescent="0.25">
      <c r="A15" s="6">
        <v>50114593</v>
      </c>
    </row>
    <row r="16" spans="1:1" x14ac:dyDescent="0.25">
      <c r="A16" s="6">
        <v>50114594</v>
      </c>
    </row>
    <row r="17" spans="1:1" x14ac:dyDescent="0.25">
      <c r="A17" s="6">
        <v>50114595</v>
      </c>
    </row>
    <row r="18" spans="1:1" x14ac:dyDescent="0.25">
      <c r="A18" s="6">
        <v>50114598</v>
      </c>
    </row>
    <row r="19" spans="1:1" x14ac:dyDescent="0.25">
      <c r="A19" s="6">
        <v>50114599</v>
      </c>
    </row>
    <row r="20" spans="1:1" x14ac:dyDescent="0.25">
      <c r="A20" s="6" t="s">
        <v>19</v>
      </c>
    </row>
    <row r="21" spans="1:1" x14ac:dyDescent="0.25">
      <c r="A21" s="6" t="s">
        <v>20</v>
      </c>
    </row>
    <row r="22" spans="1:1" x14ac:dyDescent="0.25">
      <c r="A22" s="5" t="s">
        <v>1</v>
      </c>
    </row>
    <row r="23" spans="1:1" x14ac:dyDescent="0.25">
      <c r="A23" s="6" t="s">
        <v>2</v>
      </c>
    </row>
    <row r="24" spans="1:1" x14ac:dyDescent="0.25">
      <c r="A24" s="6" t="s">
        <v>3</v>
      </c>
    </row>
    <row r="25" spans="1:1" x14ac:dyDescent="0.25">
      <c r="A25" s="6" t="s">
        <v>4</v>
      </c>
    </row>
    <row r="26" spans="1:1" x14ac:dyDescent="0.25">
      <c r="A26" s="6" t="s">
        <v>5</v>
      </c>
    </row>
    <row r="27" spans="1:1" x14ac:dyDescent="0.25">
      <c r="A27" s="6" t="s">
        <v>6</v>
      </c>
    </row>
    <row r="28" spans="1:1" x14ac:dyDescent="0.25">
      <c r="A28" s="6" t="s">
        <v>7</v>
      </c>
    </row>
    <row r="29" spans="1:1" x14ac:dyDescent="0.25">
      <c r="A29" s="6" t="s">
        <v>15</v>
      </c>
    </row>
    <row r="30" spans="1:1" x14ac:dyDescent="0.25">
      <c r="A30" s="6" t="s">
        <v>16</v>
      </c>
    </row>
    <row r="31" spans="1:1" x14ac:dyDescent="0.25">
      <c r="A31" s="6" t="s">
        <v>17</v>
      </c>
    </row>
    <row r="32" spans="1:1" x14ac:dyDescent="0.25">
      <c r="A32" s="5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683E4E-C7D7-4483-AA92-60D59D8FD5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2019-01-17T06:27:27Z</dcterms:modified>
</cp:coreProperties>
</file>