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ic\Qsync\PlanetaExcel\"/>
    </mc:Choice>
  </mc:AlternateContent>
  <bookViews>
    <workbookView xWindow="0" yWindow="0" windowWidth="20490" windowHeight="76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R7" i="1" l="1"/>
  <c r="R6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</calcChain>
</file>

<file path=xl/sharedStrings.xml><?xml version="1.0" encoding="utf-8"?>
<sst xmlns="http://schemas.openxmlformats.org/spreadsheetml/2006/main" count="162" uniqueCount="25">
  <si>
    <t>Start</t>
  </si>
  <si>
    <t>End</t>
  </si>
  <si>
    <t>price</t>
  </si>
  <si>
    <t>массив 1</t>
  </si>
  <si>
    <t>массив 2</t>
  </si>
  <si>
    <t>массив 3</t>
  </si>
  <si>
    <t>end</t>
  </si>
  <si>
    <t>отсутствует</t>
  </si>
  <si>
    <t>плохой</t>
  </si>
  <si>
    <t>частичный</t>
  </si>
  <si>
    <t>сплошной</t>
  </si>
  <si>
    <t>не определён</t>
  </si>
  <si>
    <t>плохой (П)</t>
  </si>
  <si>
    <t>частичный (Ч)</t>
  </si>
  <si>
    <t>сплошной (С)</t>
  </si>
  <si>
    <t>не определён (НО)</t>
  </si>
  <si>
    <t>отсутствует (От)</t>
  </si>
  <si>
    <t>+/-</t>
  </si>
  <si>
    <t>N++</t>
  </si>
  <si>
    <t>массив N++</t>
  </si>
  <si>
    <t>формула расчёта</t>
  </si>
  <si>
    <t>пример расчета первой строки для первого массива</t>
  </si>
  <si>
    <t>пример расчета второй строки для первого массива</t>
  </si>
  <si>
    <t>Вес</t>
  </si>
  <si>
    <t>стандартизация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</si>
</sst>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quotePrefix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/>
    <xf numFmtId="0" fontId="1" fillId="0" borderId="0" xfId="0" applyFont="1"/>
    <xf numFmtId="0" fontId="2" fillId="0" borderId="1" xfId="0" applyFont="1" applyBorder="1"/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24</xdr:col>
      <xdr:colOff>361950</xdr:colOff>
      <xdr:row>15</xdr:row>
      <xdr:rowOff>95250</xdr:rowOff>
    </xdr:from>
    <xdr:to>
      <xdr:col>29</xdr:col>
      <xdr:colOff>447675</xdr:colOff>
      <xdr:row>18</xdr:row>
      <xdr:rowOff>66675</xdr:rowOff>
    </xdr:to>
    <xdr:pic>
      <xdr:nvPicPr>
        <xdr:cNvPr id="1045" name="Рисунок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268825" y="2990850"/>
          <a:ext cx="40767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24</xdr:col>
      <xdr:colOff>390525</xdr:colOff>
      <xdr:row>20</xdr:row>
      <xdr:rowOff>95250</xdr:rowOff>
    </xdr:from>
    <xdr:to>
      <xdr:col>29</xdr:col>
      <xdr:colOff>476250</xdr:colOff>
      <xdr:row>23</xdr:row>
      <xdr:rowOff>66675</xdr:rowOff>
    </xdr:to>
    <xdr:pic>
      <xdr:nvPicPr>
        <xdr:cNvPr id="1046" name="Рисунок 7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297400" y="3943350"/>
          <a:ext cx="40767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24</xdr:col>
      <xdr:colOff>381000</xdr:colOff>
      <xdr:row>10</xdr:row>
      <xdr:rowOff>123825</xdr:rowOff>
    </xdr:from>
    <xdr:to>
      <xdr:col>29</xdr:col>
      <xdr:colOff>552450</xdr:colOff>
      <xdr:row>13</xdr:row>
      <xdr:rowOff>47625</xdr:rowOff>
    </xdr:to>
    <xdr:pic>
      <xdr:nvPicPr>
        <xdr:cNvPr id="1047" name="Рисунок 9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287875" y="2066925"/>
          <a:ext cx="4162425" cy="4953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2:AB55"/>
  <sheetViews>
    <sheetView tabSelected="1" topLeftCell="L1" workbookViewId="0">
      <selection activeCell="C8" sqref="C8"/>
    </sheetView>
  </sheetViews>
  <sheetFormatPr defaultRowHeight="15" x14ac:dyDescent="0.25"/>
  <cols>
    <col min="2" max="4" width="9.140625" style="3"/>
    <col min="5" max="5" width="16.28515625" style="3" customWidth="1"/>
    <col min="6" max="9" width="9.140625" style="3"/>
    <col min="10" max="10" width="17.85546875" style="3" customWidth="1"/>
    <col min="11" max="11" width="11.140625" style="3" customWidth="1"/>
    <col min="12" max="14" width="9.140625" style="3"/>
    <col min="15" max="15" width="16.85546875" style="3" customWidth="1"/>
    <col min="21" max="23" width="12" customWidth="1"/>
    <col min="26" max="26" width="13.28515625" customWidth="1"/>
    <col min="27" max="27" width="19.140625" customWidth="1"/>
  </cols>
  <sheetData>
    <row r="2" spans="2:28" x14ac:dyDescent="0.25">
      <c r="Q2" t="s">
        <v>24</v>
      </c>
    </row>
    <row r="3" spans="2:28" x14ac:dyDescent="0.25">
      <c r="B3" s="3" t="s">
        <v>3</v>
      </c>
      <c r="G3" s="3" t="s">
        <v>4</v>
      </c>
      <c r="L3" s="3" t="s">
        <v>5</v>
      </c>
      <c r="AA3" s="1" t="s">
        <v>2</v>
      </c>
      <c r="AB3" s="10" t="s">
        <v>23</v>
      </c>
    </row>
    <row r="4" spans="2:28" ht="18" customHeight="1" x14ac:dyDescent="0.25">
      <c r="Q4" s="11" t="s">
        <v>6</v>
      </c>
      <c r="R4" s="11" t="s">
        <v>2</v>
      </c>
      <c r="S4" s="11"/>
      <c r="T4" s="11"/>
      <c r="U4" s="11"/>
      <c r="V4" s="11"/>
      <c r="W4" s="11"/>
      <c r="AA4" s="1" t="s">
        <v>16</v>
      </c>
      <c r="AB4" s="1">
        <v>0</v>
      </c>
    </row>
    <row r="5" spans="2:28" x14ac:dyDescent="0.25">
      <c r="B5" s="2" t="s">
        <v>0</v>
      </c>
      <c r="C5" s="2" t="s">
        <v>1</v>
      </c>
      <c r="D5" s="6" t="s">
        <v>17</v>
      </c>
      <c r="E5" s="2" t="s">
        <v>2</v>
      </c>
      <c r="G5" s="2" t="s">
        <v>0</v>
      </c>
      <c r="H5" s="2" t="s">
        <v>1</v>
      </c>
      <c r="I5" s="6" t="s">
        <v>17</v>
      </c>
      <c r="J5" s="2" t="s">
        <v>2</v>
      </c>
      <c r="L5" s="2" t="s">
        <v>0</v>
      </c>
      <c r="M5" s="2" t="s">
        <v>1</v>
      </c>
      <c r="N5" s="6" t="s">
        <v>17</v>
      </c>
      <c r="O5" s="2" t="s">
        <v>2</v>
      </c>
      <c r="Q5" s="11"/>
      <c r="R5" s="2" t="s">
        <v>3</v>
      </c>
      <c r="S5" s="5" t="s">
        <v>4</v>
      </c>
      <c r="T5" s="5" t="s">
        <v>5</v>
      </c>
      <c r="U5" s="5" t="s">
        <v>19</v>
      </c>
      <c r="V5" s="5" t="s">
        <v>19</v>
      </c>
      <c r="W5" s="5" t="s">
        <v>19</v>
      </c>
      <c r="AA5" s="1" t="s">
        <v>12</v>
      </c>
      <c r="AB5" s="1">
        <v>1</v>
      </c>
    </row>
    <row r="6" spans="2:28" x14ac:dyDescent="0.25">
      <c r="B6" s="2">
        <v>0</v>
      </c>
      <c r="C6" s="2">
        <v>0.7</v>
      </c>
      <c r="D6" s="2">
        <f>C6-B6</f>
        <v>0.7</v>
      </c>
      <c r="E6" s="2" t="s">
        <v>10</v>
      </c>
      <c r="G6" s="2">
        <v>0</v>
      </c>
      <c r="H6" s="2">
        <v>8</v>
      </c>
      <c r="I6" s="2">
        <f>H6-G6</f>
        <v>8</v>
      </c>
      <c r="J6" s="2" t="s">
        <v>10</v>
      </c>
      <c r="L6" s="2">
        <v>0</v>
      </c>
      <c r="M6" s="2">
        <v>17</v>
      </c>
      <c r="N6" s="2">
        <f>M6-L6</f>
        <v>17</v>
      </c>
      <c r="O6" s="2" t="s">
        <v>10</v>
      </c>
      <c r="Q6" s="2">
        <v>10</v>
      </c>
      <c r="R6" s="5">
        <f>(SUMIFS($D$6:$D$42,$E$6:$E$42,"плохой",$B$6:$B$42,"&gt;="&amp;$Q6-10,$C$6:$C$42,"&lt;"&amp;$Q6)+SUMIFS($D$6:$D$42,$E$6:$E$42,"частичный",$B$6:$B$42,"&gt;="&amp;$Q6-10,$C$6:$C$42,"&lt;"&amp;$Q6)*2+SUMIFS($D$6:$D$42,$E$6:$E$42,"сплошной",$B$6:$B$42,"&gt;="&amp;$Q6-10,$C$6:$C$42,"&lt;"&amp;$Q6)*3)/10</f>
        <v>0.4499999999999999</v>
      </c>
      <c r="S6" s="8"/>
      <c r="T6" s="8"/>
      <c r="U6" s="8"/>
      <c r="V6" s="8"/>
      <c r="W6" s="8"/>
      <c r="AA6" s="1" t="s">
        <v>13</v>
      </c>
      <c r="AB6" s="1">
        <v>2</v>
      </c>
    </row>
    <row r="7" spans="2:28" x14ac:dyDescent="0.25">
      <c r="B7" s="2">
        <v>0.7</v>
      </c>
      <c r="C7" s="2">
        <v>3.0999999999999996</v>
      </c>
      <c r="D7" s="2">
        <f t="shared" ref="D7:D42" si="0">C7-B7</f>
        <v>2.3999999999999995</v>
      </c>
      <c r="E7" s="2" t="s">
        <v>8</v>
      </c>
      <c r="G7" s="2">
        <v>8.5</v>
      </c>
      <c r="H7" s="2">
        <v>8.5</v>
      </c>
      <c r="I7" s="2">
        <f t="shared" ref="I7:I55" si="1">H7-G7</f>
        <v>0</v>
      </c>
      <c r="J7" s="2" t="s">
        <v>9</v>
      </c>
      <c r="L7" s="2">
        <v>17</v>
      </c>
      <c r="M7" s="2">
        <v>20.399999999999999</v>
      </c>
      <c r="N7" s="2">
        <f t="shared" ref="N7:N33" si="2">M7-L7</f>
        <v>3.3999999999999986</v>
      </c>
      <c r="O7" s="2" t="s">
        <v>10</v>
      </c>
      <c r="Q7" s="2">
        <v>20</v>
      </c>
      <c r="R7" s="5">
        <f>(SUMIFS($D$6:$D$42,$E$6:$E$42,"плохой",$B$6:$B$42,"&gt;="&amp;$Q7-10,$C$6:$C$42,"&lt;"&amp;$Q7)+SUMIFS($D$6:$D$42,$E$6:$E$42,"частичный",$B$6:$B$42,"&gt;="&amp;$Q7-10,$C$6:$C$42,"&lt;"&amp;$Q7)*2+SUMIFS($D$6:$D$42,$E$6:$E$42,"сплошной",$B$6:$B$42,"&gt;="&amp;$Q7-10,$C$6:$C$42,"&lt;"&amp;$Q7)*3)/10</f>
        <v>2.7300000000000013</v>
      </c>
      <c r="S7" s="8"/>
      <c r="T7" s="8"/>
      <c r="U7" s="8"/>
      <c r="V7" s="8"/>
      <c r="W7" s="8"/>
      <c r="AA7" s="1" t="s">
        <v>14</v>
      </c>
      <c r="AB7" s="1">
        <v>3</v>
      </c>
    </row>
    <row r="8" spans="2:28" x14ac:dyDescent="0.25">
      <c r="B8" s="12">
        <v>3.0999999999999996</v>
      </c>
      <c r="C8" s="2">
        <v>10.1</v>
      </c>
      <c r="D8" s="2">
        <f t="shared" si="0"/>
        <v>7</v>
      </c>
      <c r="E8" s="2" t="s">
        <v>9</v>
      </c>
      <c r="G8" s="2">
        <v>8.5</v>
      </c>
      <c r="H8" s="2">
        <v>24.5</v>
      </c>
      <c r="I8" s="2">
        <f t="shared" si="1"/>
        <v>16</v>
      </c>
      <c r="J8" s="2" t="s">
        <v>7</v>
      </c>
      <c r="L8" s="2">
        <v>20.399999999999999</v>
      </c>
      <c r="M8" s="2">
        <v>21.4</v>
      </c>
      <c r="N8" s="2">
        <f t="shared" si="2"/>
        <v>1</v>
      </c>
      <c r="O8" s="2" t="s">
        <v>11</v>
      </c>
      <c r="Q8" s="2">
        <v>30</v>
      </c>
      <c r="R8" s="7"/>
      <c r="S8" s="8"/>
      <c r="T8" s="8"/>
      <c r="U8" s="8"/>
      <c r="V8" s="8"/>
      <c r="W8" s="8"/>
      <c r="AA8" s="1" t="s">
        <v>15</v>
      </c>
      <c r="AB8" s="1">
        <v>4</v>
      </c>
    </row>
    <row r="9" spans="2:28" x14ac:dyDescent="0.25">
      <c r="B9" s="2">
        <v>10.1</v>
      </c>
      <c r="C9" s="2">
        <v>17.100000000000001</v>
      </c>
      <c r="D9" s="2">
        <f t="shared" si="0"/>
        <v>7.0000000000000018</v>
      </c>
      <c r="E9" s="2" t="s">
        <v>10</v>
      </c>
      <c r="G9" s="2">
        <v>24.5</v>
      </c>
      <c r="H9" s="2">
        <v>28.7</v>
      </c>
      <c r="I9" s="2">
        <f t="shared" si="1"/>
        <v>4.1999999999999993</v>
      </c>
      <c r="J9" s="2" t="s">
        <v>10</v>
      </c>
      <c r="L9" s="2">
        <v>21.4</v>
      </c>
      <c r="M9" s="2">
        <v>28.599999999999998</v>
      </c>
      <c r="N9" s="2">
        <f t="shared" si="2"/>
        <v>7.1999999999999993</v>
      </c>
      <c r="O9" s="2" t="s">
        <v>10</v>
      </c>
      <c r="Q9" s="2">
        <v>40</v>
      </c>
      <c r="R9" s="7"/>
      <c r="S9" s="8"/>
      <c r="T9" s="8"/>
      <c r="U9" s="8"/>
      <c r="V9" s="8"/>
      <c r="W9" s="8"/>
    </row>
    <row r="10" spans="2:28" x14ac:dyDescent="0.25">
      <c r="B10" s="2">
        <v>17.100000000000001</v>
      </c>
      <c r="C10" s="2">
        <v>19.200000000000003</v>
      </c>
      <c r="D10" s="2">
        <f t="shared" si="0"/>
        <v>2.1000000000000014</v>
      </c>
      <c r="E10" s="2" t="s">
        <v>10</v>
      </c>
      <c r="G10" s="2">
        <v>28.7</v>
      </c>
      <c r="H10" s="2">
        <v>36.4</v>
      </c>
      <c r="I10" s="2">
        <f t="shared" si="1"/>
        <v>7.6999999999999993</v>
      </c>
      <c r="J10" s="2" t="s">
        <v>11</v>
      </c>
      <c r="L10" s="2">
        <v>28.599999999999998</v>
      </c>
      <c r="M10" s="2">
        <v>40</v>
      </c>
      <c r="N10" s="2">
        <f t="shared" si="2"/>
        <v>11.400000000000002</v>
      </c>
      <c r="O10" s="2" t="s">
        <v>8</v>
      </c>
      <c r="Q10" s="2">
        <v>50</v>
      </c>
      <c r="R10" s="7"/>
      <c r="S10" s="8"/>
      <c r="T10" s="8"/>
      <c r="U10" s="8"/>
      <c r="V10" s="8"/>
      <c r="W10" s="8"/>
      <c r="Z10" s="9" t="s">
        <v>20</v>
      </c>
    </row>
    <row r="11" spans="2:28" x14ac:dyDescent="0.25">
      <c r="B11" s="2">
        <v>19.200000000000003</v>
      </c>
      <c r="C11" s="2">
        <v>20.400000000000002</v>
      </c>
      <c r="D11" s="2">
        <f t="shared" si="0"/>
        <v>1.1999999999999993</v>
      </c>
      <c r="E11" s="2" t="s">
        <v>9</v>
      </c>
      <c r="G11" s="2">
        <v>36.4</v>
      </c>
      <c r="H11" s="2">
        <v>36.6</v>
      </c>
      <c r="I11" s="2">
        <f t="shared" si="1"/>
        <v>0.20000000000000284</v>
      </c>
      <c r="J11" s="2" t="s">
        <v>9</v>
      </c>
      <c r="L11" s="2">
        <v>40</v>
      </c>
      <c r="M11" s="2">
        <v>43.2</v>
      </c>
      <c r="N11" s="2">
        <f t="shared" si="2"/>
        <v>3.2000000000000028</v>
      </c>
      <c r="O11" s="2" t="s">
        <v>8</v>
      </c>
      <c r="Q11" s="2">
        <v>60</v>
      </c>
      <c r="R11" s="7"/>
      <c r="S11" s="8"/>
      <c r="T11" s="8"/>
      <c r="U11" s="8"/>
      <c r="V11" s="8"/>
      <c r="W11" s="8"/>
    </row>
    <row r="12" spans="2:28" x14ac:dyDescent="0.25">
      <c r="B12" s="2">
        <v>20.400000000000002</v>
      </c>
      <c r="C12" s="2">
        <v>25.200000000000003</v>
      </c>
      <c r="D12" s="2">
        <f t="shared" si="0"/>
        <v>4.8000000000000007</v>
      </c>
      <c r="E12" s="2" t="s">
        <v>10</v>
      </c>
      <c r="G12" s="2">
        <v>36.6</v>
      </c>
      <c r="H12" s="2">
        <v>47.400000000000006</v>
      </c>
      <c r="I12" s="2">
        <f t="shared" si="1"/>
        <v>10.800000000000004</v>
      </c>
      <c r="J12" s="2" t="s">
        <v>9</v>
      </c>
      <c r="L12" s="2">
        <v>43.2</v>
      </c>
      <c r="M12" s="2">
        <v>52.2</v>
      </c>
      <c r="N12" s="2">
        <f t="shared" si="2"/>
        <v>9</v>
      </c>
      <c r="O12" s="2" t="s">
        <v>7</v>
      </c>
      <c r="Q12" s="2">
        <v>70</v>
      </c>
      <c r="R12" s="7"/>
      <c r="S12" s="8"/>
      <c r="T12" s="8"/>
      <c r="U12" s="8"/>
      <c r="V12" s="8"/>
      <c r="W12" s="8"/>
    </row>
    <row r="13" spans="2:28" x14ac:dyDescent="0.25">
      <c r="B13" s="2">
        <v>25.200000000000003</v>
      </c>
      <c r="C13" s="2">
        <v>34.200000000000003</v>
      </c>
      <c r="D13" s="2">
        <f t="shared" si="0"/>
        <v>9</v>
      </c>
      <c r="E13" s="2" t="s">
        <v>11</v>
      </c>
      <c r="G13" s="2">
        <v>53.7</v>
      </c>
      <c r="H13" s="2">
        <v>53.7</v>
      </c>
      <c r="I13" s="2">
        <f t="shared" si="1"/>
        <v>0</v>
      </c>
      <c r="J13" s="2" t="s">
        <v>11</v>
      </c>
      <c r="L13" s="2">
        <v>52.2</v>
      </c>
      <c r="M13" s="2">
        <v>55.400000000000006</v>
      </c>
      <c r="N13" s="2">
        <f t="shared" si="2"/>
        <v>3.2000000000000028</v>
      </c>
      <c r="O13" s="2" t="s">
        <v>9</v>
      </c>
      <c r="Q13" s="2">
        <v>80</v>
      </c>
      <c r="R13" s="7"/>
      <c r="S13" s="8"/>
      <c r="T13" s="8"/>
      <c r="U13" s="8"/>
      <c r="V13" s="8"/>
      <c r="W13" s="8"/>
    </row>
    <row r="14" spans="2:28" x14ac:dyDescent="0.25">
      <c r="B14" s="2">
        <v>34.200000000000003</v>
      </c>
      <c r="C14" s="2">
        <v>39.200000000000003</v>
      </c>
      <c r="D14" s="2">
        <f t="shared" si="0"/>
        <v>5</v>
      </c>
      <c r="E14" s="2" t="s">
        <v>7</v>
      </c>
      <c r="G14" s="2">
        <v>53.7</v>
      </c>
      <c r="H14" s="2">
        <v>54.1</v>
      </c>
      <c r="I14" s="2">
        <f t="shared" si="1"/>
        <v>0.39999999999999858</v>
      </c>
      <c r="J14" s="2" t="s">
        <v>7</v>
      </c>
      <c r="L14" s="2">
        <v>55.400000000000006</v>
      </c>
      <c r="M14" s="2">
        <v>61.7</v>
      </c>
      <c r="N14" s="2">
        <f t="shared" si="2"/>
        <v>6.2999999999999972</v>
      </c>
      <c r="O14" s="2" t="s">
        <v>9</v>
      </c>
      <c r="Q14" s="2">
        <v>90</v>
      </c>
      <c r="R14" s="7"/>
      <c r="S14" s="8"/>
      <c r="T14" s="8"/>
      <c r="U14" s="8"/>
      <c r="V14" s="8"/>
      <c r="W14" s="8"/>
    </row>
    <row r="15" spans="2:28" x14ac:dyDescent="0.25">
      <c r="B15" s="2">
        <v>39.200000000000003</v>
      </c>
      <c r="C15" s="2">
        <v>41.6</v>
      </c>
      <c r="D15" s="2">
        <f t="shared" si="0"/>
        <v>2.3999999999999986</v>
      </c>
      <c r="E15" s="2" t="s">
        <v>7</v>
      </c>
      <c r="G15" s="2">
        <v>54.1</v>
      </c>
      <c r="H15" s="2">
        <v>57.7</v>
      </c>
      <c r="I15" s="2">
        <f t="shared" si="1"/>
        <v>3.6000000000000014</v>
      </c>
      <c r="J15" s="2" t="s">
        <v>11</v>
      </c>
      <c r="L15" s="2">
        <v>61.7</v>
      </c>
      <c r="M15" s="2">
        <v>63.800000000000004</v>
      </c>
      <c r="N15" s="2">
        <f t="shared" si="2"/>
        <v>2.1000000000000014</v>
      </c>
      <c r="O15" s="2" t="s">
        <v>7</v>
      </c>
      <c r="Q15" s="2">
        <v>100</v>
      </c>
      <c r="R15" s="7"/>
      <c r="S15" s="8"/>
      <c r="T15" s="8"/>
      <c r="U15" s="8"/>
      <c r="V15" s="8"/>
      <c r="W15" s="8"/>
      <c r="Z15" s="9" t="s">
        <v>21</v>
      </c>
    </row>
    <row r="16" spans="2:28" x14ac:dyDescent="0.25">
      <c r="B16" s="2">
        <v>41.6</v>
      </c>
      <c r="C16" s="2">
        <v>41.800000000000004</v>
      </c>
      <c r="D16" s="2">
        <f t="shared" si="0"/>
        <v>0.20000000000000284</v>
      </c>
      <c r="E16" s="2" t="s">
        <v>7</v>
      </c>
      <c r="G16" s="2">
        <v>57.7</v>
      </c>
      <c r="H16" s="2">
        <v>73.900000000000006</v>
      </c>
      <c r="I16" s="2">
        <f t="shared" si="1"/>
        <v>16.200000000000003</v>
      </c>
      <c r="J16" s="2" t="s">
        <v>10</v>
      </c>
      <c r="L16" s="2">
        <v>63.800000000000004</v>
      </c>
      <c r="M16" s="2">
        <v>65.2</v>
      </c>
      <c r="N16" s="2">
        <f t="shared" si="2"/>
        <v>1.3999999999999986</v>
      </c>
      <c r="O16" s="2" t="s">
        <v>10</v>
      </c>
      <c r="Q16" s="2">
        <v>110</v>
      </c>
      <c r="R16" s="7"/>
      <c r="S16" s="8"/>
      <c r="T16" s="8"/>
      <c r="U16" s="8"/>
      <c r="V16" s="8"/>
      <c r="W16" s="8"/>
    </row>
    <row r="17" spans="2:26" x14ac:dyDescent="0.25">
      <c r="B17" s="2">
        <v>41.800000000000004</v>
      </c>
      <c r="C17" s="2">
        <v>42.2</v>
      </c>
      <c r="D17" s="2">
        <f t="shared" si="0"/>
        <v>0.39999999999999858</v>
      </c>
      <c r="E17" s="2" t="s">
        <v>8</v>
      </c>
      <c r="G17" s="2">
        <v>73.900000000000006</v>
      </c>
      <c r="H17" s="2">
        <v>75.5</v>
      </c>
      <c r="I17" s="2">
        <f t="shared" si="1"/>
        <v>1.5999999999999943</v>
      </c>
      <c r="J17" s="2" t="s">
        <v>8</v>
      </c>
      <c r="L17" s="2">
        <v>65.2</v>
      </c>
      <c r="M17" s="2">
        <v>71.2</v>
      </c>
      <c r="N17" s="2">
        <f t="shared" si="2"/>
        <v>6</v>
      </c>
      <c r="O17" s="2" t="s">
        <v>7</v>
      </c>
      <c r="Q17" s="2">
        <v>120</v>
      </c>
      <c r="R17" s="7"/>
      <c r="S17" s="8"/>
      <c r="T17" s="8"/>
      <c r="U17" s="8"/>
      <c r="V17" s="8"/>
      <c r="W17" s="8"/>
    </row>
    <row r="18" spans="2:26" x14ac:dyDescent="0.25">
      <c r="B18" s="2">
        <v>42.2</v>
      </c>
      <c r="C18" s="2">
        <v>44.2</v>
      </c>
      <c r="D18" s="2">
        <f t="shared" si="0"/>
        <v>2</v>
      </c>
      <c r="E18" s="2" t="s">
        <v>9</v>
      </c>
      <c r="G18" s="2">
        <v>75.5</v>
      </c>
      <c r="H18" s="2">
        <v>82.7</v>
      </c>
      <c r="I18" s="2">
        <f t="shared" si="1"/>
        <v>7.2000000000000028</v>
      </c>
      <c r="J18" s="2" t="s">
        <v>11</v>
      </c>
      <c r="L18" s="2">
        <v>71.2</v>
      </c>
      <c r="M18" s="2">
        <v>77.600000000000009</v>
      </c>
      <c r="N18" s="2">
        <f t="shared" si="2"/>
        <v>6.4000000000000057</v>
      </c>
      <c r="O18" s="2" t="s">
        <v>8</v>
      </c>
      <c r="Q18" s="2">
        <v>130</v>
      </c>
      <c r="R18" s="7"/>
      <c r="S18" s="8"/>
      <c r="T18" s="8"/>
      <c r="U18" s="8"/>
      <c r="V18" s="8"/>
      <c r="W18" s="8"/>
    </row>
    <row r="19" spans="2:26" x14ac:dyDescent="0.25">
      <c r="B19" s="2">
        <v>44.2</v>
      </c>
      <c r="C19" s="2">
        <v>44.800000000000004</v>
      </c>
      <c r="D19" s="2">
        <f t="shared" si="0"/>
        <v>0.60000000000000142</v>
      </c>
      <c r="E19" s="2" t="s">
        <v>10</v>
      </c>
      <c r="G19" s="2">
        <v>82.7</v>
      </c>
      <c r="H19" s="2">
        <v>85.9</v>
      </c>
      <c r="I19" s="2">
        <f t="shared" si="1"/>
        <v>3.2000000000000028</v>
      </c>
      <c r="J19" s="2" t="s">
        <v>10</v>
      </c>
      <c r="L19" s="2">
        <v>77.600000000000009</v>
      </c>
      <c r="M19" s="2">
        <v>79.600000000000009</v>
      </c>
      <c r="N19" s="2">
        <f t="shared" si="2"/>
        <v>2</v>
      </c>
      <c r="O19" s="2" t="s">
        <v>8</v>
      </c>
      <c r="Q19" s="2">
        <v>140</v>
      </c>
      <c r="R19" s="7"/>
      <c r="S19" s="8"/>
      <c r="T19" s="8"/>
      <c r="U19" s="8"/>
      <c r="V19" s="8"/>
      <c r="W19" s="8"/>
    </row>
    <row r="20" spans="2:26" x14ac:dyDescent="0.25">
      <c r="B20" s="2">
        <v>44.800000000000004</v>
      </c>
      <c r="C20" s="2">
        <v>48.800000000000004</v>
      </c>
      <c r="D20" s="2">
        <f t="shared" si="0"/>
        <v>4</v>
      </c>
      <c r="E20" s="2" t="s">
        <v>8</v>
      </c>
      <c r="G20" s="2">
        <v>85.9</v>
      </c>
      <c r="H20" s="2">
        <v>89.9</v>
      </c>
      <c r="I20" s="2">
        <f t="shared" si="1"/>
        <v>4</v>
      </c>
      <c r="J20" s="2" t="s">
        <v>9</v>
      </c>
      <c r="L20" s="2">
        <v>79.600000000000009</v>
      </c>
      <c r="M20" s="2">
        <v>83.000000000000014</v>
      </c>
      <c r="N20" s="2">
        <f t="shared" si="2"/>
        <v>3.4000000000000057</v>
      </c>
      <c r="O20" s="2" t="s">
        <v>9</v>
      </c>
      <c r="Q20" s="2">
        <v>150</v>
      </c>
      <c r="R20" s="7"/>
      <c r="S20" s="8"/>
      <c r="T20" s="8"/>
      <c r="U20" s="8"/>
      <c r="V20" s="8"/>
      <c r="W20" s="8"/>
      <c r="Z20" s="9" t="s">
        <v>22</v>
      </c>
    </row>
    <row r="21" spans="2:26" x14ac:dyDescent="0.25">
      <c r="B21" s="2">
        <v>48.800000000000004</v>
      </c>
      <c r="C21" s="2">
        <v>51.800000000000004</v>
      </c>
      <c r="D21" s="2">
        <f t="shared" si="0"/>
        <v>3</v>
      </c>
      <c r="E21" s="2" t="s">
        <v>7</v>
      </c>
      <c r="G21" s="2">
        <v>89.9</v>
      </c>
      <c r="H21" s="2">
        <v>90.600000000000009</v>
      </c>
      <c r="I21" s="2">
        <f t="shared" si="1"/>
        <v>0.70000000000000284</v>
      </c>
      <c r="J21" s="2" t="s">
        <v>7</v>
      </c>
      <c r="L21" s="2">
        <v>83.000000000000014</v>
      </c>
      <c r="M21" s="2">
        <v>100.00000000000001</v>
      </c>
      <c r="N21" s="2">
        <f t="shared" si="2"/>
        <v>17</v>
      </c>
      <c r="O21" s="2" t="s">
        <v>7</v>
      </c>
      <c r="Q21" s="2">
        <v>160</v>
      </c>
      <c r="R21" s="7"/>
      <c r="S21" s="8"/>
      <c r="T21" s="8"/>
      <c r="U21" s="8"/>
      <c r="V21" s="8"/>
      <c r="W21" s="8"/>
    </row>
    <row r="22" spans="2:26" x14ac:dyDescent="0.25">
      <c r="B22" s="2">
        <v>51.800000000000004</v>
      </c>
      <c r="C22" s="2">
        <v>55.800000000000004</v>
      </c>
      <c r="D22" s="2">
        <f t="shared" si="0"/>
        <v>4</v>
      </c>
      <c r="E22" s="2" t="s">
        <v>8</v>
      </c>
      <c r="G22" s="2">
        <v>90.600000000000009</v>
      </c>
      <c r="H22" s="2">
        <v>96.000000000000014</v>
      </c>
      <c r="I22" s="2">
        <f t="shared" si="1"/>
        <v>5.4000000000000057</v>
      </c>
      <c r="J22" s="2" t="s">
        <v>8</v>
      </c>
      <c r="L22" s="2">
        <v>100.00000000000001</v>
      </c>
      <c r="M22" s="2">
        <v>101.20000000000002</v>
      </c>
      <c r="N22" s="2">
        <f t="shared" si="2"/>
        <v>1.2000000000000028</v>
      </c>
      <c r="O22" s="2" t="s">
        <v>9</v>
      </c>
      <c r="Q22" s="2">
        <v>170</v>
      </c>
      <c r="R22" s="7"/>
      <c r="S22" s="8"/>
      <c r="T22" s="8"/>
      <c r="U22" s="8"/>
      <c r="V22" s="8"/>
      <c r="W22" s="8"/>
    </row>
    <row r="23" spans="2:26" x14ac:dyDescent="0.25">
      <c r="B23" s="2">
        <v>55.800000000000004</v>
      </c>
      <c r="C23" s="2">
        <v>61.800000000000004</v>
      </c>
      <c r="D23" s="2">
        <f t="shared" si="0"/>
        <v>6</v>
      </c>
      <c r="E23" s="2" t="s">
        <v>11</v>
      </c>
      <c r="G23" s="2">
        <v>105.10000000000001</v>
      </c>
      <c r="H23" s="2">
        <v>105.10000000000001</v>
      </c>
      <c r="I23" s="2">
        <f t="shared" si="1"/>
        <v>0</v>
      </c>
      <c r="J23" s="2" t="s">
        <v>9</v>
      </c>
      <c r="L23" s="2">
        <v>101.20000000000002</v>
      </c>
      <c r="M23" s="2">
        <v>118.20000000000002</v>
      </c>
      <c r="N23" s="2">
        <f t="shared" si="2"/>
        <v>17</v>
      </c>
      <c r="O23" s="2" t="s">
        <v>8</v>
      </c>
      <c r="Q23" s="2">
        <v>180</v>
      </c>
      <c r="R23" s="7"/>
      <c r="S23" s="8"/>
      <c r="T23" s="8"/>
      <c r="U23" s="8"/>
      <c r="V23" s="8"/>
      <c r="W23" s="8"/>
    </row>
    <row r="24" spans="2:26" x14ac:dyDescent="0.25">
      <c r="B24" s="2">
        <v>61.800000000000004</v>
      </c>
      <c r="C24" s="2">
        <v>69</v>
      </c>
      <c r="D24" s="2">
        <f t="shared" si="0"/>
        <v>7.1999999999999957</v>
      </c>
      <c r="E24" s="2" t="s">
        <v>8</v>
      </c>
      <c r="G24" s="2">
        <v>105.10000000000001</v>
      </c>
      <c r="H24" s="2">
        <v>106.00000000000001</v>
      </c>
      <c r="I24" s="2">
        <f t="shared" si="1"/>
        <v>0.90000000000000568</v>
      </c>
      <c r="J24" s="2" t="s">
        <v>7</v>
      </c>
      <c r="L24" s="2">
        <v>118.20000000000002</v>
      </c>
      <c r="M24" s="2">
        <v>122.70000000000002</v>
      </c>
      <c r="N24" s="2">
        <f t="shared" si="2"/>
        <v>4.5</v>
      </c>
      <c r="O24" s="2" t="s">
        <v>8</v>
      </c>
      <c r="Q24" s="2">
        <v>190</v>
      </c>
      <c r="R24" s="7"/>
      <c r="S24" s="8"/>
      <c r="T24" s="8"/>
      <c r="U24" s="8"/>
      <c r="V24" s="8"/>
      <c r="W24" s="8"/>
    </row>
    <row r="25" spans="2:26" x14ac:dyDescent="0.25">
      <c r="B25" s="2">
        <v>69</v>
      </c>
      <c r="C25" s="2">
        <v>71</v>
      </c>
      <c r="D25" s="2">
        <f t="shared" si="0"/>
        <v>2</v>
      </c>
      <c r="E25" s="2" t="s">
        <v>9</v>
      </c>
      <c r="G25" s="2">
        <v>106.00000000000001</v>
      </c>
      <c r="H25" s="2">
        <v>114.10000000000001</v>
      </c>
      <c r="I25" s="2">
        <f t="shared" si="1"/>
        <v>8.0999999999999943</v>
      </c>
      <c r="J25" s="2" t="s">
        <v>7</v>
      </c>
      <c r="L25" s="2">
        <v>122.70000000000002</v>
      </c>
      <c r="M25" s="2">
        <v>129.00000000000003</v>
      </c>
      <c r="N25" s="2">
        <f t="shared" si="2"/>
        <v>6.3000000000000114</v>
      </c>
      <c r="O25" s="2" t="s">
        <v>9</v>
      </c>
      <c r="Q25" s="2">
        <v>200</v>
      </c>
      <c r="R25" s="7"/>
      <c r="S25" s="8"/>
      <c r="T25" s="8"/>
      <c r="U25" s="8"/>
      <c r="V25" s="8"/>
      <c r="W25" s="8"/>
    </row>
    <row r="26" spans="2:26" x14ac:dyDescent="0.25">
      <c r="B26" s="2">
        <v>71</v>
      </c>
      <c r="C26" s="2">
        <v>71.900000000000006</v>
      </c>
      <c r="D26" s="2">
        <f t="shared" si="0"/>
        <v>0.90000000000000568</v>
      </c>
      <c r="E26" s="2" t="s">
        <v>9</v>
      </c>
      <c r="G26" s="2">
        <v>114.10000000000001</v>
      </c>
      <c r="H26" s="2">
        <v>116.9</v>
      </c>
      <c r="I26" s="2">
        <f t="shared" si="1"/>
        <v>2.7999999999999972</v>
      </c>
      <c r="J26" s="2" t="s">
        <v>7</v>
      </c>
      <c r="L26" s="2">
        <v>129.00000000000003</v>
      </c>
      <c r="M26" s="2">
        <v>131.70000000000002</v>
      </c>
      <c r="N26" s="2">
        <f t="shared" si="2"/>
        <v>2.6999999999999886</v>
      </c>
      <c r="O26" s="2" t="s">
        <v>11</v>
      </c>
      <c r="Q26" s="2">
        <v>210</v>
      </c>
      <c r="R26" s="7"/>
      <c r="S26" s="8"/>
      <c r="T26" s="8"/>
      <c r="U26" s="8"/>
      <c r="V26" s="8"/>
      <c r="W26" s="8"/>
    </row>
    <row r="27" spans="2:26" x14ac:dyDescent="0.25">
      <c r="B27" s="2">
        <v>71.900000000000006</v>
      </c>
      <c r="C27" s="2">
        <v>74.900000000000006</v>
      </c>
      <c r="D27" s="2">
        <f t="shared" si="0"/>
        <v>3</v>
      </c>
      <c r="E27" s="2" t="s">
        <v>7</v>
      </c>
      <c r="G27" s="2">
        <v>116.9</v>
      </c>
      <c r="H27" s="2">
        <v>122.5</v>
      </c>
      <c r="I27" s="2">
        <f t="shared" si="1"/>
        <v>5.5999999999999943</v>
      </c>
      <c r="J27" s="2" t="s">
        <v>11</v>
      </c>
      <c r="L27" s="2">
        <v>131.70000000000002</v>
      </c>
      <c r="M27" s="2">
        <v>140.20000000000002</v>
      </c>
      <c r="N27" s="2">
        <f t="shared" si="2"/>
        <v>8.5</v>
      </c>
      <c r="O27" s="2" t="s">
        <v>9</v>
      </c>
      <c r="Q27" s="2">
        <v>220</v>
      </c>
      <c r="R27" s="7"/>
      <c r="S27" s="8"/>
      <c r="T27" s="8"/>
      <c r="U27" s="8"/>
      <c r="V27" s="8"/>
      <c r="W27" s="8"/>
    </row>
    <row r="28" spans="2:26" x14ac:dyDescent="0.25">
      <c r="B28" s="2">
        <v>74.900000000000006</v>
      </c>
      <c r="C28" s="2">
        <v>76.7</v>
      </c>
      <c r="D28" s="2">
        <f t="shared" si="0"/>
        <v>1.7999999999999972</v>
      </c>
      <c r="E28" s="2" t="s">
        <v>7</v>
      </c>
      <c r="G28" s="2">
        <v>124.9</v>
      </c>
      <c r="H28" s="2">
        <v>124.9</v>
      </c>
      <c r="I28" s="2">
        <f t="shared" si="1"/>
        <v>0</v>
      </c>
      <c r="J28" s="2" t="s">
        <v>11</v>
      </c>
      <c r="L28" s="2">
        <v>140.20000000000002</v>
      </c>
      <c r="M28" s="2">
        <v>150.10000000000002</v>
      </c>
      <c r="N28" s="2">
        <f t="shared" si="2"/>
        <v>9.9000000000000057</v>
      </c>
      <c r="O28" s="2" t="s">
        <v>10</v>
      </c>
      <c r="Q28" s="2">
        <v>230</v>
      </c>
      <c r="R28" s="7"/>
      <c r="S28" s="8"/>
      <c r="T28" s="8"/>
      <c r="U28" s="8"/>
      <c r="V28" s="8"/>
      <c r="W28" s="8"/>
    </row>
    <row r="29" spans="2:26" x14ac:dyDescent="0.25">
      <c r="B29" s="2">
        <v>76.7</v>
      </c>
      <c r="C29" s="2">
        <v>77.3</v>
      </c>
      <c r="D29" s="2">
        <f t="shared" si="0"/>
        <v>0.59999999999999432</v>
      </c>
      <c r="E29" s="2" t="s">
        <v>11</v>
      </c>
      <c r="G29" s="2">
        <v>124.9</v>
      </c>
      <c r="H29" s="2">
        <v>126.60000000000001</v>
      </c>
      <c r="I29" s="2">
        <f t="shared" si="1"/>
        <v>1.7000000000000028</v>
      </c>
      <c r="J29" s="2" t="s">
        <v>7</v>
      </c>
      <c r="L29" s="2">
        <v>150.10000000000002</v>
      </c>
      <c r="M29" s="2">
        <v>151.80000000000001</v>
      </c>
      <c r="N29" s="2">
        <f t="shared" si="2"/>
        <v>1.6999999999999886</v>
      </c>
      <c r="O29" s="2" t="s">
        <v>10</v>
      </c>
      <c r="Q29" s="2">
        <v>240</v>
      </c>
      <c r="R29" s="7"/>
      <c r="S29" s="8"/>
      <c r="T29" s="8"/>
      <c r="U29" s="8"/>
      <c r="V29" s="8"/>
      <c r="W29" s="8"/>
    </row>
    <row r="30" spans="2:26" x14ac:dyDescent="0.25">
      <c r="B30" s="2">
        <v>77.3</v>
      </c>
      <c r="C30" s="2">
        <v>79.3</v>
      </c>
      <c r="D30" s="2">
        <f t="shared" si="0"/>
        <v>2</v>
      </c>
      <c r="E30" s="2" t="s">
        <v>9</v>
      </c>
      <c r="G30" s="2">
        <v>126.60000000000001</v>
      </c>
      <c r="H30" s="2">
        <v>139.20000000000002</v>
      </c>
      <c r="I30" s="2">
        <f t="shared" si="1"/>
        <v>12.600000000000009</v>
      </c>
      <c r="J30" s="2" t="s">
        <v>7</v>
      </c>
      <c r="L30" s="2">
        <v>151.80000000000001</v>
      </c>
      <c r="M30" s="2">
        <v>159</v>
      </c>
      <c r="N30" s="2">
        <f t="shared" si="2"/>
        <v>7.1999999999999886</v>
      </c>
      <c r="O30" s="2" t="s">
        <v>8</v>
      </c>
      <c r="Q30" s="2">
        <v>250</v>
      </c>
      <c r="R30" s="7"/>
      <c r="S30" s="8"/>
      <c r="T30" s="8"/>
      <c r="U30" s="8"/>
      <c r="V30" s="8"/>
      <c r="W30" s="8"/>
    </row>
    <row r="31" spans="2:26" x14ac:dyDescent="0.25">
      <c r="B31" s="2">
        <v>79.3</v>
      </c>
      <c r="C31" s="2">
        <v>80.899999999999991</v>
      </c>
      <c r="D31" s="2">
        <f t="shared" si="0"/>
        <v>1.5999999999999943</v>
      </c>
      <c r="E31" s="2" t="s">
        <v>11</v>
      </c>
      <c r="G31" s="2">
        <v>139.20000000000002</v>
      </c>
      <c r="H31" s="2">
        <v>147.00000000000003</v>
      </c>
      <c r="I31" s="2">
        <f t="shared" si="1"/>
        <v>7.8000000000000114</v>
      </c>
      <c r="J31" s="2" t="s">
        <v>10</v>
      </c>
      <c r="L31" s="2">
        <v>159</v>
      </c>
      <c r="M31" s="2">
        <v>162.5</v>
      </c>
      <c r="N31" s="2">
        <f t="shared" si="2"/>
        <v>3.5</v>
      </c>
      <c r="O31" s="2" t="s">
        <v>10</v>
      </c>
      <c r="Q31" s="2">
        <v>260</v>
      </c>
      <c r="R31" s="7"/>
      <c r="S31" s="8"/>
      <c r="T31" s="8"/>
      <c r="U31" s="8"/>
      <c r="V31" s="8"/>
      <c r="W31" s="8"/>
    </row>
    <row r="32" spans="2:26" x14ac:dyDescent="0.25">
      <c r="B32" s="2">
        <v>80.899999999999991</v>
      </c>
      <c r="C32" s="2">
        <v>81.899999999999991</v>
      </c>
      <c r="D32" s="2">
        <f t="shared" si="0"/>
        <v>1</v>
      </c>
      <c r="E32" s="2" t="s">
        <v>8</v>
      </c>
      <c r="G32" s="2">
        <v>147.00000000000003</v>
      </c>
      <c r="H32" s="2">
        <v>152.50000000000003</v>
      </c>
      <c r="I32" s="2">
        <f t="shared" si="1"/>
        <v>5.5</v>
      </c>
      <c r="J32" s="2" t="s">
        <v>7</v>
      </c>
      <c r="L32" s="2">
        <v>162.5</v>
      </c>
      <c r="M32" s="2">
        <v>167</v>
      </c>
      <c r="N32" s="2">
        <f t="shared" si="2"/>
        <v>4.5</v>
      </c>
      <c r="O32" s="2" t="s">
        <v>10</v>
      </c>
      <c r="Q32" s="2">
        <v>270</v>
      </c>
      <c r="R32" s="7"/>
      <c r="S32" s="8"/>
      <c r="T32" s="8"/>
      <c r="U32" s="8"/>
      <c r="V32" s="8"/>
      <c r="W32" s="8"/>
    </row>
    <row r="33" spans="2:23" x14ac:dyDescent="0.25">
      <c r="B33" s="2">
        <v>81.899999999999991</v>
      </c>
      <c r="C33" s="2">
        <v>82.699999999999989</v>
      </c>
      <c r="D33" s="2">
        <f t="shared" si="0"/>
        <v>0.79999999999999716</v>
      </c>
      <c r="E33" s="2" t="s">
        <v>7</v>
      </c>
      <c r="G33" s="2">
        <v>152.50000000000003</v>
      </c>
      <c r="H33" s="2">
        <v>169.60000000000002</v>
      </c>
      <c r="I33" s="2">
        <f t="shared" si="1"/>
        <v>17.099999999999994</v>
      </c>
      <c r="J33" s="2" t="s">
        <v>8</v>
      </c>
      <c r="L33" s="2">
        <v>167</v>
      </c>
      <c r="M33" s="2">
        <v>178.2</v>
      </c>
      <c r="N33" s="2">
        <f t="shared" si="2"/>
        <v>11.199999999999989</v>
      </c>
      <c r="O33" s="2" t="s">
        <v>11</v>
      </c>
      <c r="Q33" s="2">
        <v>280</v>
      </c>
      <c r="R33" s="7"/>
      <c r="S33" s="8"/>
      <c r="T33" s="8"/>
      <c r="U33" s="8"/>
      <c r="V33" s="8"/>
      <c r="W33" s="8"/>
    </row>
    <row r="34" spans="2:23" x14ac:dyDescent="0.25">
      <c r="B34" s="2">
        <v>82.699999999999989</v>
      </c>
      <c r="C34" s="2">
        <v>90.699999999999989</v>
      </c>
      <c r="D34" s="2">
        <f t="shared" si="0"/>
        <v>8</v>
      </c>
      <c r="E34" s="2" t="s">
        <v>11</v>
      </c>
      <c r="G34" s="2">
        <v>169.60000000000002</v>
      </c>
      <c r="H34" s="2">
        <v>170.40000000000003</v>
      </c>
      <c r="I34" s="2">
        <f t="shared" si="1"/>
        <v>0.80000000000001137</v>
      </c>
      <c r="J34" s="2" t="s">
        <v>7</v>
      </c>
      <c r="L34" s="4"/>
      <c r="M34" s="4"/>
      <c r="N34" s="4"/>
      <c r="O34" s="4"/>
      <c r="Q34" s="2">
        <v>290</v>
      </c>
      <c r="R34" s="7"/>
      <c r="S34" s="8"/>
      <c r="T34" s="8"/>
      <c r="U34" s="8"/>
      <c r="V34" s="8"/>
      <c r="W34" s="8"/>
    </row>
    <row r="35" spans="2:23" x14ac:dyDescent="0.25">
      <c r="B35" s="2">
        <v>90.699999999999989</v>
      </c>
      <c r="C35" s="2">
        <v>93.399999999999991</v>
      </c>
      <c r="D35" s="2">
        <f t="shared" si="0"/>
        <v>2.7000000000000028</v>
      </c>
      <c r="E35" s="2" t="s">
        <v>11</v>
      </c>
      <c r="G35" s="2">
        <v>170.40000000000003</v>
      </c>
      <c r="H35" s="2">
        <v>172.20000000000005</v>
      </c>
      <c r="I35" s="2">
        <f t="shared" si="1"/>
        <v>1.8000000000000114</v>
      </c>
      <c r="J35" s="2" t="s">
        <v>10</v>
      </c>
      <c r="L35" s="4"/>
      <c r="M35" s="4"/>
      <c r="N35" s="4"/>
      <c r="O35" s="4"/>
      <c r="Q35" s="2" t="s">
        <v>18</v>
      </c>
      <c r="R35" s="7"/>
      <c r="S35" s="8"/>
      <c r="T35" s="8"/>
      <c r="U35" s="8"/>
      <c r="V35" s="8"/>
      <c r="W35" s="8"/>
    </row>
    <row r="36" spans="2:23" x14ac:dyDescent="0.25">
      <c r="B36" s="2">
        <v>93.399999999999991</v>
      </c>
      <c r="C36" s="2">
        <v>94.999999999999986</v>
      </c>
      <c r="D36" s="2">
        <f t="shared" si="0"/>
        <v>1.5999999999999943</v>
      </c>
      <c r="E36" s="2" t="s">
        <v>7</v>
      </c>
      <c r="G36" s="2">
        <v>172.20000000000005</v>
      </c>
      <c r="H36" s="2">
        <v>173.20000000000005</v>
      </c>
      <c r="I36" s="2">
        <f t="shared" si="1"/>
        <v>1</v>
      </c>
      <c r="J36" s="2" t="s">
        <v>8</v>
      </c>
      <c r="L36" s="4"/>
      <c r="M36" s="4"/>
      <c r="N36" s="4"/>
      <c r="O36" s="4"/>
      <c r="Q36" s="2" t="s">
        <v>18</v>
      </c>
      <c r="R36" s="7"/>
      <c r="S36" s="8"/>
      <c r="T36" s="8"/>
      <c r="U36" s="8"/>
      <c r="V36" s="8"/>
      <c r="W36" s="8"/>
    </row>
    <row r="37" spans="2:23" x14ac:dyDescent="0.25">
      <c r="B37" s="2">
        <v>94.999999999999986</v>
      </c>
      <c r="C37" s="2">
        <v>101.29999999999998</v>
      </c>
      <c r="D37" s="2">
        <f t="shared" si="0"/>
        <v>6.2999999999999972</v>
      </c>
      <c r="E37" s="2" t="s">
        <v>9</v>
      </c>
      <c r="G37" s="2">
        <v>173.20000000000005</v>
      </c>
      <c r="H37" s="2">
        <v>174.30000000000004</v>
      </c>
      <c r="I37" s="2">
        <f t="shared" si="1"/>
        <v>1.0999999999999943</v>
      </c>
      <c r="J37" s="2" t="s">
        <v>10</v>
      </c>
      <c r="L37" s="4"/>
      <c r="M37" s="4"/>
      <c r="N37" s="4"/>
      <c r="O37" s="4"/>
      <c r="Q37" s="2" t="s">
        <v>18</v>
      </c>
      <c r="R37" s="7"/>
      <c r="S37" s="8"/>
      <c r="T37" s="8"/>
      <c r="U37" s="8"/>
      <c r="V37" s="8"/>
      <c r="W37" s="8"/>
    </row>
    <row r="38" spans="2:23" x14ac:dyDescent="0.25">
      <c r="B38" s="2">
        <v>101.29999999999998</v>
      </c>
      <c r="C38" s="2">
        <v>104.49999999999999</v>
      </c>
      <c r="D38" s="2">
        <f t="shared" si="0"/>
        <v>3.2000000000000028</v>
      </c>
      <c r="E38" s="2" t="s">
        <v>7</v>
      </c>
      <c r="G38" s="2">
        <v>174.30000000000004</v>
      </c>
      <c r="H38" s="2">
        <v>177.90000000000003</v>
      </c>
      <c r="I38" s="2">
        <f t="shared" si="1"/>
        <v>3.5999999999999943</v>
      </c>
      <c r="J38" s="2" t="s">
        <v>10</v>
      </c>
      <c r="L38" s="4"/>
      <c r="M38" s="4"/>
      <c r="N38" s="4"/>
      <c r="O38" s="4"/>
      <c r="Q38" s="2" t="s">
        <v>18</v>
      </c>
      <c r="R38" s="7"/>
      <c r="S38" s="8"/>
      <c r="T38" s="8"/>
      <c r="U38" s="8"/>
      <c r="V38" s="8"/>
      <c r="W38" s="8"/>
    </row>
    <row r="39" spans="2:23" x14ac:dyDescent="0.25">
      <c r="B39" s="2">
        <v>104.49999999999999</v>
      </c>
      <c r="C39" s="2">
        <v>108.49999999999999</v>
      </c>
      <c r="D39" s="2">
        <f t="shared" si="0"/>
        <v>4</v>
      </c>
      <c r="E39" s="2" t="s">
        <v>10</v>
      </c>
      <c r="G39" s="2">
        <v>177.90000000000003</v>
      </c>
      <c r="H39" s="2">
        <v>184.50000000000003</v>
      </c>
      <c r="I39" s="2">
        <f t="shared" si="1"/>
        <v>6.5999999999999943</v>
      </c>
      <c r="J39" s="2" t="s">
        <v>8</v>
      </c>
      <c r="L39" s="4"/>
      <c r="M39" s="4"/>
      <c r="N39" s="4"/>
      <c r="O39" s="4"/>
      <c r="Q39" s="2" t="s">
        <v>18</v>
      </c>
      <c r="R39" s="7"/>
      <c r="S39" s="8"/>
      <c r="T39" s="8"/>
      <c r="U39" s="8"/>
      <c r="V39" s="8"/>
      <c r="W39" s="8"/>
    </row>
    <row r="40" spans="2:23" x14ac:dyDescent="0.25">
      <c r="B40" s="2">
        <v>108.49999999999999</v>
      </c>
      <c r="C40" s="2">
        <v>117.49999999999999</v>
      </c>
      <c r="D40" s="2">
        <f t="shared" si="0"/>
        <v>9</v>
      </c>
      <c r="E40" s="2" t="s">
        <v>7</v>
      </c>
      <c r="G40" s="2">
        <v>184.50000000000003</v>
      </c>
      <c r="H40" s="2">
        <v>193.30000000000004</v>
      </c>
      <c r="I40" s="2">
        <f t="shared" si="1"/>
        <v>8.8000000000000114</v>
      </c>
      <c r="J40" s="2" t="s">
        <v>8</v>
      </c>
      <c r="L40" s="4"/>
      <c r="M40" s="4"/>
      <c r="N40" s="4"/>
      <c r="O40" s="4"/>
      <c r="Q40" s="2" t="s">
        <v>18</v>
      </c>
      <c r="R40" s="7"/>
      <c r="S40" s="8"/>
      <c r="T40" s="8"/>
      <c r="U40" s="8"/>
      <c r="V40" s="8"/>
      <c r="W40" s="8"/>
    </row>
    <row r="41" spans="2:23" x14ac:dyDescent="0.25">
      <c r="B41" s="2">
        <v>117.49999999999999</v>
      </c>
      <c r="C41" s="2">
        <v>123.09999999999998</v>
      </c>
      <c r="D41" s="2">
        <f t="shared" si="0"/>
        <v>5.5999999999999943</v>
      </c>
      <c r="E41" s="2" t="s">
        <v>8</v>
      </c>
      <c r="G41" s="2">
        <v>193.30000000000004</v>
      </c>
      <c r="H41" s="2">
        <v>200.30000000000004</v>
      </c>
      <c r="I41" s="2">
        <f t="shared" si="1"/>
        <v>7</v>
      </c>
      <c r="J41" s="2" t="s">
        <v>7</v>
      </c>
      <c r="Q41" s="2" t="s">
        <v>18</v>
      </c>
      <c r="R41" s="7"/>
      <c r="S41" s="8"/>
      <c r="T41" s="8"/>
      <c r="U41" s="8"/>
      <c r="V41" s="8"/>
      <c r="W41" s="8"/>
    </row>
    <row r="42" spans="2:23" x14ac:dyDescent="0.25">
      <c r="B42" s="2">
        <v>123.09999999999998</v>
      </c>
      <c r="C42" s="2">
        <v>129.09999999999997</v>
      </c>
      <c r="D42" s="2">
        <f t="shared" si="0"/>
        <v>5.9999999999999858</v>
      </c>
      <c r="E42" s="2" t="s">
        <v>7</v>
      </c>
      <c r="G42" s="2">
        <v>200.30000000000004</v>
      </c>
      <c r="H42" s="2">
        <v>203.60000000000005</v>
      </c>
      <c r="I42" s="2">
        <f t="shared" si="1"/>
        <v>3.3000000000000114</v>
      </c>
      <c r="J42" s="2" t="s">
        <v>10</v>
      </c>
      <c r="Q42" s="2" t="s">
        <v>18</v>
      </c>
      <c r="R42" s="7"/>
      <c r="S42" s="8"/>
      <c r="T42" s="8"/>
      <c r="U42" s="8"/>
      <c r="V42" s="8"/>
      <c r="W42" s="8"/>
    </row>
    <row r="43" spans="2:23" x14ac:dyDescent="0.25">
      <c r="G43" s="2">
        <v>203.60000000000005</v>
      </c>
      <c r="H43" s="2">
        <v>216.20000000000005</v>
      </c>
      <c r="I43" s="2">
        <f>H43-G43</f>
        <v>12.599999999999994</v>
      </c>
      <c r="J43" s="2" t="s">
        <v>7</v>
      </c>
      <c r="Q43" s="2" t="s">
        <v>18</v>
      </c>
      <c r="R43" s="7"/>
      <c r="S43" s="8"/>
      <c r="T43" s="8"/>
      <c r="U43" s="8"/>
      <c r="V43" s="8"/>
      <c r="W43" s="8"/>
    </row>
    <row r="44" spans="2:23" x14ac:dyDescent="0.25">
      <c r="G44" s="2">
        <v>216.20000000000005</v>
      </c>
      <c r="H44" s="2">
        <v>223.20000000000005</v>
      </c>
      <c r="I44" s="2">
        <f t="shared" si="1"/>
        <v>7</v>
      </c>
      <c r="J44" s="2" t="s">
        <v>8</v>
      </c>
      <c r="Q44" s="2" t="s">
        <v>18</v>
      </c>
      <c r="R44" s="7"/>
      <c r="S44" s="8"/>
      <c r="T44" s="8"/>
      <c r="U44" s="8"/>
      <c r="V44" s="8"/>
      <c r="W44" s="8"/>
    </row>
    <row r="45" spans="2:23" x14ac:dyDescent="0.25">
      <c r="G45" s="2">
        <v>223.20000000000005</v>
      </c>
      <c r="H45" s="2">
        <v>226.00000000000006</v>
      </c>
      <c r="I45" s="2">
        <f t="shared" si="1"/>
        <v>2.8000000000000114</v>
      </c>
      <c r="J45" s="2" t="s">
        <v>10</v>
      </c>
      <c r="Q45" s="2" t="s">
        <v>18</v>
      </c>
      <c r="R45" s="7"/>
      <c r="S45" s="8"/>
      <c r="T45" s="8"/>
      <c r="U45" s="8"/>
      <c r="V45" s="8"/>
      <c r="W45" s="8"/>
    </row>
    <row r="46" spans="2:23" x14ac:dyDescent="0.25">
      <c r="G46" s="2">
        <v>226.00000000000006</v>
      </c>
      <c r="H46" s="2">
        <v>240.40000000000006</v>
      </c>
      <c r="I46" s="2">
        <f t="shared" si="1"/>
        <v>14.400000000000006</v>
      </c>
      <c r="J46" s="2" t="s">
        <v>8</v>
      </c>
      <c r="Q46" s="2" t="s">
        <v>18</v>
      </c>
      <c r="R46" s="7"/>
      <c r="S46" s="8"/>
      <c r="T46" s="8"/>
      <c r="U46" s="8"/>
      <c r="V46" s="8"/>
      <c r="W46" s="8"/>
    </row>
    <row r="47" spans="2:23" x14ac:dyDescent="0.25">
      <c r="G47" s="2">
        <v>240.40000000000006</v>
      </c>
      <c r="H47" s="2">
        <v>244.40000000000006</v>
      </c>
      <c r="I47" s="2">
        <f t="shared" si="1"/>
        <v>4</v>
      </c>
      <c r="J47" s="2" t="s">
        <v>10</v>
      </c>
      <c r="Q47" s="2" t="s">
        <v>18</v>
      </c>
      <c r="R47" s="7"/>
      <c r="S47" s="8"/>
      <c r="T47" s="8"/>
      <c r="U47" s="8"/>
      <c r="V47" s="8"/>
      <c r="W47" s="8"/>
    </row>
    <row r="48" spans="2:23" x14ac:dyDescent="0.25">
      <c r="G48" s="2">
        <v>244.40000000000006</v>
      </c>
      <c r="H48" s="2">
        <v>246.00000000000006</v>
      </c>
      <c r="I48" s="2">
        <f t="shared" si="1"/>
        <v>1.5999999999999943</v>
      </c>
      <c r="J48" s="2" t="s">
        <v>8</v>
      </c>
    </row>
    <row r="49" spans="7:10" x14ac:dyDescent="0.25">
      <c r="G49" s="2">
        <v>246.00000000000006</v>
      </c>
      <c r="H49" s="2">
        <v>248.80000000000007</v>
      </c>
      <c r="I49" s="2">
        <f t="shared" si="1"/>
        <v>2.8000000000000114</v>
      </c>
      <c r="J49" s="2" t="s">
        <v>10</v>
      </c>
    </row>
    <row r="50" spans="7:10" x14ac:dyDescent="0.25">
      <c r="G50" s="2">
        <v>248.80000000000007</v>
      </c>
      <c r="H50" s="2">
        <v>255.20000000000007</v>
      </c>
      <c r="I50" s="2">
        <f t="shared" si="1"/>
        <v>6.4000000000000057</v>
      </c>
      <c r="J50" s="2" t="s">
        <v>10</v>
      </c>
    </row>
    <row r="51" spans="7:10" x14ac:dyDescent="0.25">
      <c r="G51" s="2">
        <v>255.20000000000007</v>
      </c>
      <c r="H51" s="2">
        <v>258.80000000000007</v>
      </c>
      <c r="I51" s="2">
        <f t="shared" si="1"/>
        <v>3.5999999999999943</v>
      </c>
      <c r="J51" s="2" t="s">
        <v>10</v>
      </c>
    </row>
    <row r="52" spans="7:10" x14ac:dyDescent="0.25">
      <c r="G52" s="2">
        <v>258.80000000000007</v>
      </c>
      <c r="H52" s="2">
        <v>260.60000000000008</v>
      </c>
      <c r="I52" s="2">
        <f t="shared" si="1"/>
        <v>1.8000000000000114</v>
      </c>
      <c r="J52" s="2" t="s">
        <v>7</v>
      </c>
    </row>
    <row r="53" spans="7:10" x14ac:dyDescent="0.25">
      <c r="G53" s="2">
        <v>260.60000000000008</v>
      </c>
      <c r="H53" s="2">
        <v>272.60000000000008</v>
      </c>
      <c r="I53" s="2">
        <f t="shared" si="1"/>
        <v>12</v>
      </c>
      <c r="J53" s="2" t="s">
        <v>10</v>
      </c>
    </row>
    <row r="54" spans="7:10" x14ac:dyDescent="0.25">
      <c r="G54" s="2">
        <v>272.60000000000008</v>
      </c>
      <c r="H54" s="2">
        <v>280.60000000000008</v>
      </c>
      <c r="I54" s="2">
        <f t="shared" si="1"/>
        <v>8</v>
      </c>
      <c r="J54" s="2" t="s">
        <v>7</v>
      </c>
    </row>
    <row r="55" spans="7:10" x14ac:dyDescent="0.25">
      <c r="G55" s="2">
        <v>280.60000000000008</v>
      </c>
      <c r="H55" s="2">
        <v>283.30000000000007</v>
      </c>
      <c r="I55" s="2">
        <f t="shared" si="1"/>
        <v>2.6999999999999886</v>
      </c>
      <c r="J55" s="2" t="s">
        <v>11</v>
      </c>
    </row>
  </sheetData>
  <mergeCells count="2">
    <mergeCell ref="Q4:Q5"/>
    <mergeCell ref="R4:W4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Вадим</dc:creator>
  <cp:lastModifiedBy>Michael Bliznuk</cp:lastModifiedBy>
  <dcterms:created xsi:type="dcterms:W3CDTF">2019-01-15T16:11:35Z</dcterms:created>
  <dcterms:modified xsi:type="dcterms:W3CDTF">2019-01-15T18:15:20Z</dcterms:modified>
</cp:coreProperties>
</file>