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7200" windowWidth="23040" windowHeight="8310" activeTab="2"/>
  </bookViews>
  <sheets>
    <sheet name="Основное" sheetId="1" r:id="rId1"/>
    <sheet name="Участники" sheetId="8" r:id="rId2"/>
    <sheet name="Логика" sheetId="7" r:id="rId3"/>
    <sheet name="Справочники" sheetId="6" r:id="rId4"/>
  </sheets>
  <externalReferences>
    <externalReference r:id="rId5"/>
    <externalReference r:id="rId6"/>
  </externalReferences>
  <definedNames>
    <definedName name="адрес_отдела_const">Справочники!$CX$11</definedName>
    <definedName name="адрес_отдела_full_const">Справочники!$CX$12</definedName>
    <definedName name="адрес_прокурора_const">Справочники!$CX$8</definedName>
    <definedName name="адрес_суд_const">Справочники!$CX$23</definedName>
    <definedName name="во">Справочники!$AE$2:$AE$3</definedName>
    <definedName name="время_конца_СД10">Справочники!$CW$34</definedName>
    <definedName name="время_конца_СД45">Справочники!$CX$35</definedName>
    <definedName name="время_начала_СД">Справочники!$CX$33</definedName>
    <definedName name="год">Справочники!$CX$31</definedName>
    <definedName name="звание_нач_службы_const">Справочники!$CX$21</definedName>
    <definedName name="звание_нач_службы_твор_падеж_const">Справочники!$CX$22</definedName>
    <definedName name="МВД_полное_наимен_const">Справочники!$CX$10</definedName>
    <definedName name="МВД_субъект_const">Справочники!$CX$9</definedName>
    <definedName name="месяц">Справочники!$CX$32</definedName>
    <definedName name="н.Пункт_const">Справочники!$CX$6</definedName>
    <definedName name="н.Пункт_дател_падеж_const">Справочники!$CX$7</definedName>
    <definedName name="нач_службы_const">Справочники!$CX$13</definedName>
    <definedName name="нач_службы_one_line_const">Справочники!$CX$14</definedName>
    <definedName name="нач_службы_one_line_творительный_const">Справочники!$CX$15</definedName>
    <definedName name="нач_службы_дательный_const">Справочники!$CX$17</definedName>
    <definedName name="нач_службы_дательный_oneLine_const">Справочники!$CX$18</definedName>
    <definedName name="нач_службы_творительный_const">Справочники!$CX$17</definedName>
    <definedName name="нач_службы_ЭКЦ_const">Справочники!$CX$29</definedName>
    <definedName name="нач_СО_const">Справочники!$CX$16</definedName>
    <definedName name="нач_ТОВД_const">Справочники!$CX$24</definedName>
    <definedName name="нач_ТОВД_дател_падеж_const">Справочники!$CX$25</definedName>
    <definedName name="нач_ТОВД_звание_const">Справочники!$CX$28</definedName>
    <definedName name="нач_ТОВД_ФИО_const">Справочники!$CX$27</definedName>
    <definedName name="образование">Справочники!$AV$3:$AV$9</definedName>
    <definedName name="обществ">[1]Справочники!$AJ$1:$AJ$6</definedName>
    <definedName name="подразделение_const">Справочники!$CX$5</definedName>
    <definedName name="покушение">Справочники!$AH$2:$AH$14</definedName>
    <definedName name="продлен_возоб">#REF!</definedName>
    <definedName name="прокурор_чин_ФамилияИО_const">Справочники!$CX$30</definedName>
    <definedName name="семейное_полож">Справочники!$CJ$3:$CJ$10</definedName>
    <definedName name="следователи">[1]Справочники!$BN$1:$BN$34</definedName>
    <definedName name="служба_const">Справочники!$CX$3</definedName>
    <definedName name="служба_пропись_const">Справочники!$CX$4</definedName>
    <definedName name="тел_следователя_const">Справочники!$CX$26</definedName>
    <definedName name="ФИО">#REF!</definedName>
    <definedName name="ФИО_нач_службы_const">Справочники!$CX$19</definedName>
    <definedName name="ФИО_нач_службы_творит_падеж_const">Справочники!$CX$20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7" l="1"/>
  <c r="B4" i="7"/>
  <c r="C4" i="7"/>
  <c r="D4" i="7"/>
  <c r="E4" i="7"/>
  <c r="F4" i="7"/>
  <c r="B5" i="7"/>
  <c r="C5" i="7"/>
  <c r="D5" i="7"/>
  <c r="E5" i="7"/>
  <c r="F5" i="7"/>
  <c r="B6" i="7"/>
  <c r="C6" i="7"/>
  <c r="D6" i="7"/>
  <c r="E6" i="7"/>
  <c r="F6" i="7"/>
  <c r="B7" i="7"/>
  <c r="C7" i="7"/>
  <c r="D7" i="7"/>
  <c r="E7" i="7"/>
  <c r="F7" i="7"/>
  <c r="B8" i="7"/>
  <c r="C8" i="7"/>
  <c r="D8" i="7"/>
  <c r="E8" i="7"/>
  <c r="F8" i="7"/>
  <c r="C3" i="7"/>
  <c r="D3" i="7"/>
  <c r="E3" i="7"/>
  <c r="F3" i="7"/>
  <c r="D2" i="1" l="1"/>
  <c r="D3" i="1"/>
  <c r="D4" i="1"/>
  <c r="D5" i="1"/>
  <c r="D6" i="1"/>
  <c r="D7" i="1"/>
  <c r="D8" i="1"/>
  <c r="F4" i="8" l="1"/>
  <c r="F5" i="8"/>
  <c r="F6" i="8"/>
  <c r="F7" i="8"/>
  <c r="F8" i="8"/>
  <c r="F9" i="8"/>
  <c r="F10" i="8"/>
  <c r="F11" i="8"/>
  <c r="F12" i="8"/>
  <c r="F3" i="8"/>
  <c r="E11" i="8"/>
  <c r="E6" i="8"/>
  <c r="E9" i="8"/>
  <c r="E12" i="8"/>
  <c r="E4" i="8"/>
  <c r="E10" i="8"/>
  <c r="E8" i="8"/>
  <c r="E7" i="8"/>
  <c r="E5" i="8"/>
  <c r="E3" i="8"/>
  <c r="A6" i="7" l="1"/>
  <c r="A4" i="7"/>
  <c r="A3" i="7"/>
  <c r="A8" i="7"/>
  <c r="A7" i="7"/>
  <c r="A5" i="7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ОРУЖИЕ, БОЕПРИПАСЫ И ВЗРЫВЧАТЫЕ МАТЕРИАЛЫ 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ВАЛЮТА
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НАРКОТИЧЕСКИЕ СРЕДСТВА, ПСИХОТРОПНЫЕ, СИЛЬНОДЕЙСТВУЮЩИЕ, ОДУРМАНИВАЮЩИЕ ВЕЩЕСТВА, ИНСТРУМЕНТЫ И ОБОРУДОВАНИЕ, ПРЕКУРСОРЫ 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РЕШЕНИЕ, ПРИНЯТОЕ ПО УД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ПРЕСТУПЛЕНИЕ ПРЕДОТВРАЩЕНО на стадии приготовления, покушения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M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ВСЕ СТАТЬИ УК
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  <charset val="204"/>
          </rPr>
          <t>Квалификация УК пропись</t>
        </r>
      </text>
    </comment>
    <comment ref="CD2" authorId="0" shapeId="0">
      <text>
        <r>
          <rPr>
            <sz val="9"/>
            <color indexed="81"/>
            <rFont val="Tahoma"/>
            <family val="2"/>
            <charset val="204"/>
          </rPr>
          <t xml:space="preserve">ИПК Групповое наименование
</t>
        </r>
      </text>
    </comment>
    <comment ref="CE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ИПК название вещи 06
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КЛАССИФИКАТОР   ВИДОВ ЭКОНОМИЧЕСКОЙ ДЕЯТЕЛЬНОСТИ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Справочник №5
НАЦИОНАЛЬНОСТИ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№6 СТРАНЫ (ГОСУДАРСТВА) 
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№9 СОЦИАЛЬНОЕ ПОЛОЖЕНИЕ ПОТЕРПЕВШИХ И ЛИЦ, СОВЕРШИВШИХ ПРЕСТУПЛЕНИЯ 
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 11 
ОРГАНИЗАЦИОННО-ПРАВОВЫЕ ФОРМЫ
ХОЗЯЙСТВУЮЩИХ СУБЪЕКТОВ*
(для преступлений экономической направленности) 
</t>
        </r>
      </text>
    </comment>
    <comment ref="AV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Типы образований
</t>
        </r>
      </text>
    </comment>
    <comment ref="EG3" authorId="0" shapeId="0">
      <text>
        <r>
          <rPr>
            <b/>
            <sz val="9"/>
            <color indexed="81"/>
            <rFont val="Tahoma"/>
            <family val="2"/>
            <charset val="204"/>
          </rPr>
          <t>ФИО сделать неразрывный пробел =СЖПРОБЕЛЫ(ПОДСТАВИТЬ(A1;СИМВОЛ(32);СИМВОЛ(160)))</t>
        </r>
      </text>
    </comment>
    <comment ref="BQ11" authorId="0" shapeId="0">
      <text>
        <r>
          <rPr>
            <b/>
            <sz val="9"/>
            <color indexed="81"/>
            <rFont val="Tahoma"/>
            <family val="2"/>
            <charset val="204"/>
          </rPr>
          <t>наложение 14 живое объеденено</t>
        </r>
      </text>
    </comment>
    <comment ref="Y2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СЛУЖБА, ВЫЯВИВШАЯ ПРЕСТУПЛЕНИЕ ИЛИ УСТАНОВИВШАЯ ЛИЦО СПРАВОЧНИК №14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№2 Место совершения преступления
</t>
        </r>
      </text>
    </comment>
    <comment ref="S67" authorId="0" shapeId="0">
      <text>
        <r>
          <rPr>
            <b/>
            <sz val="9"/>
            <color indexed="81"/>
            <rFont val="Tahoma"/>
            <family val="2"/>
            <charset val="204"/>
          </rPr>
          <t>Справочник №10 ДОЛЖНОСТНОЕ ПОЛОЖЕНИЕ ПОТЕРПЕВШЕГО И ЛИЦА, СОВЕРШИВШЕГО ПРЕСТУПЛЕНИЕ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№3 Предмет преступного посягательства </t>
        </r>
      </text>
    </comment>
    <comment ref="AA108" authorId="0" shapeId="0">
      <text>
        <r>
          <rPr>
            <b/>
            <sz val="9"/>
            <color indexed="81"/>
            <rFont val="Tahoma"/>
            <family val="2"/>
            <charset val="204"/>
          </rPr>
          <t>СПРАВОЧНИК № 15 
ДОПОЛНИТЕЛЬНАЯ ХАРАКТЕРИСТИКА ПРЕСТУПЛЕНИЯ</t>
        </r>
      </text>
    </comment>
  </commentList>
</comments>
</file>

<file path=xl/sharedStrings.xml><?xml version="1.0" encoding="utf-8"?>
<sst xmlns="http://schemas.openxmlformats.org/spreadsheetml/2006/main" count="243" uniqueCount="130">
  <si>
    <t>пол</t>
  </si>
  <si>
    <t>Потерпевший</t>
  </si>
  <si>
    <t>Свидетель</t>
  </si>
  <si>
    <t>Защитник</t>
  </si>
  <si>
    <t>Обвиняемый</t>
  </si>
  <si>
    <t>Подозреваемый</t>
  </si>
  <si>
    <t>Переводчик</t>
  </si>
  <si>
    <t>Понятой</t>
  </si>
  <si>
    <t>Гражданский истец</t>
  </si>
  <si>
    <t>Представитель гражданского ответчика</t>
  </si>
  <si>
    <t>Представитель потерпевшего</t>
  </si>
  <si>
    <t>Гражданский ответчик</t>
  </si>
  <si>
    <t>Специалист</t>
  </si>
  <si>
    <t>Эксперт</t>
  </si>
  <si>
    <t>Потерпевшего</t>
  </si>
  <si>
    <t>Потерпевшему</t>
  </si>
  <si>
    <t>Потерпевшим</t>
  </si>
  <si>
    <t>Свидетеля</t>
  </si>
  <si>
    <t>Свидетелю</t>
  </si>
  <si>
    <t>Свидетелем</t>
  </si>
  <si>
    <t>Законный представитель несовершеннолетнего подозреваемого</t>
  </si>
  <si>
    <t>Законный представитель несовершеннолетнего обвиняемого</t>
  </si>
  <si>
    <t>Потерпевшая</t>
  </si>
  <si>
    <t>Обвиняемая</t>
  </si>
  <si>
    <t>Подозреваемая</t>
  </si>
  <si>
    <t>Понятая</t>
  </si>
  <si>
    <t>Адвокат</t>
  </si>
  <si>
    <t>Участ_УПК_М.род_именит</t>
  </si>
  <si>
    <t>Участ_УПК_М.род_родит</t>
  </si>
  <si>
    <t>Участ_УПК_М.род_дател</t>
  </si>
  <si>
    <t>Участ_УПК_М.род_винит</t>
  </si>
  <si>
    <t>Участ_УПК_М.род_творит</t>
  </si>
  <si>
    <t>Участ_УПК_Ж.род_именит</t>
  </si>
  <si>
    <t>Участ_УПК_Ж.род_родит</t>
  </si>
  <si>
    <t>Участ_УПК_Ж.род_дател</t>
  </si>
  <si>
    <t>Участ_УПК_Ж.род_винит</t>
  </si>
  <si>
    <t>Участ_УПК_Ж.род_творит</t>
  </si>
  <si>
    <t>Потерпевшей</t>
  </si>
  <si>
    <t>Потерпевшую</t>
  </si>
  <si>
    <t>Законный представитель несовершеннолетнего подозреваемого и обвиняемого</t>
  </si>
  <si>
    <t>Законного представителя несовершеннолетнего подозреваемого</t>
  </si>
  <si>
    <t>Законному представителю несовершеннолетнего подозреваемого</t>
  </si>
  <si>
    <t>Законным представителем несовершеннолетнего подозреваемого</t>
  </si>
  <si>
    <t>Законного представителя несовершеннолетнего обвиняемого</t>
  </si>
  <si>
    <t>Законному представителю несовершеннолетнего обвиняемого</t>
  </si>
  <si>
    <t>Законным представителем несовершеннолетнего обвиняемого</t>
  </si>
  <si>
    <t>Защитника</t>
  </si>
  <si>
    <t>Защитнику</t>
  </si>
  <si>
    <t>Защитником</t>
  </si>
  <si>
    <t>Обвиняемого</t>
  </si>
  <si>
    <t>Обвиняемому</t>
  </si>
  <si>
    <t>Обвиняемым</t>
  </si>
  <si>
    <t>Обвиняемой</t>
  </si>
  <si>
    <t>Обвиняемую</t>
  </si>
  <si>
    <t>Подозреваемого</t>
  </si>
  <si>
    <t>Подозреваемому</t>
  </si>
  <si>
    <t>Подозреваемым</t>
  </si>
  <si>
    <t>Подозреваемой</t>
  </si>
  <si>
    <t>Подозреваемую</t>
  </si>
  <si>
    <t>Переводчика</t>
  </si>
  <si>
    <t>Переводчику</t>
  </si>
  <si>
    <t>Переводчиком</t>
  </si>
  <si>
    <t>Понятого</t>
  </si>
  <si>
    <t>Понятому</t>
  </si>
  <si>
    <t>Понятым</t>
  </si>
  <si>
    <t>Понятую</t>
  </si>
  <si>
    <t>Гражданского истца</t>
  </si>
  <si>
    <t>Гражданскому истцу</t>
  </si>
  <si>
    <t>Гражданским истцом</t>
  </si>
  <si>
    <t>Представителя гражданского ответчика</t>
  </si>
  <si>
    <t>Представителю гражданского ответчика</t>
  </si>
  <si>
    <t>Представителем гражданского ответчика</t>
  </si>
  <si>
    <t>Представителя потерпевшего</t>
  </si>
  <si>
    <t>Представителю потерпевшего</t>
  </si>
  <si>
    <t>Представителем потерпевшего</t>
  </si>
  <si>
    <t>Гражданского ответчика</t>
  </si>
  <si>
    <t>Гражданскому ответчику</t>
  </si>
  <si>
    <t>Гражданским ответчиком</t>
  </si>
  <si>
    <t>Специалиста</t>
  </si>
  <si>
    <t>Специалисту</t>
  </si>
  <si>
    <t>Специалистом</t>
  </si>
  <si>
    <t>Эксперта</t>
  </si>
  <si>
    <t>Эксперту</t>
  </si>
  <si>
    <t>Экспертом</t>
  </si>
  <si>
    <t>Адвоката</t>
  </si>
  <si>
    <t>Адвокату</t>
  </si>
  <si>
    <t>Адвокатом</t>
  </si>
  <si>
    <t>ФИО</t>
  </si>
  <si>
    <t>участ_УПК</t>
  </si>
  <si>
    <t>Именительный</t>
  </si>
  <si>
    <t>Родительный</t>
  </si>
  <si>
    <t>Дательный</t>
  </si>
  <si>
    <t>Винительный</t>
  </si>
  <si>
    <t>Творительный</t>
  </si>
  <si>
    <t>Владимиров</t>
  </si>
  <si>
    <t>Склонение по падежам  Мужской род</t>
  </si>
  <si>
    <t>Склонение по падежам  Женский род</t>
  </si>
  <si>
    <t>Василий</t>
  </si>
  <si>
    <t>Валерьянович</t>
  </si>
  <si>
    <t>Дьячкова</t>
  </si>
  <si>
    <t>Вероника</t>
  </si>
  <si>
    <t>Юрьевна</t>
  </si>
  <si>
    <t>Ершов</t>
  </si>
  <si>
    <t>Абрам</t>
  </si>
  <si>
    <t>Наумович</t>
  </si>
  <si>
    <t>Костина</t>
  </si>
  <si>
    <t>Георгина</t>
  </si>
  <si>
    <t>Геннадьевна</t>
  </si>
  <si>
    <t>Кудряшов</t>
  </si>
  <si>
    <t>Матвей</t>
  </si>
  <si>
    <t>Михаилович</t>
  </si>
  <si>
    <t>Михайлова</t>
  </si>
  <si>
    <t>Аида</t>
  </si>
  <si>
    <t>Платоновна</t>
  </si>
  <si>
    <t>Третьяков</t>
  </si>
  <si>
    <t>Егор</t>
  </si>
  <si>
    <t>Яковлевич</t>
  </si>
  <si>
    <t>Трофимова</t>
  </si>
  <si>
    <t>Эллина</t>
  </si>
  <si>
    <t>Степановна</t>
  </si>
  <si>
    <t>Шарапова</t>
  </si>
  <si>
    <t>Лаура</t>
  </si>
  <si>
    <t>Авксентьевна</t>
  </si>
  <si>
    <t>Юдин</t>
  </si>
  <si>
    <t>Иван</t>
  </si>
  <si>
    <t>Тимофеевич</t>
  </si>
  <si>
    <t>Фамилия_участ</t>
  </si>
  <si>
    <t>Имя_участ</t>
  </si>
  <si>
    <t>Отчество_участ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</si>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</sst>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"/>
    <numFmt numFmtId="165" formatCode="00"/>
    <numFmt numFmtId="166" formatCode="0000"/>
    <numFmt numFmtId="167" formatCode="hh&quot; ч.&quot;\ mm&quot; мин.&quot;"/>
    <numFmt numFmtId="168" formatCode="000000"/>
    <numFmt numFmtId="169" formatCode="000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F4C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Font="1" applyBorder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Border="1"/>
    <xf numFmtId="49" fontId="1" fillId="2" borderId="0" xfId="0" applyNumberFormat="1" applyFont="1" applyFill="1" applyBorder="1"/>
    <xf numFmtId="0" fontId="1" fillId="0" borderId="0" xfId="0" applyFont="1" applyAlignment="1"/>
    <xf numFmtId="0" fontId="1" fillId="0" borderId="0" xfId="0" applyFont="1" applyFill="1"/>
    <xf numFmtId="0" fontId="0" fillId="2" borderId="3" xfId="0" applyFill="1" applyBorder="1"/>
    <xf numFmtId="49" fontId="0" fillId="2" borderId="0" xfId="0" applyNumberFormat="1" applyFill="1" applyBorder="1"/>
    <xf numFmtId="0" fontId="0" fillId="2" borderId="0" xfId="0" applyFill="1"/>
    <xf numFmtId="164" fontId="0" fillId="0" borderId="0" xfId="0" applyNumberFormat="1" applyBorder="1"/>
    <xf numFmtId="165" fontId="0" fillId="0" borderId="0" xfId="0" applyNumberFormat="1" applyBorder="1"/>
    <xf numFmtId="166" fontId="0" fillId="0" borderId="0" xfId="0" applyNumberFormat="1" applyBorder="1"/>
    <xf numFmtId="0" fontId="0" fillId="2" borderId="4" xfId="0" applyFill="1" applyBorder="1"/>
    <xf numFmtId="0" fontId="0" fillId="2" borderId="0" xfId="0" applyFill="1" applyBorder="1"/>
    <xf numFmtId="0" fontId="0" fillId="0" borderId="0" xfId="0" applyBorder="1"/>
    <xf numFmtId="0" fontId="0" fillId="2" borderId="0" xfId="0" applyFont="1" applyFill="1"/>
    <xf numFmtId="49" fontId="0" fillId="2" borderId="0" xfId="0" applyNumberFormat="1" applyFon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164" fontId="0" fillId="2" borderId="0" xfId="0" applyNumberFormat="1" applyFill="1" applyBorder="1"/>
    <xf numFmtId="0" fontId="0" fillId="0" borderId="0" xfId="0" applyAlignme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0" fillId="0" borderId="0" xfId="0" applyAlignment="1">
      <alignment wrapText="1"/>
    </xf>
    <xf numFmtId="14" fontId="0" fillId="2" borderId="0" xfId="0" applyNumberFormat="1" applyFill="1" applyAlignment="1"/>
    <xf numFmtId="165" fontId="0" fillId="0" borderId="4" xfId="0" applyNumberFormat="1" applyBorder="1"/>
    <xf numFmtId="167" fontId="0" fillId="0" borderId="0" xfId="0" applyNumberFormat="1" applyAlignment="1"/>
    <xf numFmtId="166" fontId="0" fillId="0" borderId="4" xfId="0" applyNumberFormat="1" applyBorder="1"/>
    <xf numFmtId="166" fontId="0" fillId="2" borderId="4" xfId="0" applyNumberFormat="1" applyFill="1" applyBorder="1"/>
    <xf numFmtId="0" fontId="0" fillId="0" borderId="4" xfId="0" applyBorder="1"/>
    <xf numFmtId="49" fontId="0" fillId="0" borderId="4" xfId="0" applyNumberFormat="1" applyBorder="1"/>
    <xf numFmtId="168" fontId="0" fillId="2" borderId="4" xfId="0" applyNumberFormat="1" applyFill="1" applyBorder="1"/>
    <xf numFmtId="169" fontId="0" fillId="2" borderId="4" xfId="0" applyNumberFormat="1" applyFont="1" applyFill="1" applyBorder="1"/>
    <xf numFmtId="164" fontId="0" fillId="2" borderId="4" xfId="0" applyNumberFormat="1" applyFill="1" applyBorder="1"/>
    <xf numFmtId="49" fontId="0" fillId="2" borderId="4" xfId="0" applyNumberFormat="1" applyFill="1" applyBorder="1"/>
    <xf numFmtId="164" fontId="0" fillId="0" borderId="4" xfId="0" applyNumberFormat="1" applyBorder="1"/>
    <xf numFmtId="169" fontId="0" fillId="2" borderId="4" xfId="0" applyNumberFormat="1" applyFill="1" applyBorder="1"/>
    <xf numFmtId="0" fontId="0" fillId="6" borderId="0" xfId="0" applyFont="1" applyFill="1"/>
    <xf numFmtId="0" fontId="0" fillId="0" borderId="0" xfId="0" applyFont="1"/>
    <xf numFmtId="0" fontId="1" fillId="7" borderId="0" xfId="0" applyFont="1" applyFill="1"/>
    <xf numFmtId="164" fontId="1" fillId="7" borderId="0" xfId="0" applyNumberFormat="1" applyFont="1" applyFill="1" applyBorder="1"/>
    <xf numFmtId="0" fontId="1" fillId="7" borderId="3" xfId="0" applyFont="1" applyFill="1" applyBorder="1"/>
    <xf numFmtId="49" fontId="1" fillId="7" borderId="0" xfId="0" applyNumberFormat="1" applyFont="1" applyFill="1" applyBorder="1"/>
    <xf numFmtId="0" fontId="1" fillId="7" borderId="4" xfId="0" applyFont="1" applyFill="1" applyBorder="1"/>
    <xf numFmtId="165" fontId="1" fillId="7" borderId="0" xfId="0" applyNumberFormat="1" applyFont="1" applyFill="1" applyBorder="1"/>
    <xf numFmtId="0" fontId="3" fillId="7" borderId="4" xfId="0" applyFont="1" applyFill="1" applyBorder="1"/>
    <xf numFmtId="166" fontId="3" fillId="7" borderId="0" xfId="0" applyNumberFormat="1" applyFont="1" applyFill="1" applyBorder="1"/>
    <xf numFmtId="0" fontId="1" fillId="7" borderId="0" xfId="0" applyFont="1" applyFill="1" applyBorder="1"/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left"/>
    </xf>
    <xf numFmtId="0" fontId="3" fillId="7" borderId="0" xfId="0" applyFont="1" applyFill="1"/>
    <xf numFmtId="0" fontId="1" fillId="7" borderId="0" xfId="0" applyFont="1" applyFill="1" applyAlignment="1"/>
    <xf numFmtId="0" fontId="0" fillId="7" borderId="0" xfId="0" applyFill="1"/>
    <xf numFmtId="0" fontId="3" fillId="9" borderId="2" xfId="0" applyFont="1" applyFill="1" applyBorder="1"/>
    <xf numFmtId="0" fontId="0" fillId="10" borderId="0" xfId="0" applyFill="1"/>
    <xf numFmtId="0" fontId="0" fillId="10" borderId="0" xfId="0" applyNumberFormat="1" applyFill="1"/>
    <xf numFmtId="0" fontId="0" fillId="5" borderId="0" xfId="0" applyFill="1" applyBorder="1"/>
    <xf numFmtId="0" fontId="0" fillId="5" borderId="0" xfId="0" applyNumberFormat="1" applyFill="1" applyBorder="1"/>
    <xf numFmtId="0" fontId="3" fillId="8" borderId="0" xfId="0" applyFont="1" applyFill="1" applyBorder="1"/>
    <xf numFmtId="169" fontId="0" fillId="2" borderId="0" xfId="0" applyNumberFormat="1" applyFill="1" applyBorder="1"/>
    <xf numFmtId="168" fontId="0" fillId="2" borderId="0" xfId="0" applyNumberFormat="1" applyFill="1" applyBorder="1"/>
    <xf numFmtId="49" fontId="0" fillId="0" borderId="0" xfId="0" applyNumberFormat="1" applyBorder="1"/>
    <xf numFmtId="169" fontId="0" fillId="2" borderId="0" xfId="0" applyNumberFormat="1" applyFont="1" applyFill="1" applyBorder="1"/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26">
    <dxf>
      <numFmt numFmtId="0" formatCode="General"/>
    </dxf>
    <dxf>
      <numFmt numFmtId="0" formatCode="General"/>
      <fill>
        <patternFill>
          <bgColor theme="5" tint="0.59999389629810485"/>
        </patternFill>
      </fill>
    </dxf>
    <dxf>
      <numFmt numFmtId="0" formatCode="General"/>
      <fill>
        <patternFill>
          <bgColor theme="5" tint="0.59999389629810485"/>
        </patternFill>
      </fill>
    </dxf>
    <dxf>
      <numFmt numFmtId="0" formatCode="General"/>
      <fill>
        <patternFill>
          <bgColor theme="5" tint="0.59999389629810485"/>
        </patternFill>
      </fill>
    </dxf>
    <dxf>
      <numFmt numFmtId="0" formatCode="General"/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5" tint="0.59999389629810485"/>
        </patternFill>
      </fill>
    </dxf>
    <dxf>
      <numFmt numFmtId="0" formatCode="General"/>
      <fill>
        <patternFill>
          <bgColor theme="4" tint="0.79998168889431442"/>
        </patternFill>
      </fill>
    </dxf>
    <dxf>
      <numFmt numFmtId="0" formatCode="General"/>
      <fill>
        <patternFill>
          <bgColor theme="4" tint="0.79998168889431442"/>
        </patternFill>
      </fill>
    </dxf>
    <dxf>
      <numFmt numFmtId="0" formatCode="General"/>
      <fill>
        <patternFill>
          <bgColor theme="4" tint="0.79998168889431442"/>
        </patternFill>
      </fill>
    </dxf>
    <dxf>
      <numFmt numFmtId="0" formatCode="General"/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ogle_drive-reset\2018\&#1041;&#1044;%20&#1059;&#1044;%202018_v.68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/AppData/Roaming/Microsoft/AddIns/VBA-Excel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е"/>
      <sheetName val="участники"/>
      <sheetName val="Логика"/>
      <sheetName val="Лица"/>
      <sheetName val="ИПК-вещь"/>
      <sheetName val="Курс_валюты"/>
      <sheetName val="Справочники"/>
      <sheetName val="справочник УК"/>
      <sheetName val="Sheet1"/>
      <sheetName val="Индекс"/>
      <sheetName val="Лист1"/>
      <sheetName val="Отчет"/>
      <sheetName val="Комментарии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J1" t="str">
            <v xml:space="preserve">В общественном месте </v>
          </cell>
          <cell r="BN1" t="str">
            <v>Аксёнова О.Ю.</v>
          </cell>
        </row>
        <row r="2">
          <cell r="AJ2" t="str">
            <v xml:space="preserve">в т.ч. на улице, площади, парке, сквере </v>
          </cell>
          <cell r="BN2" t="str">
            <v>Алтунин В.О.</v>
          </cell>
        </row>
        <row r="3">
          <cell r="AJ3" t="str">
            <v xml:space="preserve">на маршрутах патрулирования нарядов комплексных сил в соответствии с планом единой дислокации </v>
          </cell>
          <cell r="BN3" t="str">
            <v>Баранов Д.А.</v>
          </cell>
        </row>
        <row r="4">
          <cell r="AJ4" t="str">
            <v xml:space="preserve">на территории охраняемой ЧОП </v>
          </cell>
          <cell r="BN4" t="str">
            <v>Вадюн В.Н.</v>
          </cell>
        </row>
        <row r="5">
          <cell r="AJ5" t="str">
            <v xml:space="preserve">вне населенного пункта </v>
          </cell>
          <cell r="BN5" t="str">
            <v>Германсон В.Н.</v>
          </cell>
        </row>
        <row r="6">
          <cell r="AJ6" t="str">
            <v xml:space="preserve">в т.ч. на автодороге _автотрассе_ </v>
          </cell>
          <cell r="BN6" t="str">
            <v>Горбатюк Т.В.</v>
          </cell>
        </row>
        <row r="7">
          <cell r="BN7" t="str">
            <v>Дмитриев Д.К.</v>
          </cell>
        </row>
        <row r="8">
          <cell r="BN8" t="str">
            <v>Дозморова О.К.</v>
          </cell>
        </row>
        <row r="9">
          <cell r="BN9" t="str">
            <v>Ильяшев А.А.</v>
          </cell>
        </row>
        <row r="10">
          <cell r="BN10" t="str">
            <v>Калинчий А.В.</v>
          </cell>
        </row>
        <row r="11">
          <cell r="BN11" t="str">
            <v>Каминская А.В.</v>
          </cell>
        </row>
        <row r="12">
          <cell r="BN12" t="str">
            <v>Качалыгин А.В.</v>
          </cell>
        </row>
        <row r="13">
          <cell r="BN13" t="str">
            <v>Конеев Д.Э.</v>
          </cell>
        </row>
        <row r="14">
          <cell r="BN14" t="str">
            <v>Конеева И.В.</v>
          </cell>
        </row>
        <row r="15">
          <cell r="BN15" t="str">
            <v>Крекотынь С.Н.</v>
          </cell>
        </row>
        <row r="16">
          <cell r="BN16" t="str">
            <v>Крутова Н.В.</v>
          </cell>
        </row>
        <row r="17">
          <cell r="BN17" t="str">
            <v>Ксензова Т.И.</v>
          </cell>
        </row>
        <row r="18">
          <cell r="BN18" t="str">
            <v>Лазарев Д.В.</v>
          </cell>
        </row>
        <row r="19">
          <cell r="BN19" t="str">
            <v>Малагловец Р.В.</v>
          </cell>
        </row>
        <row r="20">
          <cell r="BN20" t="str">
            <v>Малагловец Э.Л.</v>
          </cell>
        </row>
        <row r="21">
          <cell r="BN21" t="str">
            <v>Мансуров А.В.</v>
          </cell>
        </row>
        <row r="22">
          <cell r="BN22" t="str">
            <v>Мокерова Е.В.</v>
          </cell>
        </row>
        <row r="23">
          <cell r="BN23" t="str">
            <v>Моторина Е.Ю.</v>
          </cell>
        </row>
        <row r="24">
          <cell r="BN24" t="str">
            <v>Новикова О.Н.</v>
          </cell>
        </row>
        <row r="25">
          <cell r="BN25" t="str">
            <v>Новицкий Д.В.</v>
          </cell>
        </row>
        <row r="26">
          <cell r="BN26" t="str">
            <v>Пампушко Т.Я.</v>
          </cell>
        </row>
        <row r="27">
          <cell r="BN27" t="str">
            <v>Панфилов К.А.</v>
          </cell>
        </row>
        <row r="28">
          <cell r="BN28" t="str">
            <v>Прищепа Н.Н.</v>
          </cell>
        </row>
        <row r="29">
          <cell r="BN29" t="str">
            <v>Просянюк А.А.</v>
          </cell>
        </row>
        <row r="30">
          <cell r="BN30" t="str">
            <v>Прудий С.В.</v>
          </cell>
        </row>
        <row r="31">
          <cell r="BN31" t="str">
            <v>Реуков А.А.</v>
          </cell>
        </row>
        <row r="32">
          <cell r="BN32" t="str">
            <v>Стародубцев О.Ю.</v>
          </cell>
        </row>
        <row r="33">
          <cell r="BN33" t="str">
            <v>Стрельцова Е.С.</v>
          </cell>
        </row>
        <row r="34">
          <cell r="BN34" t="str">
            <v>Сурков О.С.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тановка"/>
      <sheetName val="Как установить макросы"/>
      <sheetName val="VBA-Excel"/>
    </sheetNames>
    <definedNames>
      <definedName name="СЦЕПИТЬДИАПАЗОН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3" name="Основное_tb" displayName="Основное_tb" ref="A2:B8" totalsRowShown="0" headerRowDxfId="25" headerRowBorderDxfId="24" tableBorderDxfId="23">
  <autoFilter ref="A2:B8">
    <filterColumn colId="0" hiddenButton="1"/>
    <filterColumn colId="1" hiddenButton="1"/>
  </autoFilter>
  <sortState ref="B3:C12">
    <sortCondition ref="B3:B12"/>
  </sortState>
  <tableColumns count="2">
    <tableColumn id="3" name="участ_УПК"/>
    <tableColumn id="1" name="участник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Участники_tb" displayName="Участники_tb" ref="B2:F12" totalsRowShown="0">
  <autoFilter ref="B2:F12">
    <filterColumn colId="0" hiddenButton="1"/>
    <filterColumn colId="1" hiddenButton="1"/>
    <filterColumn colId="2" hiddenButton="1"/>
    <filterColumn colId="4" hiddenButton="1"/>
  </autoFilter>
  <tableColumns count="5">
    <tableColumn id="1" name="Фамилия_участ" dataDxfId="22"/>
    <tableColumn id="2" name="Имя_участ"/>
    <tableColumn id="3" name="Отчество_участ"/>
    <tableColumn id="5" name="ФИО" dataDxfId="21">
      <calculatedColumnFormula>[2]!СЦЕПИТЬДИАПАЗОН(Участники_tb[[#This Row],[Фамилия_участ]:[Отчество_участ]]," ")</calculatedColumnFormula>
    </tableColumn>
    <tableColumn id="4" name="пол">
      <calculatedColumnFormula>IF(SUM(--(RIGHT($B3,1)={"а","я","э"}),--ISNUMBER(FIND({"Никита","Илья","Миша","Савва"},$B3)))=1,"Ж","М")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Логика_tb" displayName="Логика_tb" ref="A2:F8" totalsRowShown="0">
  <autoFilter ref="A2:F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8" name="ФИО">
      <calculatedColumnFormula>IFERROR(VLOOKUP(Основное_tb[участник],Участники!$B$3:$E$50,4,0),"")</calculatedColumnFormula>
    </tableColumn>
    <tableColumn id="2" name="Именительный" dataDxfId="0">
      <calculatedColumnFormula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calculatedColumnFormula>
    </tableColumn>
    <tableColumn id="3" name="Родительный">
      <calculatedColumnFormula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calculatedColumnFormula>
    </tableColumn>
    <tableColumn id="4" name="Дательный">
      <calculatedColumnFormula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calculatedColumnFormula>
    </tableColumn>
    <tableColumn id="5" name="Винительный">
      <calculatedColumnFormula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calculatedColumnFormula>
    </tableColumn>
    <tableColumn id="6" name="Творительный">
      <calculatedColumnFormula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8" name="Участник_УПК_tb" displayName="Участник_УПК_tb" ref="AL2:AL17" totalsRowShown="0" headerRowDxfId="17">
  <autoFilter ref="AL2:AL17">
    <filterColumn colId="0" hiddenButton="1"/>
  </autoFilter>
  <sortState ref="AL2:AL15">
    <sortCondition ref="AL2:AL15"/>
  </sortState>
  <tableColumns count="1">
    <tableColumn id="1" name="участ_УПК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id="26" name="Участник_УПК_муж_род" displayName="Участник_УПК_муж_род" ref="FJ2:FN18" totalsRowShown="0" headerRowDxfId="16" dataDxfId="14" headerRowBorderDxfId="15">
  <autoFilter ref="FJ2:FN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Участ_УПК_М.род_именит" dataDxfId="13"/>
    <tableColumn id="4" name="Участ_УПК_М.род_родит" dataDxfId="12">
      <calculatedColumnFormula>_xll.Родительный(Участник_УПК_муж_род[[#This Row],[Участ_УПК_М.род_именит]])</calculatedColumnFormula>
    </tableColumn>
    <tableColumn id="5" name="Участ_УПК_М.род_дател" dataDxfId="11">
      <calculatedColumnFormula>_xll.Дательный(Участник_УПК_муж_род[[#This Row],[Участ_УПК_М.род_именит]])</calculatedColumnFormula>
    </tableColumn>
    <tableColumn id="6" name="Участ_УПК_М.род_винит" dataDxfId="10">
      <calculatedColumnFormula>_xll.Винительный(Участник_УПК_муж_род[[#This Row],[Участ_УПК_М.род_именит]])</calculatedColumnFormula>
    </tableColumn>
    <tableColumn id="7" name="Участ_УПК_М.род_творит" dataDxfId="9">
      <calculatedColumnFormula>_xll.Творительный(Участник_УПК_муж_род[[#This Row],[Участ_УПК_М.род_именит]])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id="27" name="Участник_УПК_жен_род" displayName="Участник_УПК_жен_род" ref="FP2:FT18" totalsRowShown="0" headerRowDxfId="8" dataDxfId="6" headerRowBorderDxfId="7">
  <autoFilter ref="FP2:FT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Участ_УПК_Ж.род_именит" dataDxfId="5"/>
    <tableColumn id="4" name="Участ_УПК_Ж.род_родит" dataDxfId="4">
      <calculatedColumnFormula>_xll.Родительный(Участник_УПК_жен_род[[#This Row],[Участ_УПК_Ж.род_именит]])</calculatedColumnFormula>
    </tableColumn>
    <tableColumn id="5" name="Участ_УПК_Ж.род_дател" dataDxfId="3">
      <calculatedColumnFormula>_xll.Дательный(Участник_УПК_жен_род[[#This Row],[Участ_УПК_Ж.род_именит]])</calculatedColumnFormula>
    </tableColumn>
    <tableColumn id="6" name="Участ_УПК_Ж.род_винит" dataDxfId="2">
      <calculatedColumnFormula>_xll.Винительный(Участник_УПК_жен_род[[#This Row],[Участ_УПК_Ж.род_именит]])</calculatedColumnFormula>
    </tableColumn>
    <tableColumn id="7" name="Участ_УПК_Ж.род_творит" dataDxfId="1">
      <calculatedColumnFormula>_xll.Творительный(Участник_УПК_жен_род[[#This Row],[Участ_УПК_Ж.род_именит]])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8"/>
  <sheetViews>
    <sheetView workbookViewId="0">
      <selection activeCell="A3" sqref="A3"/>
    </sheetView>
  </sheetViews>
  <sheetFormatPr defaultRowHeight="15" x14ac:dyDescent="0.25"/>
  <cols>
    <col min="1" max="1" width="22.5703125" customWidth="1"/>
    <col min="2" max="2" width="32.28515625" customWidth="1"/>
    <col min="4" max="4" width="16" customWidth="1"/>
    <col min="5" max="5" width="15.140625" customWidth="1"/>
    <col min="6" max="6" width="15.7109375" customWidth="1"/>
    <col min="7" max="7" width="18.140625" customWidth="1"/>
    <col min="8" max="8" width="15.28515625" customWidth="1"/>
    <col min="9" max="9" width="15.42578125" customWidth="1"/>
  </cols>
  <sheetData>
    <row r="2" spans="1:4" x14ac:dyDescent="0.25">
      <c r="A2" s="1" t="s">
        <v>88</v>
      </c>
      <c r="B2" t="s">
        <v>129</v>
      </c>
      <c r="D2" t="e">
        <f>Основное_tb[участник]</f>
        <v>#VALUE!</v>
      </c>
    </row>
    <row r="3" spans="1:4" x14ac:dyDescent="0.25">
      <c r="A3" t="s">
        <v>3</v>
      </c>
      <c r="B3" t="s">
        <v>105</v>
      </c>
      <c r="D3" t="str">
        <f>Основное_tb[участник]</f>
        <v>Костина</v>
      </c>
    </row>
    <row r="4" spans="1:4" x14ac:dyDescent="0.25">
      <c r="A4" t="s">
        <v>5</v>
      </c>
      <c r="B4" t="s">
        <v>99</v>
      </c>
      <c r="D4" t="str">
        <f>Основное_tb[участник]</f>
        <v>Дьячкова</v>
      </c>
    </row>
    <row r="5" spans="1:4" x14ac:dyDescent="0.25">
      <c r="A5" t="s">
        <v>8</v>
      </c>
      <c r="B5" t="s">
        <v>102</v>
      </c>
      <c r="D5" t="str">
        <f>Основное_tb[участник]</f>
        <v>Ершов</v>
      </c>
    </row>
    <row r="6" spans="1:4" x14ac:dyDescent="0.25">
      <c r="A6" t="s">
        <v>10</v>
      </c>
      <c r="B6" t="s">
        <v>108</v>
      </c>
      <c r="D6" t="str">
        <f>Основное_tb[участник]</f>
        <v>Кудряшов</v>
      </c>
    </row>
    <row r="7" spans="1:4" x14ac:dyDescent="0.25">
      <c r="A7" t="s">
        <v>8</v>
      </c>
      <c r="B7" t="s">
        <v>111</v>
      </c>
      <c r="D7" t="str">
        <f>Основное_tb[участник]</f>
        <v>Михайлова</v>
      </c>
    </row>
    <row r="8" spans="1:4" x14ac:dyDescent="0.25">
      <c r="A8" t="s">
        <v>4</v>
      </c>
      <c r="B8" t="s">
        <v>114</v>
      </c>
      <c r="D8" t="str">
        <f>Основное_tb[участник]</f>
        <v>Третьяков</v>
      </c>
    </row>
  </sheetData>
  <dataValidations count="2">
    <dataValidation type="list" allowBlank="1" showInputMessage="1" showErrorMessage="1" sqref="A3:A8">
      <formula1>INDIRECT("Участник_УПК_tb[участ_УПК]")</formula1>
    </dataValidation>
    <dataValidation type="list" allowBlank="1" showInputMessage="1" showErrorMessage="1" sqref="B3:B8 C8">
      <formula1>INDIRECT("Участники_tb[фамилия_участ]")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F12"/>
  <sheetViews>
    <sheetView workbookViewId="0">
      <selection activeCell="F6" sqref="F6"/>
    </sheetView>
  </sheetViews>
  <sheetFormatPr defaultRowHeight="15" x14ac:dyDescent="0.25"/>
  <cols>
    <col min="2" max="2" width="16.28515625" customWidth="1"/>
    <col min="3" max="3" width="12" customWidth="1"/>
    <col min="4" max="4" width="16.140625" customWidth="1"/>
    <col min="5" max="5" width="32.85546875" bestFit="1" customWidth="1"/>
    <col min="6" max="6" width="5.28515625" customWidth="1"/>
  </cols>
  <sheetData>
    <row r="2" spans="2:6" x14ac:dyDescent="0.25">
      <c r="B2" t="s">
        <v>126</v>
      </c>
      <c r="C2" t="s">
        <v>127</v>
      </c>
      <c r="D2" t="s">
        <v>128</v>
      </c>
      <c r="E2" t="s">
        <v>87</v>
      </c>
      <c r="F2" t="s">
        <v>0</v>
      </c>
    </row>
    <row r="3" spans="2:6" x14ac:dyDescent="0.25">
      <c r="B3" s="47" t="s">
        <v>94</v>
      </c>
      <c r="C3" t="s">
        <v>97</v>
      </c>
      <c r="D3" t="s">
        <v>98</v>
      </c>
      <c r="E3" t="str">
        <f>[2]!СЦЕПИТЬДИАПАЗОН(Участники_tb[[#This Row],[Фамилия_участ]:[Отчество_участ]]," ")</f>
        <v>Владимиров Василий Валерьянович</v>
      </c>
      <c r="F3" t="str">
        <f>IF(SUM(--(RIGHT($B3,1)={"а","я","э"}),--ISNUMBER(FIND({"Никита","Илья","Миша","Савва"},$B3)))=1,"Ж","М")</f>
        <v>М</v>
      </c>
    </row>
    <row r="4" spans="2:6" x14ac:dyDescent="0.25">
      <c r="B4" s="48" t="s">
        <v>99</v>
      </c>
      <c r="C4" t="s">
        <v>100</v>
      </c>
      <c r="D4" t="s">
        <v>101</v>
      </c>
      <c r="E4" t="str">
        <f>[2]!СЦЕПИТЬДИАПАЗОН(Участники_tb[[#This Row],[Фамилия_участ]:[Отчество_участ]]," ")</f>
        <v>Дьячкова Вероника Юрьевна</v>
      </c>
      <c r="F4" t="str">
        <f>IF(SUM(--(RIGHT($B4,1)={"а","я","э"}),--ISNUMBER(FIND({"Никита","Илья","Миша","Савва"},$B4)))=1,"Ж","М")</f>
        <v>Ж</v>
      </c>
    </row>
    <row r="5" spans="2:6" x14ac:dyDescent="0.25">
      <c r="B5" s="47" t="s">
        <v>102</v>
      </c>
      <c r="C5" t="s">
        <v>103</v>
      </c>
      <c r="D5" t="s">
        <v>104</v>
      </c>
      <c r="E5" t="str">
        <f>[2]!СЦЕПИТЬДИАПАЗОН(Участники_tb[[#This Row],[Фамилия_участ]:[Отчество_участ]]," ")</f>
        <v>Ершов Абрам Наумович</v>
      </c>
      <c r="F5" t="str">
        <f>IF(SUM(--(RIGHT($B5,1)={"а","я","э"}),--ISNUMBER(FIND({"Никита","Илья","Миша","Савва"},$B5)))=1,"Ж","М")</f>
        <v>М</v>
      </c>
    </row>
    <row r="6" spans="2:6" x14ac:dyDescent="0.25">
      <c r="B6" s="48" t="s">
        <v>105</v>
      </c>
      <c r="C6" t="s">
        <v>106</v>
      </c>
      <c r="D6" t="s">
        <v>107</v>
      </c>
      <c r="E6" t="str">
        <f>[2]!СЦЕПИТЬДИАПАЗОН(Участники_tb[[#This Row],[Фамилия_участ]:[Отчество_участ]]," ")</f>
        <v>Костина Георгина Геннадьевна</v>
      </c>
      <c r="F6" t="str">
        <f>IF(SUM(--(RIGHT($B6,1)={"а","я","э"}),--ISNUMBER(FIND({"Никита","Илья","Миша","Савва"},$B6)))=1,"Ж","М")</f>
        <v>Ж</v>
      </c>
    </row>
    <row r="7" spans="2:6" x14ac:dyDescent="0.25">
      <c r="B7" s="47" t="s">
        <v>108</v>
      </c>
      <c r="C7" t="s">
        <v>109</v>
      </c>
      <c r="D7" t="s">
        <v>110</v>
      </c>
      <c r="E7" t="str">
        <f>[2]!СЦЕПИТЬДИАПАЗОН(Участники_tb[[#This Row],[Фамилия_участ]:[Отчество_участ]]," ")</f>
        <v>Кудряшов Матвей Михаилович</v>
      </c>
      <c r="F7" t="str">
        <f>IF(SUM(--(RIGHT($B7,1)={"а","я","э"}),--ISNUMBER(FIND({"Никита","Илья","Миша","Савва"},$B7)))=1,"Ж","М")</f>
        <v>М</v>
      </c>
    </row>
    <row r="8" spans="2:6" x14ac:dyDescent="0.25">
      <c r="B8" s="48" t="s">
        <v>111</v>
      </c>
      <c r="C8" t="s">
        <v>112</v>
      </c>
      <c r="D8" t="s">
        <v>113</v>
      </c>
      <c r="E8" t="str">
        <f>[2]!СЦЕПИТЬДИАПАЗОН(Участники_tb[[#This Row],[Фамилия_участ]:[Отчество_участ]]," ")</f>
        <v>Михайлова Аида Платоновна</v>
      </c>
      <c r="F8" t="str">
        <f>IF(SUM(--(RIGHT($B8,1)={"а","я","э"}),--ISNUMBER(FIND({"Никита","Илья","Миша","Савва"},$B8)))=1,"Ж","М")</f>
        <v>Ж</v>
      </c>
    </row>
    <row r="9" spans="2:6" x14ac:dyDescent="0.25">
      <c r="B9" s="47" t="s">
        <v>114</v>
      </c>
      <c r="C9" t="s">
        <v>115</v>
      </c>
      <c r="D9" t="s">
        <v>116</v>
      </c>
      <c r="E9" t="str">
        <f>[2]!СЦЕПИТЬДИАПАЗОН(Участники_tb[[#This Row],[Фамилия_участ]:[Отчество_участ]]," ")</f>
        <v>Третьяков Егор Яковлевич</v>
      </c>
      <c r="F9" t="str">
        <f>IF(SUM(--(RIGHT($B9,1)={"а","я","э"}),--ISNUMBER(FIND({"Никита","Илья","Миша","Савва"},$B9)))=1,"Ж","М")</f>
        <v>М</v>
      </c>
    </row>
    <row r="10" spans="2:6" x14ac:dyDescent="0.25">
      <c r="B10" s="48" t="s">
        <v>117</v>
      </c>
      <c r="C10" t="s">
        <v>118</v>
      </c>
      <c r="D10" t="s">
        <v>119</v>
      </c>
      <c r="E10" t="str">
        <f>[2]!СЦЕПИТЬДИАПАЗОН(Участники_tb[[#This Row],[Фамилия_участ]:[Отчество_участ]]," ")</f>
        <v>Трофимова Эллина Степановна</v>
      </c>
      <c r="F10" t="str">
        <f>IF(SUM(--(RIGHT($B10,1)={"а","я","э"}),--ISNUMBER(FIND({"Никита","Илья","Миша","Савва"},$B10)))=1,"Ж","М")</f>
        <v>Ж</v>
      </c>
    </row>
    <row r="11" spans="2:6" x14ac:dyDescent="0.25">
      <c r="B11" s="47" t="s">
        <v>120</v>
      </c>
      <c r="C11" t="s">
        <v>121</v>
      </c>
      <c r="D11" t="s">
        <v>122</v>
      </c>
      <c r="E11" t="str">
        <f>[2]!СЦЕПИТЬДИАПАЗОН(Участники_tb[[#This Row],[Фамилия_участ]:[Отчество_участ]]," ")</f>
        <v>Шарапова Лаура Авксентьевна</v>
      </c>
      <c r="F11" t="str">
        <f>IF(SUM(--(RIGHT($B11,1)={"а","я","э"}),--ISNUMBER(FIND({"Никита","Илья","Миша","Савва"},$B11)))=1,"Ж","М")</f>
        <v>Ж</v>
      </c>
    </row>
    <row r="12" spans="2:6" x14ac:dyDescent="0.25">
      <c r="B12" s="1" t="s">
        <v>123</v>
      </c>
      <c r="C12" t="s">
        <v>124</v>
      </c>
      <c r="D12" t="s">
        <v>125</v>
      </c>
      <c r="E12" t="str">
        <f>[2]!СЦЕПИТЬДИАПАЗОН(Участники_tb[[#This Row],[Фамилия_участ]:[Отчество_участ]]," ")</f>
        <v>Юдин Иван Тимофеевич</v>
      </c>
      <c r="F12" t="str">
        <f>IF(SUM(--(RIGHT($B12,1)={"а","я","э"}),--ISNUMBER(FIND({"Никита","Илья","Миша","Савва"},$B12)))=1,"Ж","М")</f>
        <v>М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F8"/>
  <sheetViews>
    <sheetView tabSelected="1" workbookViewId="0">
      <selection activeCell="B3" sqref="B3"/>
    </sheetView>
  </sheetViews>
  <sheetFormatPr defaultRowHeight="15" x14ac:dyDescent="0.25"/>
  <cols>
    <col min="1" max="1" width="28.7109375" customWidth="1"/>
    <col min="2" max="6" width="44.42578125" customWidth="1"/>
    <col min="10" max="10" width="14.5703125" bestFit="1" customWidth="1"/>
    <col min="11" max="11" width="15.28515625" customWidth="1"/>
  </cols>
  <sheetData>
    <row r="2" spans="1:6" x14ac:dyDescent="0.25">
      <c r="A2" t="s">
        <v>87</v>
      </c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x14ac:dyDescent="0.25">
      <c r="A3" t="str">
        <f>IFERROR(VLOOKUP(Основное_tb[участник],Участники!$B$3:$E$50,4,0),"")</f>
        <v>Костина Георгина Геннадьевна</v>
      </c>
      <c r="B3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Законный представитель несовершеннолетнего обвиняемого</v>
      </c>
      <c r="C3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Законного представителя несовершеннолетнего обвиняемого</v>
      </c>
      <c r="D3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Законному представителю несовершеннолетнего обвиняемого</v>
      </c>
      <c r="E3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Законного представителя несовершеннолетнего обвиняемого</v>
      </c>
      <c r="F3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Законным представителем несовершеннолетнего обвиняемого</v>
      </c>
    </row>
    <row r="4" spans="1:6" x14ac:dyDescent="0.25">
      <c r="A4" t="str">
        <f>IFERROR(VLOOKUP(Основное_tb[участник],Участники!$B$3:$E$50,4,0),"")</f>
        <v>Дьячкова Вероника Юрьевна</v>
      </c>
      <c r="B4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Обвиняемая</v>
      </c>
      <c r="C4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Обвиняемой</v>
      </c>
      <c r="D4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Обвиняемой</v>
      </c>
      <c r="E4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Обвиняемую</v>
      </c>
      <c r="F4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Обвиняемой</v>
      </c>
    </row>
    <row r="5" spans="1:6" x14ac:dyDescent="0.25">
      <c r="A5" t="str">
        <f>IFERROR(VLOOKUP(Основное_tb[участник],Участники!$B$3:$E$50,4,0),"")</f>
        <v>Ершов Абрам Наумович</v>
      </c>
      <c r="B5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Понятой</v>
      </c>
      <c r="C5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Понятого</v>
      </c>
      <c r="D5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Понятому</v>
      </c>
      <c r="E5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Понятого</v>
      </c>
      <c r="F5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Понятым</v>
      </c>
    </row>
    <row r="6" spans="1:6" x14ac:dyDescent="0.25">
      <c r="A6" t="str">
        <f>IFERROR(VLOOKUP(Основное_tb[участник],Участники!$B$3:$E$50,4,0),"")</f>
        <v>Кудряшов Матвей Михаилович</v>
      </c>
      <c r="B6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Представитель гражданского ответчика</v>
      </c>
      <c r="C6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Представителя гражданского ответчика</v>
      </c>
      <c r="D6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Представителю гражданского ответчика</v>
      </c>
      <c r="E6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Представителя гражданского ответчика</v>
      </c>
      <c r="F6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Представителем гражданского ответчика</v>
      </c>
    </row>
    <row r="7" spans="1:6" x14ac:dyDescent="0.25">
      <c r="A7" t="str">
        <f>IFERROR(VLOOKUP(Основное_tb[участник],Участники!$B$3:$E$50,4,0),"")</f>
        <v>Михайлова Аида Платоновна</v>
      </c>
      <c r="B7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Понятая</v>
      </c>
      <c r="C7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Понятой</v>
      </c>
      <c r="D7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Понятой</v>
      </c>
      <c r="E7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Понятую</v>
      </c>
      <c r="F7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Понятой</v>
      </c>
    </row>
    <row r="8" spans="1:6" x14ac:dyDescent="0.25">
      <c r="A8" t="str">
        <f>IFERROR(VLOOKUP(Основное_tb[участник],Участники!$B$3:$E$50,4,0),"")</f>
        <v>Третьяков Егор Яковлевич</v>
      </c>
      <c r="B8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Защитник</v>
      </c>
      <c r="C8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Защитника</v>
      </c>
      <c r="D8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Защитнику</v>
      </c>
      <c r="E8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Защитника</v>
      </c>
      <c r="F8" t="str">
        <f>INDEX((Участник_УПК_муж_род[#All],Участник_УПК_жен_род[#All]),MATCH(INDEX(Основное_tb[[#All],[участ_УПК]:[участ_УПК]],MATCH(TRIM(LEFTB(SUBSTITUTE(Логика_tb[[#All],[ФИО]:[ФИО]]," ",REPT(" ",37)),37)),Основное_tb[[#All],[участник]:[участник]],)),Участник_УПК_tb[[#All],[участ_УПК]],),COLUMN()-1,1+("Ж"=VLOOKUP(TRIM(LEFTB(SUBSTITUTE(Логика_tb[[#All],[ФИО]:[ФИО]]," ",REPT(" ",37)),37)),Участники_tb[#All],5,)))</f>
        <v>Защитником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/>
  <dimension ref="A1:FT436"/>
  <sheetViews>
    <sheetView topLeftCell="AL1" zoomScale="85" zoomScaleNormal="85" workbookViewId="0">
      <selection activeCell="FJ3" sqref="FJ3"/>
    </sheetView>
  </sheetViews>
  <sheetFormatPr defaultRowHeight="15" x14ac:dyDescent="0.25"/>
  <cols>
    <col min="1" max="1" width="47.42578125" style="10" hidden="1" customWidth="1"/>
    <col min="2" max="2" width="11.140625" style="43" hidden="1" customWidth="1"/>
    <col min="3" max="3" width="18.7109375" style="10" hidden="1" customWidth="1"/>
    <col min="4" max="4" width="15.28515625" style="14" hidden="1" customWidth="1"/>
    <col min="5" max="5" width="13.42578125" style="10" hidden="1" customWidth="1"/>
    <col min="6" max="6" width="11.140625" style="44" hidden="1" customWidth="1"/>
    <col min="7" max="7" width="16" hidden="1" customWidth="1"/>
    <col min="8" max="8" width="11.140625" style="45" hidden="1" customWidth="1"/>
    <col min="9" max="9" width="19.140625" style="28" hidden="1" customWidth="1"/>
    <col min="10" max="10" width="11.140625" style="46" hidden="1" customWidth="1"/>
    <col min="11" max="11" width="27.28515625" style="10" hidden="1" customWidth="1"/>
    <col min="12" max="12" width="4.28515625" style="44" hidden="1" customWidth="1"/>
    <col min="13" max="13" width="17.140625" hidden="1" customWidth="1"/>
    <col min="14" max="14" width="11.140625" style="35" hidden="1" customWidth="1"/>
    <col min="15" max="15" width="17.140625" hidden="1" customWidth="1"/>
    <col min="16" max="16" width="11.140625" style="37" hidden="1" customWidth="1"/>
    <col min="17" max="17" width="20.42578125" style="10" hidden="1" customWidth="1"/>
    <col min="18" max="18" width="7.42578125" style="14" hidden="1" customWidth="1"/>
    <col min="19" max="19" width="11.140625" style="10" hidden="1" customWidth="1"/>
    <col min="20" max="20" width="11.140625" style="41" hidden="1" customWidth="1"/>
    <col min="21" max="21" width="14.140625" style="10" hidden="1" customWidth="1"/>
    <col min="22" max="22" width="11.140625" style="14" hidden="1" customWidth="1"/>
    <col min="23" max="23" width="22" hidden="1" customWidth="1"/>
    <col min="24" max="24" width="11.140625" style="39" hidden="1" customWidth="1"/>
    <col min="25" max="25" width="66.7109375" hidden="1" customWidth="1"/>
    <col min="26" max="26" width="5.28515625" style="40" hidden="1" customWidth="1"/>
    <col min="27" max="27" width="31.28515625" style="17" hidden="1" customWidth="1"/>
    <col min="28" max="28" width="4.5703125" style="42" hidden="1" customWidth="1"/>
    <col min="29" max="29" width="18.140625" hidden="1" customWidth="1"/>
    <col min="30" max="30" width="11.140625" style="35" hidden="1" customWidth="1"/>
    <col min="31" max="33" width="0" hidden="1" customWidth="1"/>
    <col min="34" max="34" width="15.7109375" hidden="1" customWidth="1"/>
    <col min="35" max="35" width="11.140625" hidden="1" customWidth="1"/>
    <col min="36" max="36" width="22.7109375" hidden="1" customWidth="1"/>
    <col min="37" max="37" width="11.140625" hidden="1" customWidth="1"/>
    <col min="38" max="38" width="19.85546875" customWidth="1"/>
    <col min="39" max="39" width="8.85546875" style="22"/>
    <col min="40" max="40" width="29.42578125" hidden="1" customWidth="1"/>
    <col min="41" max="41" width="12.85546875" hidden="1" customWidth="1"/>
    <col min="42" max="42" width="0" style="22" hidden="1" customWidth="1"/>
    <col min="43" max="47" width="0" hidden="1" customWidth="1"/>
    <col min="48" max="48" width="26.28515625" hidden="1" customWidth="1"/>
    <col min="49" max="49" width="11.140625" style="23" hidden="1" customWidth="1"/>
    <col min="50" max="50" width="21.85546875" hidden="1" customWidth="1"/>
    <col min="51" max="53" width="0" hidden="1" customWidth="1"/>
    <col min="54" max="54" width="8.85546875" hidden="1" customWidth="1"/>
    <col min="55" max="55" width="12" hidden="1" customWidth="1"/>
    <col min="56" max="68" width="1.7109375" hidden="1" customWidth="1"/>
    <col min="69" max="69" width="17.5703125" hidden="1" customWidth="1"/>
    <col min="70" max="70" width="11.140625" hidden="1" customWidth="1"/>
    <col min="71" max="73" width="0" hidden="1" customWidth="1"/>
    <col min="74" max="74" width="14.5703125" hidden="1" customWidth="1"/>
    <col min="75" max="75" width="4.28515625" hidden="1" customWidth="1"/>
    <col min="76" max="76" width="32.140625" hidden="1" customWidth="1"/>
    <col min="77" max="77" width="35.28515625" hidden="1" customWidth="1"/>
    <col min="78" max="78" width="18.7109375" hidden="1" customWidth="1"/>
    <col min="79" max="80" width="0" hidden="1" customWidth="1"/>
    <col min="81" max="81" width="8.85546875" hidden="1" customWidth="1"/>
    <col min="82" max="82" width="25.28515625" hidden="1" customWidth="1"/>
    <col min="83" max="85" width="0" hidden="1" customWidth="1"/>
    <col min="86" max="86" width="16.28515625" hidden="1" customWidth="1"/>
    <col min="87" max="87" width="0" hidden="1" customWidth="1"/>
    <col min="88" max="88" width="25.85546875" hidden="1" customWidth="1"/>
    <col min="89" max="89" width="18.5703125" hidden="1" customWidth="1"/>
    <col min="90" max="90" width="27.85546875" hidden="1" customWidth="1"/>
    <col min="91" max="91" width="11" hidden="1" customWidth="1"/>
    <col min="92" max="95" width="0" hidden="1" customWidth="1"/>
    <col min="96" max="96" width="11.140625" hidden="1" customWidth="1"/>
    <col min="97" max="99" width="0" hidden="1" customWidth="1"/>
    <col min="100" max="100" width="16.28515625" hidden="1" customWidth="1"/>
    <col min="101" max="101" width="34.5703125" style="29" hidden="1" customWidth="1"/>
    <col min="102" max="102" width="20.7109375" style="29" hidden="1" customWidth="1"/>
    <col min="103" max="103" width="24.85546875" style="29" hidden="1" customWidth="1"/>
    <col min="104" max="104" width="12.28515625" style="29" hidden="1" customWidth="1"/>
    <col min="105" max="130" width="0" hidden="1" customWidth="1"/>
    <col min="131" max="131" width="12.28515625" style="27" hidden="1" customWidth="1"/>
    <col min="132" max="132" width="0" style="27" hidden="1" customWidth="1"/>
    <col min="133" max="133" width="16.85546875" style="27" hidden="1" customWidth="1"/>
    <col min="134" max="134" width="34" style="27" hidden="1" customWidth="1"/>
    <col min="135" max="135" width="25.85546875" style="26" hidden="1" customWidth="1"/>
    <col min="136" max="136" width="23.85546875" style="26" hidden="1" customWidth="1"/>
    <col min="137" max="137" width="17.7109375" style="27" hidden="1" customWidth="1"/>
    <col min="138" max="138" width="20.5703125" style="27" hidden="1" customWidth="1"/>
    <col min="139" max="139" width="22.140625" style="27" hidden="1" customWidth="1"/>
    <col min="140" max="141" width="27.5703125" style="27" hidden="1" customWidth="1"/>
    <col min="142" max="142" width="18.42578125" style="27" hidden="1" customWidth="1"/>
    <col min="143" max="143" width="17.28515625" hidden="1" customWidth="1"/>
    <col min="144" max="144" width="20.140625" hidden="1" customWidth="1"/>
    <col min="145" max="145" width="26" hidden="1" customWidth="1"/>
    <col min="146" max="146" width="20.42578125" hidden="1" customWidth="1"/>
    <col min="147" max="148" width="21.7109375" hidden="1" customWidth="1"/>
    <col min="149" max="149" width="16.42578125" hidden="1" customWidth="1"/>
    <col min="150" max="150" width="16.85546875" hidden="1" customWidth="1"/>
    <col min="151" max="151" width="15.85546875" hidden="1" customWidth="1"/>
    <col min="152" max="164" width="0" hidden="1" customWidth="1"/>
    <col min="166" max="166" width="27.7109375" customWidth="1"/>
    <col min="167" max="171" width="15.7109375" customWidth="1"/>
    <col min="172" max="172" width="24.7109375" customWidth="1"/>
    <col min="173" max="173" width="20.7109375" customWidth="1"/>
    <col min="174" max="176" width="15.7109375" customWidth="1"/>
    <col min="183" max="183" width="15" customWidth="1"/>
    <col min="184" max="184" width="17.7109375" customWidth="1"/>
    <col min="185" max="185" width="24.85546875" customWidth="1"/>
  </cols>
  <sheetData>
    <row r="1" spans="1:176" ht="26.25" x14ac:dyDescent="0.4">
      <c r="B1" s="28"/>
      <c r="D1" s="15"/>
      <c r="F1" s="9"/>
      <c r="H1" s="11"/>
      <c r="J1" s="69"/>
      <c r="L1" s="9"/>
      <c r="N1" s="12"/>
      <c r="P1" s="13"/>
      <c r="R1" s="15"/>
      <c r="T1" s="70"/>
      <c r="V1" s="15"/>
      <c r="X1" s="16"/>
      <c r="Z1" s="71"/>
      <c r="AB1" s="72"/>
      <c r="AD1" s="12"/>
      <c r="FJ1" s="74" t="s">
        <v>95</v>
      </c>
      <c r="FK1" s="74"/>
      <c r="FL1" s="74"/>
      <c r="FM1" s="74"/>
      <c r="FN1" s="74"/>
      <c r="FO1" s="73"/>
      <c r="FP1" s="75" t="s">
        <v>96</v>
      </c>
      <c r="FQ1" s="75"/>
      <c r="FR1" s="75"/>
      <c r="FS1" s="75"/>
      <c r="FT1" s="75"/>
    </row>
    <row r="2" spans="1:176" s="49" customFormat="1" x14ac:dyDescent="0.25">
      <c r="B2" s="50"/>
      <c r="C2" s="51"/>
      <c r="D2" s="52"/>
      <c r="F2" s="52"/>
      <c r="G2" s="51"/>
      <c r="H2" s="50"/>
      <c r="I2" s="50"/>
      <c r="J2" s="52"/>
      <c r="L2" s="52"/>
      <c r="M2" s="53"/>
      <c r="N2" s="54"/>
      <c r="O2" s="55"/>
      <c r="P2" s="56"/>
      <c r="R2" s="52"/>
      <c r="T2" s="52"/>
      <c r="U2" s="53"/>
      <c r="V2" s="57"/>
      <c r="W2" s="55"/>
      <c r="X2" s="57"/>
      <c r="Y2" s="53"/>
      <c r="Z2" s="52"/>
      <c r="AB2" s="52"/>
      <c r="AC2" s="53"/>
      <c r="AD2" s="54"/>
      <c r="AH2" s="57"/>
      <c r="AI2" s="52"/>
      <c r="AJ2" s="57"/>
      <c r="AL2" s="49" t="s">
        <v>88</v>
      </c>
      <c r="AM2" s="58"/>
      <c r="AP2" s="58"/>
      <c r="AW2" s="59"/>
      <c r="BS2" s="58"/>
      <c r="BZ2" s="60"/>
      <c r="CW2" s="61"/>
      <c r="CX2" s="61"/>
      <c r="CY2" s="61"/>
      <c r="CZ2" s="61"/>
      <c r="FJ2" s="68" t="s">
        <v>27</v>
      </c>
      <c r="FK2" s="68" t="s">
        <v>28</v>
      </c>
      <c r="FL2" s="68" t="s">
        <v>29</v>
      </c>
      <c r="FM2" s="68" t="s">
        <v>30</v>
      </c>
      <c r="FN2" s="68" t="s">
        <v>31</v>
      </c>
      <c r="FO2" s="62"/>
      <c r="FP2" s="63" t="s">
        <v>32</v>
      </c>
      <c r="FQ2" s="63" t="s">
        <v>33</v>
      </c>
      <c r="FR2" s="63" t="s">
        <v>34</v>
      </c>
      <c r="FS2" s="63" t="s">
        <v>35</v>
      </c>
      <c r="FT2" s="63" t="s">
        <v>36</v>
      </c>
    </row>
    <row r="3" spans="1:176" x14ac:dyDescent="0.25">
      <c r="A3" s="3"/>
      <c r="B3" s="4"/>
      <c r="C3" s="8"/>
      <c r="D3" s="9"/>
      <c r="F3" s="9"/>
      <c r="H3" s="11"/>
      <c r="I3" s="4"/>
      <c r="J3" s="5"/>
      <c r="L3" s="9"/>
      <c r="N3" s="12"/>
      <c r="P3" s="13"/>
      <c r="R3" s="9"/>
      <c r="T3" s="9"/>
      <c r="U3" s="14"/>
      <c r="V3" s="15"/>
      <c r="X3" s="16"/>
      <c r="Y3" s="14"/>
      <c r="Z3" s="9"/>
      <c r="AB3" s="18"/>
      <c r="AD3" s="12"/>
      <c r="AH3" s="19"/>
      <c r="AI3" s="20"/>
      <c r="AJ3" s="21"/>
      <c r="AL3" t="s">
        <v>1</v>
      </c>
      <c r="BQ3" s="24"/>
      <c r="BR3" s="24"/>
      <c r="BS3" s="22"/>
      <c r="CR3" s="2"/>
      <c r="CV3" s="25"/>
      <c r="CW3" s="6"/>
      <c r="CX3" s="6"/>
      <c r="CY3" s="6"/>
      <c r="CZ3" s="6"/>
      <c r="EA3" s="26"/>
      <c r="EB3" s="26"/>
      <c r="EC3" s="26"/>
      <c r="EM3" s="7"/>
      <c r="EN3" s="7"/>
      <c r="EO3" s="7"/>
      <c r="EP3" s="7"/>
      <c r="EQ3" s="7"/>
      <c r="ER3" s="7"/>
      <c r="ES3" s="7"/>
      <c r="ET3" s="7"/>
      <c r="EU3" s="7"/>
      <c r="FJ3" s="66" t="s">
        <v>1</v>
      </c>
      <c r="FK3" s="66" t="s">
        <v>14</v>
      </c>
      <c r="FL3" s="66" t="s">
        <v>15</v>
      </c>
      <c r="FM3" s="67" t="s">
        <v>14</v>
      </c>
      <c r="FN3" s="67" t="s">
        <v>16</v>
      </c>
      <c r="FP3" s="64" t="s">
        <v>22</v>
      </c>
      <c r="FQ3" s="64" t="s">
        <v>37</v>
      </c>
      <c r="FR3" s="64" t="s">
        <v>37</v>
      </c>
      <c r="FS3" s="65" t="s">
        <v>38</v>
      </c>
      <c r="FT3" s="65" t="s">
        <v>37</v>
      </c>
    </row>
    <row r="4" spans="1:176" x14ac:dyDescent="0.25">
      <c r="B4" s="28"/>
      <c r="D4" s="9"/>
      <c r="F4" s="9"/>
      <c r="H4" s="11"/>
      <c r="J4" s="9"/>
      <c r="L4" s="9"/>
      <c r="N4" s="12"/>
      <c r="P4" s="13"/>
      <c r="R4" s="9"/>
      <c r="T4" s="9"/>
      <c r="V4" s="15"/>
      <c r="X4" s="16"/>
      <c r="Y4" s="10"/>
      <c r="Z4" s="9"/>
      <c r="AB4" s="18"/>
      <c r="AD4" s="12"/>
      <c r="AH4" s="19"/>
      <c r="AI4" s="20"/>
      <c r="AJ4" s="21"/>
      <c r="AL4" t="s">
        <v>2</v>
      </c>
      <c r="BQ4" s="24"/>
      <c r="BR4" s="24"/>
      <c r="BS4" s="22"/>
      <c r="CV4" s="25"/>
      <c r="EA4" s="26"/>
      <c r="EB4" s="26"/>
      <c r="EC4" s="26"/>
      <c r="EM4" s="7"/>
      <c r="EN4" s="7"/>
      <c r="EO4" s="7"/>
      <c r="EP4" s="7"/>
      <c r="EQ4" s="7"/>
      <c r="ER4" s="27"/>
      <c r="ES4" s="7"/>
      <c r="ET4" s="7"/>
      <c r="EU4" s="7"/>
      <c r="FJ4" s="66" t="s">
        <v>2</v>
      </c>
      <c r="FK4" s="66" t="s">
        <v>17</v>
      </c>
      <c r="FL4" s="66" t="s">
        <v>18</v>
      </c>
      <c r="FM4" s="67" t="s">
        <v>17</v>
      </c>
      <c r="FN4" s="67" t="s">
        <v>19</v>
      </c>
      <c r="FP4" s="64" t="s">
        <v>2</v>
      </c>
      <c r="FQ4" s="64" t="s">
        <v>17</v>
      </c>
      <c r="FR4" s="64" t="s">
        <v>18</v>
      </c>
      <c r="FS4" s="65" t="s">
        <v>17</v>
      </c>
      <c r="FT4" s="65" t="s">
        <v>19</v>
      </c>
    </row>
    <row r="5" spans="1:176" x14ac:dyDescent="0.25">
      <c r="B5" s="28"/>
      <c r="D5" s="9"/>
      <c r="F5" s="9"/>
      <c r="H5" s="11"/>
      <c r="J5" s="9"/>
      <c r="L5" s="9"/>
      <c r="N5" s="12"/>
      <c r="P5" s="13"/>
      <c r="R5" s="9"/>
      <c r="T5" s="9"/>
      <c r="V5" s="15"/>
      <c r="X5" s="16"/>
      <c r="Y5" s="10"/>
      <c r="Z5" s="9"/>
      <c r="AB5" s="18"/>
      <c r="AD5" s="12"/>
      <c r="AH5" s="19"/>
      <c r="AI5" s="20"/>
      <c r="AJ5" s="21"/>
      <c r="AL5" t="s">
        <v>39</v>
      </c>
      <c r="BQ5" s="24"/>
      <c r="BR5" s="24"/>
      <c r="BS5" s="22"/>
      <c r="CV5" s="25"/>
      <c r="EA5" s="26"/>
      <c r="EB5" s="26"/>
      <c r="EC5" s="26"/>
      <c r="EM5" s="7"/>
      <c r="EN5" s="7"/>
      <c r="EO5" s="7"/>
      <c r="EP5" s="7"/>
      <c r="EQ5" s="7"/>
      <c r="ER5" s="27"/>
      <c r="ES5" s="7"/>
      <c r="ET5" s="7"/>
      <c r="EU5" s="7"/>
      <c r="FJ5" s="66" t="s">
        <v>20</v>
      </c>
      <c r="FK5" s="66" t="s">
        <v>40</v>
      </c>
      <c r="FL5" s="66" t="s">
        <v>41</v>
      </c>
      <c r="FM5" s="67" t="s">
        <v>40</v>
      </c>
      <c r="FN5" s="67" t="s">
        <v>42</v>
      </c>
      <c r="FP5" s="64" t="s">
        <v>20</v>
      </c>
      <c r="FQ5" s="64" t="s">
        <v>40</v>
      </c>
      <c r="FR5" s="64" t="s">
        <v>41</v>
      </c>
      <c r="FS5" s="65" t="s">
        <v>40</v>
      </c>
      <c r="FT5" s="65" t="s">
        <v>42</v>
      </c>
    </row>
    <row r="6" spans="1:176" x14ac:dyDescent="0.25">
      <c r="B6" s="28"/>
      <c r="D6" s="9"/>
      <c r="F6" s="9"/>
      <c r="H6" s="11"/>
      <c r="J6" s="9"/>
      <c r="L6" s="9"/>
      <c r="N6" s="12"/>
      <c r="P6" s="13"/>
      <c r="R6" s="9"/>
      <c r="T6" s="9"/>
      <c r="V6" s="15"/>
      <c r="X6" s="16"/>
      <c r="Y6" s="10"/>
      <c r="Z6" s="9"/>
      <c r="AB6" s="18"/>
      <c r="AD6" s="12"/>
      <c r="AH6" s="19"/>
      <c r="AI6" s="20"/>
      <c r="AJ6" s="21"/>
      <c r="AL6" t="s">
        <v>3</v>
      </c>
      <c r="BQ6" s="24"/>
      <c r="BR6" s="24"/>
      <c r="BS6" s="22"/>
      <c r="CV6" s="25"/>
      <c r="EA6" s="26"/>
      <c r="EB6" s="26"/>
      <c r="EC6" s="26"/>
      <c r="EM6" s="7"/>
      <c r="EN6" s="7"/>
      <c r="EO6" s="7"/>
      <c r="EP6" s="7"/>
      <c r="EQ6" s="7"/>
      <c r="ER6" s="27"/>
      <c r="ES6" s="7"/>
      <c r="ET6" s="7"/>
      <c r="EU6" s="7"/>
      <c r="FJ6" s="66" t="s">
        <v>21</v>
      </c>
      <c r="FK6" s="66" t="s">
        <v>43</v>
      </c>
      <c r="FL6" s="66" t="s">
        <v>44</v>
      </c>
      <c r="FM6" s="67" t="s">
        <v>43</v>
      </c>
      <c r="FN6" s="67" t="s">
        <v>45</v>
      </c>
      <c r="FP6" s="64" t="s">
        <v>21</v>
      </c>
      <c r="FQ6" s="64" t="s">
        <v>43</v>
      </c>
      <c r="FR6" s="64" t="s">
        <v>44</v>
      </c>
      <c r="FS6" s="65" t="s">
        <v>43</v>
      </c>
      <c r="FT6" s="65" t="s">
        <v>45</v>
      </c>
    </row>
    <row r="7" spans="1:176" x14ac:dyDescent="0.25">
      <c r="B7" s="28"/>
      <c r="D7" s="9"/>
      <c r="F7" s="9"/>
      <c r="H7" s="11"/>
      <c r="J7" s="9"/>
      <c r="L7" s="9"/>
      <c r="N7" s="12"/>
      <c r="P7" s="13"/>
      <c r="R7" s="9"/>
      <c r="T7" s="9"/>
      <c r="V7" s="15"/>
      <c r="X7" s="16"/>
      <c r="Y7" s="10"/>
      <c r="Z7" s="9"/>
      <c r="AB7" s="18"/>
      <c r="AD7" s="12"/>
      <c r="AH7" s="19"/>
      <c r="AI7" s="20"/>
      <c r="AJ7" s="21"/>
      <c r="AK7" s="23"/>
      <c r="AL7" t="s">
        <v>4</v>
      </c>
      <c r="BQ7" s="24"/>
      <c r="BR7" s="24"/>
      <c r="BS7" s="22"/>
      <c r="CV7" s="25"/>
      <c r="EA7" s="26"/>
      <c r="EB7" s="26"/>
      <c r="EC7" s="26"/>
      <c r="EM7" s="7"/>
      <c r="EN7" s="7"/>
      <c r="EO7" s="7"/>
      <c r="EP7" s="7"/>
      <c r="EQ7" s="7"/>
      <c r="ER7" s="27"/>
      <c r="ES7" s="7"/>
      <c r="ET7" s="7"/>
      <c r="EU7" s="7"/>
      <c r="FJ7" s="66" t="s">
        <v>3</v>
      </c>
      <c r="FK7" s="66" t="s">
        <v>46</v>
      </c>
      <c r="FL7" s="66" t="s">
        <v>47</v>
      </c>
      <c r="FM7" s="67" t="s">
        <v>46</v>
      </c>
      <c r="FN7" s="67" t="s">
        <v>48</v>
      </c>
      <c r="FP7" s="64" t="s">
        <v>3</v>
      </c>
      <c r="FQ7" s="64" t="s">
        <v>46</v>
      </c>
      <c r="FR7" s="64" t="s">
        <v>47</v>
      </c>
      <c r="FS7" s="65" t="s">
        <v>46</v>
      </c>
      <c r="FT7" s="65" t="s">
        <v>48</v>
      </c>
    </row>
    <row r="8" spans="1:176" x14ac:dyDescent="0.25">
      <c r="B8" s="28"/>
      <c r="D8" s="9"/>
      <c r="F8" s="9"/>
      <c r="H8" s="11"/>
      <c r="J8" s="9"/>
      <c r="L8" s="9"/>
      <c r="N8" s="12"/>
      <c r="P8" s="13"/>
      <c r="R8" s="9"/>
      <c r="T8" s="9"/>
      <c r="V8" s="15"/>
      <c r="X8" s="16"/>
      <c r="Y8" s="10"/>
      <c r="Z8" s="9"/>
      <c r="AB8" s="18"/>
      <c r="AD8" s="12"/>
      <c r="AH8" s="19"/>
      <c r="AI8" s="20"/>
      <c r="AJ8" s="21"/>
      <c r="AL8" t="s">
        <v>5</v>
      </c>
      <c r="BQ8" s="24"/>
      <c r="BR8" s="24"/>
      <c r="BS8" s="22"/>
      <c r="CV8" s="25"/>
      <c r="EA8" s="26"/>
      <c r="EB8" s="26"/>
      <c r="EC8" s="26"/>
      <c r="EM8" s="7"/>
      <c r="EN8" s="7"/>
      <c r="EO8" s="7"/>
      <c r="EP8" s="7"/>
      <c r="EQ8" s="7"/>
      <c r="ER8" s="27"/>
      <c r="ES8" s="7"/>
      <c r="ET8" s="7"/>
      <c r="EU8" s="7"/>
      <c r="FJ8" s="66" t="s">
        <v>4</v>
      </c>
      <c r="FK8" s="66" t="s">
        <v>49</v>
      </c>
      <c r="FL8" s="66" t="s">
        <v>50</v>
      </c>
      <c r="FM8" s="67" t="s">
        <v>49</v>
      </c>
      <c r="FN8" s="67" t="s">
        <v>51</v>
      </c>
      <c r="FP8" s="64" t="s">
        <v>23</v>
      </c>
      <c r="FQ8" s="64" t="s">
        <v>52</v>
      </c>
      <c r="FR8" s="64" t="s">
        <v>52</v>
      </c>
      <c r="FS8" s="65" t="s">
        <v>53</v>
      </c>
      <c r="FT8" s="65" t="s">
        <v>52</v>
      </c>
    </row>
    <row r="9" spans="1:176" x14ac:dyDescent="0.25">
      <c r="B9" s="28"/>
      <c r="D9" s="9"/>
      <c r="F9" s="9"/>
      <c r="H9" s="11"/>
      <c r="J9" s="9"/>
      <c r="L9" s="9"/>
      <c r="N9" s="12"/>
      <c r="P9" s="13"/>
      <c r="R9" s="9"/>
      <c r="T9" s="9"/>
      <c r="V9" s="15"/>
      <c r="X9" s="16"/>
      <c r="Y9" s="10"/>
      <c r="Z9" s="9"/>
      <c r="AB9" s="18"/>
      <c r="AD9" s="12"/>
      <c r="AH9" s="19"/>
      <c r="AI9" s="20"/>
      <c r="AJ9" s="21"/>
      <c r="AL9" t="s">
        <v>6</v>
      </c>
      <c r="BQ9" s="24"/>
      <c r="BR9" s="24"/>
      <c r="BS9" s="22"/>
      <c r="CV9" s="25"/>
      <c r="EA9" s="26"/>
      <c r="EB9" s="26"/>
      <c r="EC9" s="26"/>
      <c r="EM9" s="7"/>
      <c r="EN9" s="7"/>
      <c r="EO9" s="7"/>
      <c r="EP9" s="7"/>
      <c r="EQ9" s="7"/>
      <c r="ER9" s="27"/>
      <c r="ES9" s="7"/>
      <c r="ET9" s="7"/>
      <c r="EU9" s="7"/>
      <c r="FJ9" s="66" t="s">
        <v>5</v>
      </c>
      <c r="FK9" s="66" t="s">
        <v>54</v>
      </c>
      <c r="FL9" s="66" t="s">
        <v>55</v>
      </c>
      <c r="FM9" s="67" t="s">
        <v>5</v>
      </c>
      <c r="FN9" s="67" t="s">
        <v>56</v>
      </c>
      <c r="FP9" s="64" t="s">
        <v>24</v>
      </c>
      <c r="FQ9" s="64" t="s">
        <v>57</v>
      </c>
      <c r="FR9" s="64" t="s">
        <v>57</v>
      </c>
      <c r="FS9" s="65" t="s">
        <v>58</v>
      </c>
      <c r="FT9" s="65" t="s">
        <v>57</v>
      </c>
    </row>
    <row r="10" spans="1:176" x14ac:dyDescent="0.25">
      <c r="B10" s="28"/>
      <c r="D10" s="9"/>
      <c r="F10" s="9"/>
      <c r="H10" s="11"/>
      <c r="J10" s="9"/>
      <c r="L10" s="9"/>
      <c r="N10" s="12"/>
      <c r="P10" s="13"/>
      <c r="R10" s="9"/>
      <c r="T10" s="9"/>
      <c r="V10" s="15"/>
      <c r="X10" s="16"/>
      <c r="Y10" s="10"/>
      <c r="Z10" s="9"/>
      <c r="AB10" s="18"/>
      <c r="AD10" s="12"/>
      <c r="AH10" s="19"/>
      <c r="AI10" s="20"/>
      <c r="AJ10" s="21"/>
      <c r="AL10" t="s">
        <v>7</v>
      </c>
      <c r="BQ10" s="24"/>
      <c r="BR10" s="24"/>
      <c r="BS10" s="22"/>
      <c r="CV10" s="25"/>
      <c r="EA10" s="26"/>
      <c r="EB10" s="26"/>
      <c r="EC10" s="26"/>
      <c r="EM10" s="7"/>
      <c r="EN10" s="7"/>
      <c r="EO10" s="7"/>
      <c r="EP10" s="7"/>
      <c r="EQ10" s="7"/>
      <c r="ER10" s="27"/>
      <c r="ES10" s="7"/>
      <c r="ET10" s="7"/>
      <c r="EU10" s="7"/>
      <c r="FJ10" s="66" t="s">
        <v>6</v>
      </c>
      <c r="FK10" s="66" t="s">
        <v>59</v>
      </c>
      <c r="FL10" s="66" t="s">
        <v>60</v>
      </c>
      <c r="FM10" s="67" t="s">
        <v>59</v>
      </c>
      <c r="FN10" s="67" t="s">
        <v>61</v>
      </c>
      <c r="FP10" s="64" t="s">
        <v>6</v>
      </c>
      <c r="FQ10" s="64" t="s">
        <v>59</v>
      </c>
      <c r="FR10" s="64" t="s">
        <v>60</v>
      </c>
      <c r="FS10" s="65" t="s">
        <v>59</v>
      </c>
      <c r="FT10" s="65" t="s">
        <v>61</v>
      </c>
    </row>
    <row r="11" spans="1:176" x14ac:dyDescent="0.25">
      <c r="B11" s="28"/>
      <c r="D11" s="9"/>
      <c r="F11" s="9"/>
      <c r="H11" s="11"/>
      <c r="J11" s="9"/>
      <c r="L11" s="9"/>
      <c r="N11" s="12"/>
      <c r="P11" s="13"/>
      <c r="R11" s="9"/>
      <c r="T11" s="9"/>
      <c r="V11" s="15"/>
      <c r="X11" s="16"/>
      <c r="Y11" s="10"/>
      <c r="Z11" s="9"/>
      <c r="AB11" s="18"/>
      <c r="AD11" s="12"/>
      <c r="AH11" s="19"/>
      <c r="AI11" s="20"/>
      <c r="AJ11" s="21"/>
      <c r="AL11" t="s">
        <v>8</v>
      </c>
      <c r="BQ11" s="24"/>
      <c r="BR11" s="24"/>
      <c r="BS11" s="22"/>
      <c r="CV11" s="25"/>
      <c r="EA11" s="26"/>
      <c r="EB11" s="26"/>
      <c r="EC11" s="26"/>
      <c r="EM11" s="7"/>
      <c r="EN11" s="7"/>
      <c r="EO11" s="7"/>
      <c r="EP11" s="7"/>
      <c r="EQ11" s="7"/>
      <c r="ER11" s="27"/>
      <c r="ES11" s="7"/>
      <c r="ET11" s="7"/>
      <c r="EU11" s="7"/>
      <c r="FJ11" s="66" t="s">
        <v>7</v>
      </c>
      <c r="FK11" s="66" t="s">
        <v>62</v>
      </c>
      <c r="FL11" s="66" t="s">
        <v>63</v>
      </c>
      <c r="FM11" s="67" t="s">
        <v>62</v>
      </c>
      <c r="FN11" s="67" t="s">
        <v>64</v>
      </c>
      <c r="FP11" s="64" t="s">
        <v>25</v>
      </c>
      <c r="FQ11" s="64" t="s">
        <v>7</v>
      </c>
      <c r="FR11" s="64" t="s">
        <v>7</v>
      </c>
      <c r="FS11" s="65" t="s">
        <v>65</v>
      </c>
      <c r="FT11" s="65" t="s">
        <v>7</v>
      </c>
    </row>
    <row r="12" spans="1:176" x14ac:dyDescent="0.25">
      <c r="B12" s="28"/>
      <c r="D12" s="9"/>
      <c r="F12" s="9"/>
      <c r="H12" s="11"/>
      <c r="J12" s="9"/>
      <c r="L12" s="9"/>
      <c r="N12" s="12"/>
      <c r="P12" s="13"/>
      <c r="R12" s="9"/>
      <c r="T12" s="9"/>
      <c r="V12" s="15"/>
      <c r="X12" s="16"/>
      <c r="Y12" s="10"/>
      <c r="Z12" s="9"/>
      <c r="AB12" s="18"/>
      <c r="AD12" s="12"/>
      <c r="AH12" s="19"/>
      <c r="AI12" s="20"/>
      <c r="AJ12" s="21"/>
      <c r="AL12" t="s">
        <v>9</v>
      </c>
      <c r="BQ12" s="24"/>
      <c r="BR12" s="24"/>
      <c r="BS12" s="22"/>
      <c r="CV12" s="25"/>
      <c r="EA12" s="26"/>
      <c r="EB12" s="26"/>
      <c r="EC12" s="26"/>
      <c r="EM12" s="7"/>
      <c r="EN12" s="7"/>
      <c r="EO12" s="7"/>
      <c r="EP12" s="7"/>
      <c r="EQ12" s="7"/>
      <c r="ER12" s="27"/>
      <c r="ES12" s="7"/>
      <c r="ET12" s="7"/>
      <c r="EU12" s="7"/>
      <c r="FJ12" s="66" t="s">
        <v>8</v>
      </c>
      <c r="FK12" s="66" t="s">
        <v>66</v>
      </c>
      <c r="FL12" s="66" t="s">
        <v>67</v>
      </c>
      <c r="FM12" s="67" t="s">
        <v>66</v>
      </c>
      <c r="FN12" s="67" t="s">
        <v>68</v>
      </c>
      <c r="FP12" s="64" t="s">
        <v>8</v>
      </c>
      <c r="FQ12" s="64" t="s">
        <v>66</v>
      </c>
      <c r="FR12" s="64" t="s">
        <v>67</v>
      </c>
      <c r="FS12" s="65" t="s">
        <v>66</v>
      </c>
      <c r="FT12" s="65" t="s">
        <v>68</v>
      </c>
    </row>
    <row r="13" spans="1:176" x14ac:dyDescent="0.25">
      <c r="B13" s="28"/>
      <c r="D13" s="9"/>
      <c r="F13" s="9"/>
      <c r="H13" s="11"/>
      <c r="J13" s="9"/>
      <c r="L13" s="9"/>
      <c r="N13" s="12"/>
      <c r="P13" s="13"/>
      <c r="R13" s="9"/>
      <c r="T13" s="9"/>
      <c r="V13" s="15"/>
      <c r="X13" s="16"/>
      <c r="Y13" s="10"/>
      <c r="Z13" s="9"/>
      <c r="AB13" s="18"/>
      <c r="AD13" s="12"/>
      <c r="AH13" s="19"/>
      <c r="AI13" s="20"/>
      <c r="AJ13" s="21"/>
      <c r="AL13" t="s">
        <v>10</v>
      </c>
      <c r="BQ13" s="24"/>
      <c r="BR13" s="24"/>
      <c r="BS13" s="22"/>
      <c r="CV13" s="25"/>
      <c r="EA13" s="26"/>
      <c r="EB13" s="26"/>
      <c r="EC13" s="26"/>
      <c r="EM13" s="7"/>
      <c r="EN13" s="7"/>
      <c r="EO13" s="7"/>
      <c r="EP13" s="7"/>
      <c r="EQ13" s="7"/>
      <c r="ER13" s="27"/>
      <c r="ES13" s="7"/>
      <c r="ET13" s="7"/>
      <c r="EU13" s="7"/>
      <c r="FJ13" s="66" t="s">
        <v>9</v>
      </c>
      <c r="FK13" s="66" t="s">
        <v>69</v>
      </c>
      <c r="FL13" s="66" t="s">
        <v>70</v>
      </c>
      <c r="FM13" s="67" t="s">
        <v>69</v>
      </c>
      <c r="FN13" s="67" t="s">
        <v>71</v>
      </c>
      <c r="FP13" s="64" t="s">
        <v>9</v>
      </c>
      <c r="FQ13" s="64" t="s">
        <v>69</v>
      </c>
      <c r="FR13" s="64" t="s">
        <v>70</v>
      </c>
      <c r="FS13" s="65" t="s">
        <v>69</v>
      </c>
      <c r="FT13" s="65" t="s">
        <v>71</v>
      </c>
    </row>
    <row r="14" spans="1:176" x14ac:dyDescent="0.25">
      <c r="B14" s="28"/>
      <c r="D14" s="9"/>
      <c r="F14" s="9"/>
      <c r="H14" s="11"/>
      <c r="J14" s="9"/>
      <c r="L14" s="9"/>
      <c r="N14" s="12"/>
      <c r="P14" s="13"/>
      <c r="R14" s="9"/>
      <c r="T14" s="9"/>
      <c r="V14" s="15"/>
      <c r="X14" s="16"/>
      <c r="Y14" s="10"/>
      <c r="Z14" s="9"/>
      <c r="AB14" s="18"/>
      <c r="AD14" s="12"/>
      <c r="AH14" s="19"/>
      <c r="AI14" s="20"/>
      <c r="AJ14" s="21"/>
      <c r="AL14" t="s">
        <v>11</v>
      </c>
      <c r="BS14" s="22"/>
      <c r="CV14" s="25"/>
      <c r="DA14" s="29"/>
      <c r="EA14" s="26"/>
      <c r="EB14" s="26"/>
      <c r="EC14" s="26"/>
      <c r="EM14" s="7"/>
      <c r="EN14" s="7"/>
      <c r="EO14" s="7"/>
      <c r="EP14" s="7"/>
      <c r="EQ14" s="7"/>
      <c r="ER14" s="27"/>
      <c r="ES14" s="7"/>
      <c r="ET14" s="7"/>
      <c r="EU14" s="7"/>
      <c r="FJ14" s="66" t="s">
        <v>10</v>
      </c>
      <c r="FK14" s="66" t="s">
        <v>72</v>
      </c>
      <c r="FL14" s="66" t="s">
        <v>73</v>
      </c>
      <c r="FM14" s="67" t="s">
        <v>72</v>
      </c>
      <c r="FN14" s="67" t="s">
        <v>74</v>
      </c>
      <c r="FP14" s="64" t="s">
        <v>10</v>
      </c>
      <c r="FQ14" s="64" t="s">
        <v>72</v>
      </c>
      <c r="FR14" s="64" t="s">
        <v>73</v>
      </c>
      <c r="FS14" s="65" t="s">
        <v>72</v>
      </c>
      <c r="FT14" s="65" t="s">
        <v>74</v>
      </c>
    </row>
    <row r="15" spans="1:176" x14ac:dyDescent="0.25">
      <c r="B15" s="28"/>
      <c r="D15" s="9"/>
      <c r="F15" s="9"/>
      <c r="H15" s="11"/>
      <c r="J15" s="9"/>
      <c r="L15" s="9"/>
      <c r="N15" s="12"/>
      <c r="P15" s="13"/>
      <c r="R15" s="9"/>
      <c r="T15" s="9"/>
      <c r="V15" s="15"/>
      <c r="X15" s="16"/>
      <c r="Y15" s="10"/>
      <c r="Z15" s="9"/>
      <c r="AB15" s="18"/>
      <c r="AD15" s="12"/>
      <c r="AL15" t="s">
        <v>12</v>
      </c>
      <c r="BS15" s="22"/>
      <c r="CV15" s="25"/>
      <c r="DA15" s="29"/>
      <c r="EA15" s="26"/>
      <c r="EB15" s="26"/>
      <c r="EC15" s="26"/>
      <c r="EM15" s="7"/>
      <c r="EN15" s="7"/>
      <c r="EO15" s="7"/>
      <c r="EP15" s="7"/>
      <c r="EQ15" s="7"/>
      <c r="ER15" s="27"/>
      <c r="ES15" s="7"/>
      <c r="ET15" s="7"/>
      <c r="EU15" s="7"/>
      <c r="FJ15" s="66" t="s">
        <v>11</v>
      </c>
      <c r="FK15" s="66" t="s">
        <v>75</v>
      </c>
      <c r="FL15" s="66" t="s">
        <v>76</v>
      </c>
      <c r="FM15" s="67" t="s">
        <v>75</v>
      </c>
      <c r="FN15" s="67" t="s">
        <v>77</v>
      </c>
      <c r="FP15" s="64" t="s">
        <v>11</v>
      </c>
      <c r="FQ15" s="64" t="s">
        <v>75</v>
      </c>
      <c r="FR15" s="64" t="s">
        <v>76</v>
      </c>
      <c r="FS15" s="65" t="s">
        <v>75</v>
      </c>
      <c r="FT15" s="65" t="s">
        <v>77</v>
      </c>
    </row>
    <row r="16" spans="1:176" x14ac:dyDescent="0.25">
      <c r="B16" s="28"/>
      <c r="D16" s="9"/>
      <c r="F16" s="9"/>
      <c r="H16" s="11"/>
      <c r="J16" s="9"/>
      <c r="L16" s="9"/>
      <c r="N16" s="12"/>
      <c r="P16" s="13"/>
      <c r="R16" s="9"/>
      <c r="T16" s="9"/>
      <c r="V16" s="15"/>
      <c r="X16" s="16"/>
      <c r="Y16" s="10"/>
      <c r="Z16" s="9"/>
      <c r="AB16" s="18"/>
      <c r="AD16" s="12"/>
      <c r="AL16" t="s">
        <v>13</v>
      </c>
      <c r="BS16" s="22"/>
      <c r="CV16" s="25"/>
      <c r="DA16" s="29"/>
      <c r="EA16" s="26"/>
      <c r="EB16" s="26"/>
      <c r="EC16" s="26"/>
      <c r="EM16" s="7"/>
      <c r="EN16" s="7"/>
      <c r="EO16" s="7"/>
      <c r="EP16" s="7"/>
      <c r="EQ16" s="7"/>
      <c r="ER16" s="27"/>
      <c r="ES16" s="7"/>
      <c r="ET16" s="7"/>
      <c r="EU16" s="7"/>
      <c r="FJ16" s="66" t="s">
        <v>12</v>
      </c>
      <c r="FK16" s="66" t="s">
        <v>78</v>
      </c>
      <c r="FL16" s="66" t="s">
        <v>79</v>
      </c>
      <c r="FM16" s="67" t="s">
        <v>78</v>
      </c>
      <c r="FN16" s="67" t="s">
        <v>80</v>
      </c>
      <c r="FP16" s="64" t="s">
        <v>12</v>
      </c>
      <c r="FQ16" s="64" t="s">
        <v>78</v>
      </c>
      <c r="FR16" s="64" t="s">
        <v>79</v>
      </c>
      <c r="FS16" s="65" t="s">
        <v>78</v>
      </c>
      <c r="FT16" s="65" t="s">
        <v>80</v>
      </c>
    </row>
    <row r="17" spans="2:176" x14ac:dyDescent="0.25">
      <c r="B17" s="28"/>
      <c r="D17" s="9"/>
      <c r="F17" s="9"/>
      <c r="H17" s="11"/>
      <c r="J17" s="9"/>
      <c r="L17" s="9"/>
      <c r="N17" s="12"/>
      <c r="P17" s="13"/>
      <c r="R17" s="9"/>
      <c r="T17" s="9"/>
      <c r="V17" s="15"/>
      <c r="X17" s="16"/>
      <c r="Y17" s="10"/>
      <c r="Z17" s="9"/>
      <c r="AB17" s="18"/>
      <c r="AD17" s="12"/>
      <c r="AL17" t="s">
        <v>26</v>
      </c>
      <c r="BS17" s="22"/>
      <c r="CV17" s="25"/>
      <c r="DA17" s="29"/>
      <c r="EA17" s="26"/>
      <c r="EB17" s="26"/>
      <c r="EC17" s="26"/>
      <c r="EM17" s="7"/>
      <c r="EN17" s="7"/>
      <c r="EO17" s="7"/>
      <c r="EP17" s="7"/>
      <c r="EQ17" s="7"/>
      <c r="ER17" s="27"/>
      <c r="ES17" s="7"/>
      <c r="ET17" s="7"/>
      <c r="EU17" s="7"/>
      <c r="FJ17" s="66" t="s">
        <v>13</v>
      </c>
      <c r="FK17" s="66" t="s">
        <v>81</v>
      </c>
      <c r="FL17" s="66" t="s">
        <v>82</v>
      </c>
      <c r="FM17" s="67" t="s">
        <v>81</v>
      </c>
      <c r="FN17" s="67" t="s">
        <v>83</v>
      </c>
      <c r="FP17" s="64" t="s">
        <v>13</v>
      </c>
      <c r="FQ17" s="64" t="s">
        <v>81</v>
      </c>
      <c r="FR17" s="64" t="s">
        <v>82</v>
      </c>
      <c r="FS17" s="65" t="s">
        <v>81</v>
      </c>
      <c r="FT17" s="65" t="s">
        <v>83</v>
      </c>
    </row>
    <row r="18" spans="2:176" x14ac:dyDescent="0.25">
      <c r="B18" s="28"/>
      <c r="D18" s="9"/>
      <c r="F18" s="9"/>
      <c r="H18" s="11"/>
      <c r="J18" s="9"/>
      <c r="L18" s="9"/>
      <c r="N18" s="12"/>
      <c r="P18" s="13"/>
      <c r="R18" s="9"/>
      <c r="T18" s="9"/>
      <c r="V18" s="15"/>
      <c r="X18" s="16"/>
      <c r="Y18" s="10"/>
      <c r="Z18" s="9"/>
      <c r="AB18" s="18"/>
      <c r="AD18" s="12"/>
      <c r="BS18" s="22"/>
      <c r="CV18" s="25"/>
      <c r="DA18" s="29"/>
      <c r="EA18" s="26"/>
      <c r="EB18" s="26"/>
      <c r="EC18" s="26"/>
      <c r="EM18" s="7"/>
      <c r="EN18" s="7"/>
      <c r="EO18" s="7"/>
      <c r="EP18" s="7"/>
      <c r="EQ18" s="7"/>
      <c r="ER18" s="27"/>
      <c r="ES18" s="7"/>
      <c r="ET18" s="7"/>
      <c r="EU18" s="7"/>
      <c r="FJ18" s="66" t="s">
        <v>26</v>
      </c>
      <c r="FK18" s="66" t="s">
        <v>84</v>
      </c>
      <c r="FL18" s="66" t="s">
        <v>85</v>
      </c>
      <c r="FM18" s="67" t="s">
        <v>84</v>
      </c>
      <c r="FN18" s="67" t="s">
        <v>86</v>
      </c>
      <c r="FP18" s="64" t="s">
        <v>26</v>
      </c>
      <c r="FQ18" s="64" t="s">
        <v>84</v>
      </c>
      <c r="FR18" s="64" t="s">
        <v>85</v>
      </c>
      <c r="FS18" s="65" t="s">
        <v>84</v>
      </c>
      <c r="FT18" s="65" t="s">
        <v>86</v>
      </c>
    </row>
    <row r="19" spans="2:176" x14ac:dyDescent="0.25">
      <c r="B19" s="28"/>
      <c r="D19" s="9"/>
      <c r="F19" s="9"/>
      <c r="H19" s="11"/>
      <c r="J19" s="9"/>
      <c r="L19" s="9"/>
      <c r="N19" s="12"/>
      <c r="P19" s="13"/>
      <c r="R19" s="9"/>
      <c r="T19" s="9"/>
      <c r="V19" s="15"/>
      <c r="W19" s="30"/>
      <c r="X19" s="31"/>
      <c r="Y19" s="10"/>
      <c r="Z19" s="9"/>
      <c r="AB19" s="18"/>
      <c r="AD19" s="12"/>
      <c r="BS19" s="22"/>
      <c r="CV19" s="25"/>
      <c r="CY19" s="32"/>
      <c r="DA19" s="29"/>
      <c r="EA19" s="26"/>
      <c r="EB19" s="26"/>
      <c r="EC19" s="26"/>
      <c r="EM19" s="7"/>
      <c r="EN19" s="7"/>
      <c r="EO19" s="7"/>
      <c r="EP19" s="7"/>
      <c r="EQ19" s="7"/>
      <c r="ER19" s="27"/>
      <c r="ES19" s="7"/>
      <c r="ET19" s="7"/>
      <c r="EU19" s="7"/>
      <c r="FJ19" s="21"/>
      <c r="FK19" s="21"/>
      <c r="FL19" s="21"/>
      <c r="FM19" s="21"/>
      <c r="FN19" s="21"/>
    </row>
    <row r="20" spans="2:176" x14ac:dyDescent="0.25">
      <c r="B20" s="28"/>
      <c r="D20" s="9"/>
      <c r="F20" s="9"/>
      <c r="H20" s="11"/>
      <c r="J20" s="9"/>
      <c r="L20" s="9"/>
      <c r="N20" s="12"/>
      <c r="P20" s="13"/>
      <c r="R20" s="9"/>
      <c r="T20" s="9"/>
      <c r="V20" s="15"/>
      <c r="X20" s="16"/>
      <c r="Y20" s="10"/>
      <c r="Z20" s="9"/>
      <c r="AB20" s="18"/>
      <c r="AD20" s="12"/>
      <c r="BS20" s="22"/>
      <c r="CV20" s="25"/>
      <c r="DA20" s="29"/>
      <c r="EA20" s="26"/>
      <c r="EB20" s="26"/>
      <c r="EC20" s="26"/>
      <c r="EM20" s="7"/>
      <c r="EN20" s="7"/>
      <c r="EO20" s="7"/>
      <c r="EP20" s="7"/>
      <c r="EQ20" s="7"/>
      <c r="ER20" s="27"/>
      <c r="ES20" s="7"/>
      <c r="ET20" s="7"/>
      <c r="EU20" s="7"/>
      <c r="FJ20" s="21"/>
      <c r="FK20" s="21"/>
      <c r="FL20" s="21"/>
      <c r="FM20" s="21"/>
      <c r="FN20" s="21"/>
    </row>
    <row r="21" spans="2:176" x14ac:dyDescent="0.25">
      <c r="B21" s="28"/>
      <c r="D21" s="9"/>
      <c r="F21" s="9"/>
      <c r="H21" s="11"/>
      <c r="J21" s="9"/>
      <c r="L21" s="9"/>
      <c r="N21" s="12"/>
      <c r="P21" s="13"/>
      <c r="R21" s="9"/>
      <c r="T21" s="9"/>
      <c r="V21" s="15"/>
      <c r="X21" s="16"/>
      <c r="Y21" s="10"/>
      <c r="Z21" s="9"/>
      <c r="AB21" s="18"/>
      <c r="AD21" s="12"/>
      <c r="BS21" s="22"/>
      <c r="CV21" s="25"/>
      <c r="CX21" s="32"/>
      <c r="DA21" s="29"/>
      <c r="EA21" s="26"/>
      <c r="EB21" s="26"/>
      <c r="EC21" s="26"/>
      <c r="EM21" s="7"/>
      <c r="EN21" s="7"/>
      <c r="EO21" s="7"/>
      <c r="EP21" s="7"/>
      <c r="EQ21" s="7"/>
      <c r="ER21" s="27"/>
      <c r="ES21" s="7"/>
      <c r="ET21" s="7"/>
      <c r="EU21" s="7"/>
    </row>
    <row r="22" spans="2:176" x14ac:dyDescent="0.25">
      <c r="B22" s="28"/>
      <c r="D22" s="9"/>
      <c r="F22" s="9"/>
      <c r="H22" s="11"/>
      <c r="J22" s="9"/>
      <c r="L22" s="9"/>
      <c r="N22" s="12"/>
      <c r="P22" s="13"/>
      <c r="R22" s="9"/>
      <c r="T22" s="9"/>
      <c r="V22" s="15"/>
      <c r="X22" s="16"/>
      <c r="Y22" s="10"/>
      <c r="Z22" s="9"/>
      <c r="AB22" s="18"/>
      <c r="AD22" s="12"/>
      <c r="BS22" s="22"/>
      <c r="CV22" s="25"/>
      <c r="DA22" s="29"/>
      <c r="EA22" s="26"/>
      <c r="EB22" s="26"/>
      <c r="EC22" s="26"/>
      <c r="EM22" s="7"/>
      <c r="EN22" s="7"/>
      <c r="EO22" s="7"/>
      <c r="EP22" s="7"/>
      <c r="EQ22" s="7"/>
      <c r="ER22" s="27"/>
      <c r="ES22" s="7"/>
      <c r="ET22" s="7"/>
      <c r="EU22" s="7"/>
    </row>
    <row r="23" spans="2:176" ht="15" customHeight="1" x14ac:dyDescent="0.25">
      <c r="B23" s="28"/>
      <c r="D23" s="9"/>
      <c r="F23" s="9"/>
      <c r="H23" s="11"/>
      <c r="J23" s="9"/>
      <c r="L23" s="9"/>
      <c r="N23" s="12"/>
      <c r="P23" s="13"/>
      <c r="R23" s="9"/>
      <c r="T23" s="9"/>
      <c r="V23" s="15"/>
      <c r="X23" s="16"/>
      <c r="Y23" s="15"/>
      <c r="Z23" s="9"/>
      <c r="AB23" s="18"/>
      <c r="AD23" s="12"/>
      <c r="BS23" s="22"/>
      <c r="CV23" s="25"/>
      <c r="EA23" s="26"/>
      <c r="EB23" s="26"/>
      <c r="EC23" s="26"/>
      <c r="EM23" s="7"/>
      <c r="EN23" s="7"/>
      <c r="EO23" s="7"/>
      <c r="EP23" s="7"/>
      <c r="EQ23" s="7"/>
      <c r="ER23" s="27"/>
      <c r="ES23" s="7"/>
      <c r="ET23" s="7"/>
      <c r="EU23" s="7"/>
    </row>
    <row r="24" spans="2:176" ht="15" customHeight="1" x14ac:dyDescent="0.25">
      <c r="B24" s="28"/>
      <c r="D24" s="9"/>
      <c r="F24" s="9"/>
      <c r="H24" s="11"/>
      <c r="J24" s="9"/>
      <c r="L24" s="9"/>
      <c r="N24" s="12"/>
      <c r="P24" s="13"/>
      <c r="R24" s="9"/>
      <c r="T24" s="9"/>
      <c r="V24" s="15"/>
      <c r="X24" s="16"/>
      <c r="Y24" s="10"/>
      <c r="Z24" s="9"/>
      <c r="AB24" s="18"/>
      <c r="AD24" s="12"/>
      <c r="BS24" s="22"/>
      <c r="CV24" s="25"/>
      <c r="EA24" s="26"/>
      <c r="EB24" s="26"/>
      <c r="EC24" s="26"/>
      <c r="EM24" s="7"/>
      <c r="EN24" s="7"/>
      <c r="EO24" s="7"/>
      <c r="EP24" s="7"/>
      <c r="EQ24" s="7"/>
      <c r="ER24" s="27"/>
      <c r="ES24" s="7"/>
      <c r="ET24" s="7"/>
      <c r="EU24" s="7"/>
    </row>
    <row r="25" spans="2:176" ht="15" customHeight="1" x14ac:dyDescent="0.25">
      <c r="B25" s="28"/>
      <c r="D25" s="9"/>
      <c r="F25" s="9"/>
      <c r="H25" s="11"/>
      <c r="J25" s="9"/>
      <c r="L25" s="9"/>
      <c r="N25" s="12"/>
      <c r="P25" s="13"/>
      <c r="R25" s="9"/>
      <c r="T25" s="9"/>
      <c r="V25" s="15"/>
      <c r="X25" s="16"/>
      <c r="Y25" s="10"/>
      <c r="Z25" s="9"/>
      <c r="AB25" s="18"/>
      <c r="AD25" s="12"/>
      <c r="BS25" s="22"/>
      <c r="CV25" s="25"/>
      <c r="CX25" s="33"/>
      <c r="EA25" s="26"/>
      <c r="EB25" s="26"/>
      <c r="EC25" s="26"/>
      <c r="EM25" s="7"/>
      <c r="EN25" s="7"/>
      <c r="EO25" s="7"/>
      <c r="EP25" s="7"/>
      <c r="EQ25" s="7"/>
      <c r="ER25" s="27"/>
      <c r="ES25" s="7"/>
      <c r="ET25" s="7"/>
      <c r="EU25" s="7"/>
    </row>
    <row r="26" spans="2:176" ht="15" customHeight="1" x14ac:dyDescent="0.25">
      <c r="B26" s="28"/>
      <c r="D26" s="9"/>
      <c r="F26" s="9"/>
      <c r="H26" s="11"/>
      <c r="J26" s="9"/>
      <c r="L26" s="9"/>
      <c r="N26" s="12"/>
      <c r="P26" s="13"/>
      <c r="R26" s="9"/>
      <c r="T26" s="9"/>
      <c r="V26" s="15"/>
      <c r="X26" s="16"/>
      <c r="Y26" s="10"/>
      <c r="Z26" s="9"/>
      <c r="AB26" s="18"/>
      <c r="AD26" s="12"/>
      <c r="BS26" s="22"/>
      <c r="CV26" s="25"/>
      <c r="EA26" s="26"/>
      <c r="EB26" s="26"/>
      <c r="EC26" s="26"/>
      <c r="EM26" s="7"/>
      <c r="EN26" s="7"/>
      <c r="EO26" s="7"/>
      <c r="EP26" s="7"/>
      <c r="EQ26" s="7"/>
      <c r="ER26" s="27"/>
      <c r="ES26" s="7"/>
      <c r="ET26" s="7"/>
      <c r="EU26" s="7"/>
    </row>
    <row r="27" spans="2:176" ht="15" customHeight="1" x14ac:dyDescent="0.25">
      <c r="B27" s="28"/>
      <c r="D27" s="9"/>
      <c r="F27" s="9"/>
      <c r="H27" s="11"/>
      <c r="J27" s="9"/>
      <c r="L27" s="9"/>
      <c r="N27" s="12"/>
      <c r="P27" s="13"/>
      <c r="R27" s="9"/>
      <c r="T27" s="9"/>
      <c r="V27" s="15"/>
      <c r="X27" s="16"/>
      <c r="Y27" s="10"/>
      <c r="Z27" s="9"/>
      <c r="AB27" s="18"/>
      <c r="AD27" s="12"/>
      <c r="BS27" s="22"/>
      <c r="CV27" s="25"/>
      <c r="EA27" s="26"/>
      <c r="EB27" s="26"/>
      <c r="EC27" s="26"/>
      <c r="EM27" s="7"/>
      <c r="EN27" s="7"/>
      <c r="EO27" s="7"/>
      <c r="EP27" s="7"/>
      <c r="EQ27" s="7"/>
      <c r="ER27" s="27"/>
      <c r="ES27" s="7"/>
      <c r="ET27" s="7"/>
      <c r="EU27" s="7"/>
    </row>
    <row r="28" spans="2:176" ht="15" customHeight="1" x14ac:dyDescent="0.25">
      <c r="B28" s="28"/>
      <c r="D28" s="9"/>
      <c r="F28" s="9"/>
      <c r="H28" s="11"/>
      <c r="J28" s="9"/>
      <c r="L28" s="9"/>
      <c r="N28" s="12"/>
      <c r="P28" s="13"/>
      <c r="R28" s="9"/>
      <c r="T28" s="9"/>
      <c r="V28" s="15"/>
      <c r="X28" s="16"/>
      <c r="Y28" s="10"/>
      <c r="Z28" s="9"/>
      <c r="AB28" s="18"/>
      <c r="AD28" s="12"/>
      <c r="BS28" s="22"/>
      <c r="CV28" s="25"/>
      <c r="EA28" s="26"/>
      <c r="EB28" s="26"/>
      <c r="EC28" s="26"/>
      <c r="EM28" s="7"/>
      <c r="EN28" s="7"/>
      <c r="EO28" s="7"/>
      <c r="EP28" s="7"/>
      <c r="EQ28" s="7"/>
      <c r="ER28" s="27"/>
      <c r="ES28" s="7"/>
      <c r="ET28" s="7"/>
      <c r="EU28" s="7"/>
    </row>
    <row r="29" spans="2:176" ht="18" customHeight="1" x14ac:dyDescent="0.25">
      <c r="B29" s="28"/>
      <c r="D29" s="9"/>
      <c r="F29" s="9"/>
      <c r="H29" s="11"/>
      <c r="J29" s="9"/>
      <c r="L29" s="9"/>
      <c r="N29" s="12"/>
      <c r="P29" s="13"/>
      <c r="R29" s="9"/>
      <c r="T29" s="9"/>
      <c r="V29" s="15"/>
      <c r="X29" s="16"/>
      <c r="Y29" s="10"/>
      <c r="Z29" s="9"/>
      <c r="AB29" s="18"/>
      <c r="AD29" s="12"/>
      <c r="BS29" s="22"/>
      <c r="CV29" s="25"/>
      <c r="EA29" s="26"/>
      <c r="EB29" s="26"/>
      <c r="EC29" s="26"/>
      <c r="EM29" s="7"/>
      <c r="EN29" s="7"/>
      <c r="EO29" s="7"/>
      <c r="EP29" s="7"/>
      <c r="EQ29" s="7"/>
      <c r="ER29" s="27"/>
      <c r="ES29" s="7"/>
      <c r="ET29" s="7"/>
      <c r="EU29" s="7"/>
    </row>
    <row r="30" spans="2:176" x14ac:dyDescent="0.25">
      <c r="B30" s="28"/>
      <c r="D30" s="9"/>
      <c r="F30" s="9"/>
      <c r="H30" s="11"/>
      <c r="J30" s="9"/>
      <c r="L30" s="9"/>
      <c r="N30" s="12"/>
      <c r="P30" s="13"/>
      <c r="R30" s="9"/>
      <c r="T30" s="9"/>
      <c r="V30" s="15"/>
      <c r="X30" s="16"/>
      <c r="Y30" s="10"/>
      <c r="Z30" s="9"/>
      <c r="AB30" s="18"/>
      <c r="AD30" s="12"/>
      <c r="BS30" s="22"/>
      <c r="CV30" s="25"/>
      <c r="EA30" s="26"/>
      <c r="EB30" s="26"/>
      <c r="EC30" s="26"/>
      <c r="EM30" s="7"/>
      <c r="EN30" s="7"/>
      <c r="EO30" s="7"/>
      <c r="EP30" s="7"/>
      <c r="EQ30" s="7"/>
      <c r="ER30" s="27"/>
      <c r="ES30" s="7"/>
      <c r="ET30" s="7"/>
      <c r="EU30" s="7"/>
    </row>
    <row r="31" spans="2:176" x14ac:dyDescent="0.25">
      <c r="B31" s="28"/>
      <c r="D31" s="9"/>
      <c r="F31" s="9"/>
      <c r="H31" s="11"/>
      <c r="J31" s="9"/>
      <c r="L31" s="9"/>
      <c r="N31" s="12"/>
      <c r="P31" s="13"/>
      <c r="R31" s="9"/>
      <c r="T31" s="9"/>
      <c r="V31" s="15"/>
      <c r="X31" s="16"/>
      <c r="Y31" s="10"/>
      <c r="Z31" s="9"/>
      <c r="AB31" s="18"/>
      <c r="AD31" s="12"/>
      <c r="BS31" s="22"/>
      <c r="CV31" s="25"/>
      <c r="CY31" s="34"/>
      <c r="EA31" s="26"/>
      <c r="EB31" s="26"/>
      <c r="EC31" s="26"/>
      <c r="EM31" s="7"/>
      <c r="EN31" s="7"/>
      <c r="EO31" s="7"/>
      <c r="EP31" s="7"/>
      <c r="EQ31" s="7"/>
      <c r="ER31" s="27"/>
      <c r="ES31" s="7"/>
      <c r="ET31" s="7"/>
      <c r="EU31" s="7"/>
    </row>
    <row r="32" spans="2:176" x14ac:dyDescent="0.25">
      <c r="B32" s="28"/>
      <c r="D32" s="9"/>
      <c r="F32" s="9"/>
      <c r="H32" s="11"/>
      <c r="J32" s="9"/>
      <c r="L32" s="9"/>
      <c r="N32" s="12"/>
      <c r="P32" s="13"/>
      <c r="R32" s="9"/>
      <c r="T32" s="9"/>
      <c r="V32" s="15"/>
      <c r="W32" s="30"/>
      <c r="X32" s="31"/>
      <c r="Y32" s="10"/>
      <c r="Z32" s="9"/>
      <c r="AB32" s="18"/>
      <c r="AD32" s="12"/>
      <c r="BS32" s="22"/>
      <c r="CV32" s="25"/>
      <c r="EA32" s="26"/>
      <c r="EB32" s="26"/>
      <c r="EC32" s="26"/>
      <c r="EM32" s="7"/>
      <c r="EN32" s="7"/>
      <c r="EO32" s="7"/>
      <c r="EP32" s="7"/>
      <c r="EQ32" s="7"/>
      <c r="ER32" s="27"/>
      <c r="ES32" s="7"/>
      <c r="ET32" s="7"/>
      <c r="EU32" s="7"/>
    </row>
    <row r="33" spans="2:151" x14ac:dyDescent="0.25">
      <c r="B33" s="28"/>
      <c r="D33" s="9"/>
      <c r="F33" s="9"/>
      <c r="H33" s="11"/>
      <c r="J33" s="9"/>
      <c r="L33" s="9"/>
      <c r="P33" s="13"/>
      <c r="R33" s="9"/>
      <c r="T33" s="9"/>
      <c r="V33" s="15"/>
      <c r="X33" s="16"/>
      <c r="Y33" s="10"/>
      <c r="Z33" s="9"/>
      <c r="AB33" s="18"/>
      <c r="AD33" s="12"/>
      <c r="BS33" s="22"/>
      <c r="CV33" s="25"/>
      <c r="CX33" s="36"/>
      <c r="EA33" s="26"/>
      <c r="EB33" s="26"/>
      <c r="EC33" s="26"/>
      <c r="EM33" s="7"/>
      <c r="EN33" s="7"/>
      <c r="EO33" s="7"/>
      <c r="EP33" s="7"/>
      <c r="EQ33" s="7"/>
      <c r="ER33" s="27"/>
      <c r="ES33" s="7"/>
      <c r="ET33" s="7"/>
      <c r="EU33" s="7"/>
    </row>
    <row r="34" spans="2:151" x14ac:dyDescent="0.25">
      <c r="B34" s="28"/>
      <c r="D34" s="9"/>
      <c r="F34" s="9"/>
      <c r="H34" s="11"/>
      <c r="J34" s="9"/>
      <c r="L34" s="9"/>
      <c r="P34" s="13"/>
      <c r="R34" s="9"/>
      <c r="T34" s="9"/>
      <c r="V34" s="15"/>
      <c r="X34" s="16"/>
      <c r="Y34" s="10"/>
      <c r="Z34" s="9"/>
      <c r="AB34" s="18"/>
      <c r="AD34" s="12"/>
      <c r="BS34" s="22"/>
      <c r="CV34" s="25"/>
      <c r="CX34" s="36"/>
      <c r="EA34" s="26"/>
      <c r="EB34" s="26"/>
      <c r="EC34" s="26"/>
      <c r="EM34" s="7"/>
      <c r="EN34" s="7"/>
      <c r="EO34" s="7"/>
      <c r="EP34" s="7"/>
      <c r="EQ34" s="7"/>
      <c r="ER34" s="27"/>
      <c r="ES34" s="7"/>
      <c r="ET34" s="7"/>
      <c r="EU34" s="7"/>
    </row>
    <row r="35" spans="2:151" x14ac:dyDescent="0.25">
      <c r="B35" s="28"/>
      <c r="D35" s="9"/>
      <c r="F35" s="9"/>
      <c r="H35" s="11"/>
      <c r="J35" s="9"/>
      <c r="L35" s="9"/>
      <c r="P35" s="13"/>
      <c r="R35" s="9"/>
      <c r="T35" s="9"/>
      <c r="V35" s="15"/>
      <c r="X35" s="16"/>
      <c r="Y35" s="10"/>
      <c r="Z35" s="9"/>
      <c r="AB35" s="18"/>
      <c r="AD35" s="12"/>
      <c r="BS35" s="22"/>
      <c r="CV35" s="25"/>
      <c r="CX35" s="36"/>
      <c r="EA35" s="26"/>
      <c r="EB35" s="26"/>
      <c r="EC35" s="26"/>
      <c r="EM35" s="7"/>
      <c r="EN35" s="7"/>
      <c r="EO35" s="7"/>
      <c r="EP35" s="7"/>
      <c r="EQ35" s="7"/>
      <c r="ER35" s="27"/>
      <c r="ES35" s="7"/>
      <c r="ET35" s="7"/>
      <c r="EU35" s="7"/>
    </row>
    <row r="36" spans="2:151" x14ac:dyDescent="0.25">
      <c r="B36" s="28"/>
      <c r="D36" s="9"/>
      <c r="F36" s="9"/>
      <c r="H36" s="11"/>
      <c r="J36" s="9"/>
      <c r="L36" s="9"/>
      <c r="P36" s="13"/>
      <c r="R36" s="9"/>
      <c r="T36" s="9"/>
      <c r="V36" s="15"/>
      <c r="X36" s="16"/>
      <c r="Y36" s="10"/>
      <c r="Z36" s="9"/>
      <c r="AB36" s="18"/>
      <c r="AD36" s="12"/>
      <c r="BS36" s="22"/>
      <c r="CV36" s="25"/>
      <c r="EA36" s="26"/>
      <c r="EB36" s="26"/>
      <c r="EC36" s="26"/>
      <c r="EM36" s="7"/>
      <c r="EN36" s="7"/>
      <c r="EO36" s="7"/>
      <c r="EP36" s="7"/>
      <c r="EQ36" s="7"/>
      <c r="ER36" s="27"/>
      <c r="ES36" s="7"/>
      <c r="ET36" s="7"/>
      <c r="EU36" s="7"/>
    </row>
    <row r="37" spans="2:151" x14ac:dyDescent="0.25">
      <c r="B37" s="28"/>
      <c r="D37" s="9"/>
      <c r="F37" s="9"/>
      <c r="H37" s="11"/>
      <c r="J37" s="9"/>
      <c r="L37" s="9"/>
      <c r="P37" s="13"/>
      <c r="R37" s="9"/>
      <c r="T37" s="9"/>
      <c r="V37" s="15"/>
      <c r="X37" s="16"/>
      <c r="Y37" s="10"/>
      <c r="Z37" s="9"/>
      <c r="AB37" s="18"/>
      <c r="AD37" s="12"/>
      <c r="BS37" s="22"/>
      <c r="CV37" s="25"/>
    </row>
    <row r="38" spans="2:151" x14ac:dyDescent="0.25">
      <c r="B38" s="28"/>
      <c r="D38" s="9"/>
      <c r="F38" s="9"/>
      <c r="H38" s="11"/>
      <c r="J38" s="9"/>
      <c r="L38" s="9"/>
      <c r="P38" s="13"/>
      <c r="R38" s="9"/>
      <c r="T38" s="9"/>
      <c r="V38" s="15"/>
      <c r="X38" s="16"/>
      <c r="Y38" s="10"/>
      <c r="Z38" s="9"/>
      <c r="AB38" s="18"/>
      <c r="AD38" s="12"/>
      <c r="BS38" s="22"/>
      <c r="CV38" s="25"/>
    </row>
    <row r="39" spans="2:151" x14ac:dyDescent="0.25">
      <c r="B39" s="28"/>
      <c r="D39" s="9"/>
      <c r="F39" s="9"/>
      <c r="H39" s="11"/>
      <c r="J39" s="9"/>
      <c r="L39" s="9"/>
      <c r="P39" s="13"/>
      <c r="R39" s="9"/>
      <c r="T39" s="9"/>
      <c r="V39" s="15"/>
      <c r="X39" s="16"/>
      <c r="Y39" s="10"/>
      <c r="Z39" s="9"/>
      <c r="AB39" s="18"/>
      <c r="AD39" s="12"/>
      <c r="BS39" s="22"/>
      <c r="CV39" s="25"/>
    </row>
    <row r="40" spans="2:151" x14ac:dyDescent="0.25">
      <c r="B40" s="28"/>
      <c r="D40" s="9"/>
      <c r="F40" s="9"/>
      <c r="H40" s="11"/>
      <c r="J40" s="9"/>
      <c r="L40" s="9"/>
      <c r="P40" s="13"/>
      <c r="R40" s="9"/>
      <c r="T40" s="9"/>
      <c r="X40" s="16"/>
      <c r="Y40" s="10"/>
      <c r="Z40" s="9"/>
      <c r="AB40" s="18"/>
      <c r="AD40" s="12"/>
      <c r="BS40" s="22"/>
      <c r="CV40" s="25"/>
    </row>
    <row r="41" spans="2:151" x14ac:dyDescent="0.25">
      <c r="B41" s="28"/>
      <c r="D41" s="9"/>
      <c r="F41" s="9"/>
      <c r="H41" s="11"/>
      <c r="J41" s="9"/>
      <c r="L41" s="9"/>
      <c r="P41" s="13"/>
      <c r="R41" s="9"/>
      <c r="T41" s="9"/>
      <c r="X41" s="16"/>
      <c r="Y41" s="10"/>
      <c r="Z41" s="9"/>
      <c r="AB41" s="18"/>
      <c r="AD41" s="12"/>
      <c r="BS41" s="22"/>
      <c r="CV41" s="25"/>
    </row>
    <row r="42" spans="2:151" x14ac:dyDescent="0.25">
      <c r="B42" s="28"/>
      <c r="C42" s="15"/>
      <c r="D42" s="9"/>
      <c r="F42" s="9"/>
      <c r="H42" s="11"/>
      <c r="J42" s="9"/>
      <c r="L42" s="9"/>
      <c r="P42" s="13"/>
      <c r="R42" s="9"/>
      <c r="T42" s="9"/>
      <c r="X42" s="16"/>
      <c r="Y42" s="10"/>
      <c r="Z42" s="9"/>
      <c r="AB42" s="18"/>
      <c r="AD42" s="12"/>
      <c r="BS42" s="22"/>
      <c r="CV42" s="25"/>
    </row>
    <row r="43" spans="2:151" x14ac:dyDescent="0.25">
      <c r="B43" s="28"/>
      <c r="D43" s="9"/>
      <c r="F43" s="9"/>
      <c r="H43" s="11"/>
      <c r="J43" s="9"/>
      <c r="L43" s="9"/>
      <c r="P43" s="13"/>
      <c r="R43" s="9"/>
      <c r="T43" s="9"/>
      <c r="X43" s="16"/>
      <c r="Y43" s="10"/>
      <c r="Z43" s="9"/>
      <c r="AB43" s="18"/>
      <c r="AD43" s="12"/>
      <c r="BS43" s="22"/>
      <c r="CV43" s="25"/>
    </row>
    <row r="44" spans="2:151" x14ac:dyDescent="0.25">
      <c r="B44" s="28"/>
      <c r="D44" s="9"/>
      <c r="F44" s="9"/>
      <c r="H44" s="11"/>
      <c r="J44" s="9"/>
      <c r="L44" s="9"/>
      <c r="P44" s="13"/>
      <c r="R44" s="9"/>
      <c r="T44" s="9"/>
      <c r="X44" s="16"/>
      <c r="Y44" s="10"/>
      <c r="Z44" s="9"/>
      <c r="AB44" s="18"/>
      <c r="AD44" s="12"/>
      <c r="BS44" s="22"/>
      <c r="CV44" s="25"/>
    </row>
    <row r="45" spans="2:151" x14ac:dyDescent="0.25">
      <c r="B45" s="28"/>
      <c r="D45" s="9"/>
      <c r="F45" s="9"/>
      <c r="H45" s="11"/>
      <c r="J45" s="9"/>
      <c r="L45" s="9"/>
      <c r="P45" s="13"/>
      <c r="R45" s="9"/>
      <c r="T45" s="9"/>
      <c r="X45" s="16"/>
      <c r="Y45" s="10"/>
      <c r="Z45" s="9"/>
      <c r="AB45" s="18"/>
      <c r="AD45" s="12"/>
      <c r="BS45" s="22"/>
      <c r="CV45" s="25"/>
    </row>
    <row r="46" spans="2:151" x14ac:dyDescent="0.25">
      <c r="B46" s="28"/>
      <c r="D46" s="9"/>
      <c r="F46" s="9"/>
      <c r="H46" s="11"/>
      <c r="J46" s="9"/>
      <c r="L46" s="9"/>
      <c r="P46" s="13"/>
      <c r="R46" s="9"/>
      <c r="T46" s="9"/>
      <c r="X46" s="16"/>
      <c r="Y46" s="10"/>
      <c r="Z46" s="9"/>
      <c r="AB46" s="18"/>
      <c r="AD46" s="12"/>
      <c r="BS46" s="22"/>
      <c r="CV46" s="25"/>
    </row>
    <row r="47" spans="2:151" x14ac:dyDescent="0.25">
      <c r="B47" s="28"/>
      <c r="D47" s="9"/>
      <c r="F47" s="9"/>
      <c r="H47" s="11"/>
      <c r="J47" s="9"/>
      <c r="L47" s="9"/>
      <c r="R47" s="38"/>
      <c r="T47" s="9"/>
      <c r="X47" s="16"/>
      <c r="Y47" s="10"/>
      <c r="Z47" s="9"/>
      <c r="AB47" s="18"/>
      <c r="AD47" s="12"/>
      <c r="BS47" s="22"/>
      <c r="CV47" s="25"/>
    </row>
    <row r="48" spans="2:151" x14ac:dyDescent="0.25">
      <c r="B48" s="28"/>
      <c r="D48" s="9"/>
      <c r="F48" s="9"/>
      <c r="H48" s="11"/>
      <c r="J48" s="9"/>
      <c r="L48" s="9"/>
      <c r="R48" s="38"/>
      <c r="T48" s="9"/>
      <c r="X48" s="16"/>
      <c r="Y48" s="10"/>
      <c r="Z48" s="9"/>
      <c r="AB48" s="18"/>
      <c r="AD48" s="12"/>
      <c r="BS48" s="22"/>
      <c r="CV48" s="25"/>
    </row>
    <row r="49" spans="2:100" x14ac:dyDescent="0.25">
      <c r="B49" s="28"/>
      <c r="D49" s="9"/>
      <c r="F49" s="9"/>
      <c r="H49" s="11"/>
      <c r="J49" s="9"/>
      <c r="L49" s="9"/>
      <c r="R49" s="38"/>
      <c r="T49" s="9"/>
      <c r="X49" s="16"/>
      <c r="Y49" s="10"/>
      <c r="Z49" s="9"/>
      <c r="AB49" s="18"/>
      <c r="AD49" s="12"/>
      <c r="BS49" s="22"/>
      <c r="CV49" s="25"/>
    </row>
    <row r="50" spans="2:100" x14ac:dyDescent="0.25">
      <c r="B50" s="28"/>
      <c r="D50" s="9"/>
      <c r="F50" s="9"/>
      <c r="H50" s="11"/>
      <c r="J50" s="9"/>
      <c r="L50" s="9"/>
      <c r="R50" s="38"/>
      <c r="T50" s="9"/>
      <c r="X50" s="16"/>
      <c r="Y50" s="10"/>
      <c r="Z50" s="9"/>
      <c r="AB50" s="18"/>
      <c r="AD50" s="12"/>
      <c r="BS50" s="22"/>
      <c r="CV50" s="25"/>
    </row>
    <row r="51" spans="2:100" x14ac:dyDescent="0.25">
      <c r="B51" s="28"/>
      <c r="D51" s="9"/>
      <c r="F51" s="9"/>
      <c r="H51" s="11"/>
      <c r="J51" s="9"/>
      <c r="L51" s="9"/>
      <c r="R51" s="38"/>
      <c r="T51" s="9"/>
      <c r="X51" s="16"/>
      <c r="Y51" s="10"/>
      <c r="Z51" s="9"/>
      <c r="AB51" s="18"/>
      <c r="AD51" s="12"/>
      <c r="BS51" s="22"/>
      <c r="CV51" s="25"/>
    </row>
    <row r="52" spans="2:100" x14ac:dyDescent="0.25">
      <c r="B52" s="28"/>
      <c r="D52" s="9"/>
      <c r="F52" s="9"/>
      <c r="H52" s="11"/>
      <c r="J52" s="9"/>
      <c r="L52" s="9"/>
      <c r="R52" s="38"/>
      <c r="T52" s="9"/>
      <c r="X52" s="16"/>
      <c r="Y52" s="10"/>
      <c r="Z52" s="9"/>
      <c r="AB52" s="18"/>
      <c r="AD52" s="12"/>
      <c r="BS52" s="22"/>
      <c r="CV52" s="25"/>
    </row>
    <row r="53" spans="2:100" x14ac:dyDescent="0.25">
      <c r="B53" s="28"/>
      <c r="D53" s="9"/>
      <c r="F53" s="9"/>
      <c r="H53" s="11"/>
      <c r="J53" s="9"/>
      <c r="L53" s="9"/>
      <c r="R53" s="38"/>
      <c r="T53" s="9"/>
      <c r="X53" s="16"/>
      <c r="Y53" s="10"/>
      <c r="Z53" s="9"/>
      <c r="AB53" s="18"/>
      <c r="AD53" s="12"/>
      <c r="BS53" s="22"/>
      <c r="CV53" s="25"/>
    </row>
    <row r="54" spans="2:100" x14ac:dyDescent="0.25">
      <c r="B54" s="28"/>
      <c r="D54" s="9"/>
      <c r="F54" s="9"/>
      <c r="H54" s="11"/>
      <c r="J54" s="9"/>
      <c r="L54" s="9"/>
      <c r="R54" s="38"/>
      <c r="T54" s="9"/>
      <c r="X54" s="16"/>
      <c r="Y54" s="10"/>
      <c r="Z54" s="9"/>
      <c r="AB54" s="18"/>
      <c r="AD54" s="12"/>
      <c r="BS54" s="22"/>
      <c r="CV54" s="25"/>
    </row>
    <row r="55" spans="2:100" x14ac:dyDescent="0.25">
      <c r="B55" s="28"/>
      <c r="D55" s="9"/>
      <c r="F55" s="9"/>
      <c r="H55" s="11"/>
      <c r="J55" s="9"/>
      <c r="L55" s="9"/>
      <c r="R55" s="38"/>
      <c r="T55" s="9"/>
      <c r="X55" s="16"/>
      <c r="Y55" s="10"/>
      <c r="Z55" s="9"/>
      <c r="AB55" s="18"/>
      <c r="AD55" s="12"/>
      <c r="BS55" s="22"/>
      <c r="CV55" s="25"/>
    </row>
    <row r="56" spans="2:100" x14ac:dyDescent="0.25">
      <c r="B56" s="28"/>
      <c r="D56" s="9"/>
      <c r="F56" s="9"/>
      <c r="H56" s="11"/>
      <c r="J56" s="9"/>
      <c r="L56" s="9"/>
      <c r="R56" s="38"/>
      <c r="T56" s="9"/>
      <c r="X56" s="16"/>
      <c r="Y56" s="10"/>
      <c r="Z56" s="9"/>
      <c r="AB56" s="18"/>
      <c r="AD56" s="12"/>
      <c r="BS56" s="22"/>
      <c r="CV56" s="25"/>
    </row>
    <row r="57" spans="2:100" x14ac:dyDescent="0.25">
      <c r="B57" s="28"/>
      <c r="D57" s="9"/>
      <c r="F57" s="9"/>
      <c r="H57" s="11"/>
      <c r="J57" s="9"/>
      <c r="L57" s="9"/>
      <c r="R57" s="38"/>
      <c r="T57" s="9"/>
      <c r="X57" s="16"/>
      <c r="Y57" s="10"/>
      <c r="Z57" s="9"/>
      <c r="AB57" s="18"/>
      <c r="BS57" s="22"/>
      <c r="CV57" s="25"/>
    </row>
    <row r="58" spans="2:100" x14ac:dyDescent="0.25">
      <c r="B58" s="28"/>
      <c r="D58" s="9"/>
      <c r="F58" s="9"/>
      <c r="H58" s="11"/>
      <c r="J58" s="9"/>
      <c r="L58" s="9"/>
      <c r="R58" s="38"/>
      <c r="T58" s="9"/>
      <c r="X58" s="16"/>
      <c r="Y58" s="10"/>
      <c r="Z58" s="9"/>
      <c r="AB58" s="18"/>
      <c r="BS58" s="22"/>
      <c r="CV58" s="25"/>
    </row>
    <row r="59" spans="2:100" x14ac:dyDescent="0.25">
      <c r="B59" s="28"/>
      <c r="D59" s="9"/>
      <c r="F59" s="9"/>
      <c r="H59" s="11"/>
      <c r="J59" s="9"/>
      <c r="L59" s="9"/>
      <c r="R59" s="38"/>
      <c r="T59" s="9"/>
      <c r="X59" s="16"/>
      <c r="Y59" s="10"/>
      <c r="Z59" s="9"/>
      <c r="AB59" s="18"/>
      <c r="BS59" s="22"/>
      <c r="CV59" s="25"/>
    </row>
    <row r="60" spans="2:100" x14ac:dyDescent="0.25">
      <c r="B60" s="28"/>
      <c r="D60" s="9"/>
      <c r="F60" s="9"/>
      <c r="H60" s="11"/>
      <c r="J60" s="9"/>
      <c r="L60" s="9"/>
      <c r="R60" s="38"/>
      <c r="T60" s="9"/>
      <c r="X60" s="16"/>
      <c r="Y60" s="10"/>
      <c r="Z60" s="9"/>
      <c r="AB60" s="18"/>
      <c r="BS60" s="22"/>
      <c r="CV60" s="25"/>
    </row>
    <row r="61" spans="2:100" x14ac:dyDescent="0.25">
      <c r="B61" s="28"/>
      <c r="D61" s="9"/>
      <c r="F61" s="9"/>
      <c r="H61" s="11"/>
      <c r="J61" s="9"/>
      <c r="L61" s="9"/>
      <c r="R61" s="38"/>
      <c r="T61" s="9"/>
      <c r="X61" s="16"/>
      <c r="Y61" s="10"/>
      <c r="Z61" s="9"/>
      <c r="AB61" s="18"/>
      <c r="BS61" s="22"/>
      <c r="CV61" s="25"/>
    </row>
    <row r="62" spans="2:100" x14ac:dyDescent="0.25">
      <c r="B62" s="28"/>
      <c r="D62" s="9"/>
      <c r="F62" s="9"/>
      <c r="H62" s="11"/>
      <c r="J62" s="9"/>
      <c r="L62" s="9"/>
      <c r="R62" s="38"/>
      <c r="T62" s="9"/>
      <c r="X62" s="16"/>
      <c r="Y62" s="10"/>
      <c r="Z62" s="9"/>
      <c r="AB62" s="18"/>
      <c r="BS62" s="22"/>
      <c r="CV62" s="25"/>
    </row>
    <row r="63" spans="2:100" x14ac:dyDescent="0.25">
      <c r="B63" s="28"/>
      <c r="D63" s="9"/>
      <c r="F63" s="9"/>
      <c r="H63" s="11"/>
      <c r="J63" s="9"/>
      <c r="L63" s="9"/>
      <c r="R63" s="38"/>
      <c r="T63" s="9"/>
      <c r="X63" s="16"/>
      <c r="Y63" s="10"/>
      <c r="Z63" s="9"/>
      <c r="AB63" s="18"/>
      <c r="BS63" s="22"/>
      <c r="CV63" s="25"/>
    </row>
    <row r="64" spans="2:100" x14ac:dyDescent="0.25">
      <c r="B64" s="28"/>
      <c r="D64" s="9"/>
      <c r="F64" s="9"/>
      <c r="H64" s="11"/>
      <c r="J64" s="9"/>
      <c r="L64" s="9"/>
      <c r="R64" s="38"/>
      <c r="T64" s="9"/>
      <c r="X64" s="16"/>
      <c r="Y64" s="10"/>
      <c r="Z64" s="9"/>
      <c r="AB64" s="18"/>
      <c r="BS64" s="22"/>
      <c r="CV64" s="25"/>
    </row>
    <row r="65" spans="2:100" x14ac:dyDescent="0.25">
      <c r="B65" s="28"/>
      <c r="D65" s="9"/>
      <c r="F65" s="9"/>
      <c r="H65" s="11"/>
      <c r="J65" s="9"/>
      <c r="L65" s="9"/>
      <c r="R65" s="38"/>
      <c r="T65" s="9"/>
      <c r="X65" s="16"/>
      <c r="Y65" s="10"/>
      <c r="Z65" s="9"/>
      <c r="AB65" s="18"/>
      <c r="BS65" s="22"/>
      <c r="CV65" s="25"/>
    </row>
    <row r="66" spans="2:100" x14ac:dyDescent="0.25">
      <c r="B66" s="28"/>
      <c r="D66" s="9"/>
      <c r="F66" s="9"/>
      <c r="H66" s="11"/>
      <c r="J66" s="9"/>
      <c r="L66" s="9"/>
      <c r="R66" s="38"/>
      <c r="T66" s="9"/>
      <c r="X66" s="16"/>
      <c r="Y66" s="10"/>
      <c r="Z66" s="9"/>
      <c r="AB66" s="18"/>
      <c r="BS66" s="22"/>
      <c r="CV66" s="25"/>
    </row>
    <row r="67" spans="2:100" x14ac:dyDescent="0.25">
      <c r="B67" s="28"/>
      <c r="D67" s="9"/>
      <c r="F67" s="9"/>
      <c r="H67" s="11"/>
      <c r="J67" s="9"/>
      <c r="L67" s="9"/>
      <c r="R67" s="38"/>
      <c r="T67" s="9"/>
      <c r="X67" s="16"/>
      <c r="Y67" s="10"/>
      <c r="Z67" s="9"/>
      <c r="AB67" s="18"/>
      <c r="BS67" s="22"/>
      <c r="CV67" s="25"/>
    </row>
    <row r="68" spans="2:100" x14ac:dyDescent="0.25">
      <c r="B68" s="28"/>
      <c r="D68" s="9"/>
      <c r="F68" s="9"/>
      <c r="H68" s="11"/>
      <c r="J68" s="9"/>
      <c r="L68" s="9"/>
      <c r="R68" s="38"/>
      <c r="T68" s="9"/>
      <c r="X68" s="16"/>
      <c r="Y68" s="10"/>
      <c r="Z68" s="9"/>
      <c r="AB68" s="18"/>
      <c r="BS68" s="22"/>
      <c r="CV68" s="25"/>
    </row>
    <row r="69" spans="2:100" x14ac:dyDescent="0.25">
      <c r="B69" s="28"/>
      <c r="D69" s="9"/>
      <c r="F69" s="9"/>
      <c r="H69" s="11"/>
      <c r="J69" s="9"/>
      <c r="L69" s="9"/>
      <c r="R69" s="38"/>
      <c r="T69" s="9"/>
      <c r="X69" s="16"/>
      <c r="Y69" s="10"/>
      <c r="Z69" s="9"/>
      <c r="AB69" s="18"/>
      <c r="BS69" s="22"/>
      <c r="CV69" s="25"/>
    </row>
    <row r="70" spans="2:100" x14ac:dyDescent="0.25">
      <c r="B70" s="28"/>
      <c r="D70" s="9"/>
      <c r="F70" s="9"/>
      <c r="H70" s="11"/>
      <c r="J70" s="9"/>
      <c r="L70" s="9"/>
      <c r="R70" s="38"/>
      <c r="T70" s="9"/>
      <c r="X70" s="16"/>
      <c r="Y70" s="10"/>
      <c r="Z70" s="9"/>
      <c r="AB70" s="18"/>
      <c r="BS70" s="22"/>
      <c r="CV70" s="25"/>
    </row>
    <row r="71" spans="2:100" x14ac:dyDescent="0.25">
      <c r="B71" s="28"/>
      <c r="D71" s="9"/>
      <c r="F71" s="9"/>
      <c r="H71" s="11"/>
      <c r="J71" s="9"/>
      <c r="L71" s="9"/>
      <c r="R71" s="38"/>
      <c r="T71" s="9"/>
      <c r="X71" s="16"/>
      <c r="Y71" s="10"/>
      <c r="Z71" s="9"/>
      <c r="AB71" s="18"/>
      <c r="BS71" s="22"/>
      <c r="CV71" s="25"/>
    </row>
    <row r="72" spans="2:100" x14ac:dyDescent="0.25">
      <c r="B72" s="28"/>
      <c r="D72" s="9"/>
      <c r="F72" s="9"/>
      <c r="H72" s="11"/>
      <c r="J72" s="9"/>
      <c r="L72" s="9"/>
      <c r="R72" s="38"/>
      <c r="T72" s="9"/>
      <c r="X72" s="16"/>
      <c r="Y72" s="10"/>
      <c r="Z72" s="9"/>
      <c r="AB72" s="18"/>
      <c r="BS72" s="22"/>
      <c r="CV72" s="25"/>
    </row>
    <row r="73" spans="2:100" x14ac:dyDescent="0.25">
      <c r="B73" s="28"/>
      <c r="D73" s="9"/>
      <c r="F73" s="9"/>
      <c r="H73" s="11"/>
      <c r="J73" s="9"/>
      <c r="L73" s="9"/>
      <c r="R73" s="38"/>
      <c r="T73" s="9"/>
      <c r="X73" s="16"/>
      <c r="Y73" s="10"/>
      <c r="Z73" s="9"/>
      <c r="AB73" s="18"/>
      <c r="BS73" s="22"/>
      <c r="CV73" s="25"/>
    </row>
    <row r="74" spans="2:100" x14ac:dyDescent="0.25">
      <c r="B74" s="28"/>
      <c r="D74" s="9"/>
      <c r="F74" s="9"/>
      <c r="H74" s="11"/>
      <c r="J74" s="9"/>
      <c r="L74" s="9"/>
      <c r="R74" s="38"/>
      <c r="T74" s="9"/>
      <c r="X74" s="16"/>
      <c r="Y74" s="10"/>
      <c r="Z74" s="9"/>
      <c r="AB74" s="18"/>
      <c r="BS74" s="22"/>
      <c r="CV74" s="25"/>
    </row>
    <row r="75" spans="2:100" x14ac:dyDescent="0.25">
      <c r="B75" s="28"/>
      <c r="D75" s="9"/>
      <c r="F75" s="9"/>
      <c r="H75" s="11"/>
      <c r="J75" s="9"/>
      <c r="L75" s="9"/>
      <c r="R75" s="38"/>
      <c r="T75" s="9"/>
      <c r="X75" s="16"/>
      <c r="Y75" s="10"/>
      <c r="Z75" s="9"/>
      <c r="AB75" s="18"/>
      <c r="BS75" s="22"/>
      <c r="CV75" s="25"/>
    </row>
    <row r="76" spans="2:100" x14ac:dyDescent="0.25">
      <c r="B76" s="28"/>
      <c r="D76" s="9"/>
      <c r="F76" s="9"/>
      <c r="H76" s="11"/>
      <c r="J76" s="9"/>
      <c r="L76" s="9"/>
      <c r="R76" s="38"/>
      <c r="T76" s="9"/>
      <c r="X76" s="16"/>
      <c r="Y76" s="10"/>
      <c r="Z76" s="9"/>
      <c r="AB76" s="18"/>
      <c r="BS76" s="22"/>
      <c r="CV76" s="25"/>
    </row>
    <row r="77" spans="2:100" x14ac:dyDescent="0.25">
      <c r="B77" s="28"/>
      <c r="D77" s="9"/>
      <c r="F77" s="9"/>
      <c r="H77" s="11"/>
      <c r="J77" s="9"/>
      <c r="L77" s="9"/>
      <c r="R77" s="38"/>
      <c r="T77" s="9"/>
      <c r="X77" s="16"/>
      <c r="Y77" s="10"/>
      <c r="Z77" s="9"/>
      <c r="AB77" s="18"/>
      <c r="BS77" s="22"/>
      <c r="CV77" s="25"/>
    </row>
    <row r="78" spans="2:100" x14ac:dyDescent="0.25">
      <c r="B78" s="28"/>
      <c r="D78" s="9"/>
      <c r="F78" s="9"/>
      <c r="H78" s="11"/>
      <c r="J78" s="9"/>
      <c r="L78" s="9"/>
      <c r="R78" s="38"/>
      <c r="T78" s="9"/>
      <c r="X78" s="16"/>
      <c r="Y78" s="10"/>
      <c r="Z78" s="9"/>
      <c r="AB78" s="18"/>
      <c r="BS78" s="22"/>
      <c r="CV78" s="25"/>
    </row>
    <row r="79" spans="2:100" x14ac:dyDescent="0.25">
      <c r="B79" s="28"/>
      <c r="D79" s="9"/>
      <c r="F79" s="9"/>
      <c r="H79" s="11"/>
      <c r="J79" s="9"/>
      <c r="L79" s="9"/>
      <c r="R79" s="38"/>
      <c r="T79" s="9"/>
      <c r="X79" s="16"/>
      <c r="Y79" s="10"/>
      <c r="Z79" s="9"/>
      <c r="AB79" s="18"/>
      <c r="BS79" s="22"/>
      <c r="CV79" s="25"/>
    </row>
    <row r="80" spans="2:100" x14ac:dyDescent="0.25">
      <c r="B80" s="28"/>
      <c r="D80" s="9"/>
      <c r="F80" s="9"/>
      <c r="H80" s="11"/>
      <c r="J80" s="9"/>
      <c r="L80" s="9"/>
      <c r="R80" s="38"/>
      <c r="T80" s="9"/>
      <c r="X80" s="16"/>
      <c r="Y80" s="10"/>
      <c r="Z80" s="9"/>
      <c r="AB80" s="18"/>
      <c r="BS80" s="22"/>
      <c r="CV80" s="25"/>
    </row>
    <row r="81" spans="2:100" x14ac:dyDescent="0.25">
      <c r="B81" s="28"/>
      <c r="D81" s="9"/>
      <c r="F81" s="9"/>
      <c r="H81" s="11"/>
      <c r="J81" s="9"/>
      <c r="L81" s="9"/>
      <c r="R81" s="38"/>
      <c r="T81" s="9"/>
      <c r="X81" s="16"/>
      <c r="Y81" s="10"/>
      <c r="Z81" s="9"/>
      <c r="AB81" s="18"/>
      <c r="BS81" s="22"/>
      <c r="CV81" s="25"/>
    </row>
    <row r="82" spans="2:100" x14ac:dyDescent="0.25">
      <c r="B82" s="28"/>
      <c r="D82" s="9"/>
      <c r="F82" s="9"/>
      <c r="H82" s="11"/>
      <c r="J82" s="9"/>
      <c r="L82" s="9"/>
      <c r="R82" s="38"/>
      <c r="T82" s="9"/>
      <c r="X82" s="16"/>
      <c r="Y82" s="10"/>
      <c r="Z82" s="9"/>
      <c r="AB82" s="18"/>
      <c r="BS82" s="22"/>
      <c r="CV82" s="25"/>
    </row>
    <row r="83" spans="2:100" x14ac:dyDescent="0.25">
      <c r="B83" s="28"/>
      <c r="D83" s="9"/>
      <c r="F83" s="9"/>
      <c r="H83" s="11"/>
      <c r="J83" s="9"/>
      <c r="L83" s="9"/>
      <c r="R83" s="38"/>
      <c r="T83" s="9"/>
      <c r="X83" s="16"/>
      <c r="Y83" s="10"/>
      <c r="Z83" s="9"/>
      <c r="AB83" s="18"/>
      <c r="BS83" s="22"/>
      <c r="CV83" s="25"/>
    </row>
    <row r="84" spans="2:100" x14ac:dyDescent="0.25">
      <c r="B84" s="28"/>
      <c r="D84" s="9"/>
      <c r="F84" s="9"/>
      <c r="H84" s="11"/>
      <c r="J84" s="9"/>
      <c r="L84" s="9"/>
      <c r="R84" s="38"/>
      <c r="T84" s="9"/>
      <c r="X84" s="16"/>
      <c r="Y84" s="10"/>
      <c r="Z84" s="9"/>
      <c r="AB84" s="18"/>
      <c r="BS84" s="22"/>
      <c r="CV84" s="25"/>
    </row>
    <row r="85" spans="2:100" x14ac:dyDescent="0.25">
      <c r="B85" s="28"/>
      <c r="D85" s="9"/>
      <c r="F85" s="9"/>
      <c r="H85" s="11"/>
      <c r="J85" s="9"/>
      <c r="L85" s="9"/>
      <c r="R85" s="38"/>
      <c r="T85" s="9"/>
      <c r="X85" s="16"/>
      <c r="Y85" s="10"/>
      <c r="Z85" s="9"/>
      <c r="AB85" s="18"/>
      <c r="BS85" s="22"/>
      <c r="CV85" s="25"/>
    </row>
    <row r="86" spans="2:100" x14ac:dyDescent="0.25">
      <c r="B86" s="28"/>
      <c r="D86" s="9"/>
      <c r="F86" s="9"/>
      <c r="H86" s="11"/>
      <c r="J86" s="9"/>
      <c r="L86" s="9"/>
      <c r="R86" s="38"/>
      <c r="T86" s="9"/>
      <c r="X86" s="16"/>
      <c r="Y86" s="10"/>
      <c r="Z86" s="9"/>
      <c r="AB86" s="18"/>
      <c r="BS86" s="22"/>
      <c r="CV86" s="25"/>
    </row>
    <row r="87" spans="2:100" x14ac:dyDescent="0.25">
      <c r="B87" s="28"/>
      <c r="D87" s="9"/>
      <c r="F87" s="9"/>
      <c r="H87" s="11"/>
      <c r="J87" s="9"/>
      <c r="L87" s="9"/>
      <c r="R87" s="38"/>
      <c r="T87" s="9"/>
      <c r="X87" s="16"/>
      <c r="Y87" s="10"/>
      <c r="Z87" s="9"/>
      <c r="AB87" s="18"/>
      <c r="BS87" s="22"/>
      <c r="CV87" s="25"/>
    </row>
    <row r="88" spans="2:100" x14ac:dyDescent="0.25">
      <c r="B88" s="28"/>
      <c r="D88" s="9"/>
      <c r="F88" s="9"/>
      <c r="H88" s="11"/>
      <c r="J88" s="9"/>
      <c r="L88" s="9"/>
      <c r="R88" s="38"/>
      <c r="T88" s="9"/>
      <c r="X88" s="16"/>
      <c r="Y88" s="10"/>
      <c r="Z88" s="9"/>
      <c r="AB88" s="18"/>
      <c r="BS88" s="22"/>
      <c r="CV88" s="25"/>
    </row>
    <row r="89" spans="2:100" x14ac:dyDescent="0.25">
      <c r="B89" s="28"/>
      <c r="D89" s="9"/>
      <c r="F89" s="9"/>
      <c r="H89" s="11"/>
      <c r="J89" s="9"/>
      <c r="L89" s="9"/>
      <c r="R89" s="38"/>
      <c r="T89" s="9"/>
      <c r="Y89" s="10"/>
      <c r="Z89" s="9"/>
      <c r="AB89" s="18"/>
      <c r="BS89" s="22"/>
      <c r="CV89" s="25"/>
    </row>
    <row r="90" spans="2:100" x14ac:dyDescent="0.25">
      <c r="B90" s="28"/>
      <c r="D90" s="9"/>
      <c r="F90" s="9"/>
      <c r="H90" s="11"/>
      <c r="J90" s="9"/>
      <c r="L90" s="9"/>
      <c r="R90" s="38"/>
      <c r="T90" s="9"/>
      <c r="AB90" s="18"/>
      <c r="BS90" s="22"/>
      <c r="CV90" s="25"/>
    </row>
    <row r="91" spans="2:100" x14ac:dyDescent="0.25">
      <c r="B91" s="28"/>
      <c r="D91" s="9"/>
      <c r="F91" s="9"/>
      <c r="H91" s="11"/>
      <c r="J91" s="9"/>
      <c r="L91" s="9"/>
      <c r="R91" s="38"/>
      <c r="T91" s="9"/>
      <c r="AB91" s="18"/>
      <c r="BS91" s="22"/>
      <c r="CV91" s="25"/>
    </row>
    <row r="92" spans="2:100" x14ac:dyDescent="0.25">
      <c r="B92" s="28"/>
      <c r="D92" s="9"/>
      <c r="F92" s="9"/>
      <c r="H92" s="11"/>
      <c r="J92" s="9"/>
      <c r="L92" s="9"/>
      <c r="R92" s="38"/>
      <c r="T92" s="9"/>
      <c r="AB92" s="18"/>
      <c r="BS92" s="22"/>
      <c r="CV92" s="25"/>
    </row>
    <row r="93" spans="2:100" x14ac:dyDescent="0.25">
      <c r="B93" s="28"/>
      <c r="D93" s="9"/>
      <c r="F93" s="9"/>
      <c r="H93" s="11"/>
      <c r="J93" s="9"/>
      <c r="L93" s="9"/>
      <c r="R93" s="38"/>
      <c r="T93" s="9"/>
      <c r="AB93" s="18"/>
      <c r="BS93" s="22"/>
      <c r="CV93" s="25"/>
    </row>
    <row r="94" spans="2:100" x14ac:dyDescent="0.25">
      <c r="B94" s="28"/>
      <c r="D94" s="9"/>
      <c r="F94" s="9"/>
      <c r="H94" s="11"/>
      <c r="J94" s="9"/>
      <c r="L94" s="9"/>
      <c r="R94" s="38"/>
      <c r="T94" s="9"/>
      <c r="AB94" s="18"/>
      <c r="BS94" s="22"/>
      <c r="CV94" s="25"/>
    </row>
    <row r="95" spans="2:100" x14ac:dyDescent="0.25">
      <c r="B95" s="28"/>
      <c r="D95" s="9"/>
      <c r="F95" s="9"/>
      <c r="H95" s="11"/>
      <c r="J95" s="9"/>
      <c r="L95" s="9"/>
      <c r="R95" s="38"/>
      <c r="T95" s="9"/>
      <c r="AB95" s="18"/>
      <c r="BS95" s="22"/>
      <c r="CV95" s="25"/>
    </row>
    <row r="96" spans="2:100" x14ac:dyDescent="0.25">
      <c r="B96" s="28"/>
      <c r="D96" s="9"/>
      <c r="F96" s="9"/>
      <c r="H96" s="11"/>
      <c r="J96" s="9"/>
      <c r="L96" s="9"/>
      <c r="R96" s="38"/>
      <c r="T96" s="9"/>
      <c r="AB96" s="18"/>
      <c r="BS96" s="22"/>
      <c r="CV96" s="25"/>
    </row>
    <row r="97" spans="2:100" x14ac:dyDescent="0.25">
      <c r="B97" s="28"/>
      <c r="D97" s="9"/>
      <c r="F97" s="9"/>
      <c r="H97" s="11"/>
      <c r="J97" s="9"/>
      <c r="L97" s="9"/>
      <c r="R97" s="38"/>
      <c r="T97" s="9"/>
      <c r="AB97" s="18"/>
      <c r="BS97" s="22"/>
      <c r="CV97" s="25"/>
    </row>
    <row r="98" spans="2:100" x14ac:dyDescent="0.25">
      <c r="B98" s="28"/>
      <c r="D98" s="9"/>
      <c r="F98" s="9"/>
      <c r="H98" s="11"/>
      <c r="J98" s="9"/>
      <c r="L98" s="9"/>
      <c r="R98" s="38"/>
      <c r="T98" s="9"/>
      <c r="AB98" s="18"/>
      <c r="BS98" s="22"/>
      <c r="CV98" s="25"/>
    </row>
    <row r="99" spans="2:100" x14ac:dyDescent="0.25">
      <c r="B99" s="28"/>
      <c r="D99" s="9"/>
      <c r="F99" s="9"/>
      <c r="H99" s="11"/>
      <c r="J99" s="9"/>
      <c r="L99" s="9"/>
      <c r="R99" s="38"/>
      <c r="T99" s="9"/>
      <c r="AB99" s="18"/>
      <c r="BS99" s="22"/>
      <c r="CV99" s="25"/>
    </row>
    <row r="100" spans="2:100" x14ac:dyDescent="0.25">
      <c r="B100" s="28"/>
      <c r="D100" s="9"/>
      <c r="F100" s="9"/>
      <c r="H100" s="11"/>
      <c r="J100" s="9"/>
      <c r="L100" s="9"/>
      <c r="R100" s="38"/>
      <c r="T100" s="9"/>
      <c r="AB100" s="18"/>
      <c r="BS100" s="22"/>
      <c r="CV100" s="25"/>
    </row>
    <row r="101" spans="2:100" x14ac:dyDescent="0.25">
      <c r="B101" s="28"/>
      <c r="D101" s="9"/>
      <c r="F101" s="9"/>
      <c r="H101" s="11"/>
      <c r="J101" s="9"/>
      <c r="L101" s="9"/>
      <c r="R101" s="38"/>
      <c r="T101" s="9"/>
      <c r="AB101" s="18"/>
      <c r="BS101" s="22"/>
      <c r="CV101" s="25"/>
    </row>
    <row r="102" spans="2:100" x14ac:dyDescent="0.25">
      <c r="B102" s="28"/>
      <c r="D102" s="9"/>
      <c r="F102" s="9"/>
      <c r="H102" s="11"/>
      <c r="J102" s="9"/>
      <c r="L102" s="9"/>
      <c r="R102" s="38"/>
      <c r="T102" s="9"/>
      <c r="AB102" s="18"/>
      <c r="BS102" s="22"/>
      <c r="CV102" s="25"/>
    </row>
    <row r="103" spans="2:100" x14ac:dyDescent="0.25">
      <c r="B103" s="28"/>
      <c r="D103" s="9"/>
      <c r="F103" s="9"/>
      <c r="H103" s="11"/>
      <c r="J103" s="9"/>
      <c r="L103" s="9"/>
      <c r="R103" s="38"/>
      <c r="T103" s="9"/>
      <c r="AB103" s="18"/>
      <c r="BS103" s="22"/>
      <c r="CV103" s="25"/>
    </row>
    <row r="104" spans="2:100" x14ac:dyDescent="0.25">
      <c r="B104" s="28"/>
      <c r="D104" s="9"/>
      <c r="F104" s="9"/>
      <c r="H104" s="11"/>
      <c r="J104" s="9"/>
      <c r="L104" s="9"/>
      <c r="R104" s="38"/>
      <c r="T104" s="9"/>
      <c r="AB104" s="18"/>
      <c r="BS104" s="22"/>
      <c r="CV104" s="25"/>
    </row>
    <row r="105" spans="2:100" x14ac:dyDescent="0.25">
      <c r="B105" s="28"/>
      <c r="D105" s="9"/>
      <c r="F105" s="9"/>
      <c r="H105" s="11"/>
      <c r="J105" s="9"/>
      <c r="L105" s="9"/>
      <c r="R105" s="38"/>
      <c r="T105" s="9"/>
      <c r="AB105" s="18"/>
      <c r="BS105" s="22"/>
      <c r="CV105" s="25"/>
    </row>
    <row r="106" spans="2:100" x14ac:dyDescent="0.25">
      <c r="B106" s="28"/>
      <c r="D106" s="9"/>
      <c r="F106" s="9"/>
      <c r="H106" s="11"/>
      <c r="J106" s="9"/>
      <c r="L106" s="9"/>
      <c r="R106" s="38"/>
      <c r="T106" s="9"/>
      <c r="AB106" s="18"/>
      <c r="BS106" s="22"/>
      <c r="CV106" s="25"/>
    </row>
    <row r="107" spans="2:100" x14ac:dyDescent="0.25">
      <c r="B107" s="28"/>
      <c r="D107" s="9"/>
      <c r="F107" s="9"/>
      <c r="H107" s="11"/>
      <c r="J107" s="9"/>
      <c r="L107" s="9"/>
      <c r="R107" s="38"/>
      <c r="T107" s="9"/>
      <c r="AB107" s="18"/>
      <c r="BS107" s="22"/>
      <c r="CV107" s="25"/>
    </row>
    <row r="108" spans="2:100" x14ac:dyDescent="0.25">
      <c r="B108" s="28"/>
      <c r="D108" s="9"/>
      <c r="F108" s="9"/>
      <c r="H108" s="11"/>
      <c r="J108" s="9"/>
      <c r="L108" s="9"/>
      <c r="R108" s="38"/>
      <c r="T108" s="9"/>
      <c r="AB108" s="18"/>
      <c r="BS108" s="22"/>
      <c r="CV108" s="25"/>
    </row>
    <row r="109" spans="2:100" x14ac:dyDescent="0.25">
      <c r="B109" s="28"/>
      <c r="D109" s="9"/>
      <c r="F109" s="9"/>
      <c r="H109" s="11"/>
      <c r="J109" s="9"/>
      <c r="L109" s="9"/>
      <c r="R109" s="38"/>
      <c r="T109" s="9"/>
      <c r="AB109" s="18"/>
      <c r="BS109" s="22"/>
      <c r="CV109" s="25"/>
    </row>
    <row r="110" spans="2:100" x14ac:dyDescent="0.25">
      <c r="B110" s="28"/>
      <c r="D110" s="9"/>
      <c r="F110" s="9"/>
      <c r="H110" s="11"/>
      <c r="J110" s="9"/>
      <c r="L110" s="9"/>
      <c r="R110" s="38"/>
      <c r="T110" s="9"/>
      <c r="AB110" s="18"/>
      <c r="BS110" s="22"/>
      <c r="CV110" s="25"/>
    </row>
    <row r="111" spans="2:100" x14ac:dyDescent="0.25">
      <c r="B111" s="28"/>
      <c r="D111" s="9"/>
      <c r="F111" s="9"/>
      <c r="H111" s="11"/>
      <c r="J111" s="9"/>
      <c r="L111" s="9"/>
      <c r="R111" s="38"/>
      <c r="T111" s="9"/>
      <c r="AB111" s="18"/>
      <c r="BS111" s="22"/>
      <c r="CV111" s="25"/>
    </row>
    <row r="112" spans="2:100" x14ac:dyDescent="0.25">
      <c r="B112" s="28"/>
      <c r="D112" s="9"/>
      <c r="F112" s="9"/>
      <c r="H112" s="11"/>
      <c r="J112" s="9"/>
      <c r="L112" s="9"/>
      <c r="R112" s="38"/>
      <c r="T112" s="9"/>
      <c r="AB112" s="18"/>
      <c r="BS112" s="22"/>
      <c r="CV112" s="25"/>
    </row>
    <row r="113" spans="2:100" x14ac:dyDescent="0.25">
      <c r="B113" s="28"/>
      <c r="D113" s="9"/>
      <c r="F113" s="9"/>
      <c r="H113" s="11"/>
      <c r="J113" s="9"/>
      <c r="L113" s="9"/>
      <c r="R113" s="38"/>
      <c r="T113" s="9"/>
      <c r="AB113" s="18"/>
      <c r="BS113" s="22"/>
      <c r="CV113" s="25"/>
    </row>
    <row r="114" spans="2:100" x14ac:dyDescent="0.25">
      <c r="B114" s="28"/>
      <c r="D114" s="9"/>
      <c r="F114" s="9"/>
      <c r="H114" s="11"/>
      <c r="J114" s="9"/>
      <c r="L114" s="9"/>
      <c r="R114" s="38"/>
      <c r="T114" s="9"/>
      <c r="AB114" s="18"/>
      <c r="BS114" s="22"/>
      <c r="CV114" s="25"/>
    </row>
    <row r="115" spans="2:100" x14ac:dyDescent="0.25">
      <c r="B115" s="28"/>
      <c r="D115" s="9"/>
      <c r="F115" s="9"/>
      <c r="H115" s="11"/>
      <c r="J115" s="9"/>
      <c r="L115" s="9"/>
      <c r="R115" s="38"/>
      <c r="AB115" s="18"/>
      <c r="BS115" s="22"/>
      <c r="CV115" s="25"/>
    </row>
    <row r="116" spans="2:100" x14ac:dyDescent="0.25">
      <c r="B116" s="28"/>
      <c r="D116" s="9"/>
      <c r="F116" s="9"/>
      <c r="H116" s="11"/>
      <c r="J116" s="9"/>
      <c r="L116" s="9"/>
      <c r="R116" s="38"/>
      <c r="AB116" s="18"/>
      <c r="BS116" s="22"/>
      <c r="CV116" s="25"/>
    </row>
    <row r="117" spans="2:100" x14ac:dyDescent="0.25">
      <c r="B117" s="28"/>
      <c r="D117" s="9"/>
      <c r="F117" s="9"/>
      <c r="H117" s="11"/>
      <c r="J117" s="9"/>
      <c r="L117" s="9"/>
      <c r="R117" s="38"/>
      <c r="AB117" s="18"/>
      <c r="BS117" s="22"/>
      <c r="CV117" s="25"/>
    </row>
    <row r="118" spans="2:100" x14ac:dyDescent="0.25">
      <c r="B118" s="28"/>
      <c r="D118" s="9"/>
      <c r="F118" s="9"/>
      <c r="H118" s="11"/>
      <c r="J118" s="9"/>
      <c r="L118" s="9"/>
      <c r="R118" s="38"/>
      <c r="AB118" s="18"/>
      <c r="BS118" s="22"/>
      <c r="CV118" s="25"/>
    </row>
    <row r="119" spans="2:100" x14ac:dyDescent="0.25">
      <c r="B119" s="28"/>
      <c r="D119" s="9"/>
      <c r="F119" s="9"/>
      <c r="H119" s="11"/>
      <c r="J119" s="9"/>
      <c r="L119" s="9"/>
      <c r="R119" s="38"/>
      <c r="AB119" s="18"/>
      <c r="BS119" s="22"/>
      <c r="CV119" s="25"/>
    </row>
    <row r="120" spans="2:100" x14ac:dyDescent="0.25">
      <c r="B120" s="28"/>
      <c r="D120" s="9"/>
      <c r="F120" s="9"/>
      <c r="H120" s="11"/>
      <c r="J120" s="9"/>
      <c r="L120" s="9"/>
      <c r="R120" s="38"/>
      <c r="AB120" s="18"/>
      <c r="BS120" s="22"/>
      <c r="CV120" s="25"/>
    </row>
    <row r="121" spans="2:100" x14ac:dyDescent="0.25">
      <c r="B121" s="28"/>
      <c r="D121" s="9"/>
      <c r="F121" s="9"/>
      <c r="H121" s="11"/>
      <c r="J121" s="9"/>
      <c r="L121" s="9"/>
      <c r="R121" s="38"/>
      <c r="AB121" s="18"/>
      <c r="BS121" s="22"/>
      <c r="CV121" s="25"/>
    </row>
    <row r="122" spans="2:100" x14ac:dyDescent="0.25">
      <c r="B122" s="28"/>
      <c r="D122" s="9"/>
      <c r="F122" s="9"/>
      <c r="H122" s="11"/>
      <c r="J122" s="9"/>
      <c r="L122" s="9"/>
      <c r="R122" s="38"/>
      <c r="AB122" s="18"/>
      <c r="BS122" s="22"/>
      <c r="CV122" s="25"/>
    </row>
    <row r="123" spans="2:100" x14ac:dyDescent="0.25">
      <c r="B123" s="28"/>
      <c r="D123" s="9"/>
      <c r="F123" s="9"/>
      <c r="H123" s="11"/>
      <c r="J123" s="9"/>
      <c r="L123" s="9"/>
      <c r="R123" s="38"/>
      <c r="AB123" s="18"/>
      <c r="BS123" s="22"/>
      <c r="CV123" s="25"/>
    </row>
    <row r="124" spans="2:100" x14ac:dyDescent="0.25">
      <c r="B124" s="28"/>
      <c r="D124" s="9"/>
      <c r="F124" s="9"/>
      <c r="H124" s="11"/>
      <c r="J124" s="9"/>
      <c r="L124" s="9"/>
      <c r="R124" s="38"/>
      <c r="AB124" s="18"/>
      <c r="BS124" s="22"/>
      <c r="CV124" s="25"/>
    </row>
    <row r="125" spans="2:100" x14ac:dyDescent="0.25">
      <c r="B125" s="28"/>
      <c r="D125" s="9"/>
      <c r="F125" s="9"/>
      <c r="H125" s="11"/>
      <c r="J125" s="9"/>
      <c r="L125" s="9"/>
      <c r="R125" s="38"/>
      <c r="AB125" s="18"/>
      <c r="BS125" s="22"/>
      <c r="CV125" s="25"/>
    </row>
    <row r="126" spans="2:100" x14ac:dyDescent="0.25">
      <c r="B126" s="28"/>
      <c r="D126" s="9"/>
      <c r="F126" s="9"/>
      <c r="H126" s="11"/>
      <c r="J126" s="9"/>
      <c r="L126" s="9"/>
      <c r="R126" s="38"/>
      <c r="AB126" s="18"/>
      <c r="BS126" s="22"/>
      <c r="CV126" s="25"/>
    </row>
    <row r="127" spans="2:100" x14ac:dyDescent="0.25">
      <c r="B127" s="28"/>
      <c r="D127" s="9"/>
      <c r="F127" s="9"/>
      <c r="H127" s="11"/>
      <c r="J127" s="9"/>
      <c r="L127" s="9"/>
      <c r="R127" s="38"/>
      <c r="AB127" s="18"/>
      <c r="BS127" s="22"/>
      <c r="CV127" s="25"/>
    </row>
    <row r="128" spans="2:100" x14ac:dyDescent="0.25">
      <c r="B128" s="28"/>
      <c r="D128" s="9"/>
      <c r="F128" s="9"/>
      <c r="H128" s="11"/>
      <c r="J128" s="9"/>
      <c r="L128" s="9"/>
      <c r="R128" s="38"/>
      <c r="AB128" s="18"/>
      <c r="BS128" s="22"/>
      <c r="CV128" s="25"/>
    </row>
    <row r="129" spans="2:100" x14ac:dyDescent="0.25">
      <c r="B129" s="28"/>
      <c r="D129" s="9"/>
      <c r="F129" s="9"/>
      <c r="H129" s="11"/>
      <c r="J129" s="9"/>
      <c r="L129" s="9"/>
      <c r="R129" s="38"/>
      <c r="AB129" s="18"/>
      <c r="BS129" s="22"/>
      <c r="CV129" s="25"/>
    </row>
    <row r="130" spans="2:100" x14ac:dyDescent="0.25">
      <c r="B130" s="28"/>
      <c r="D130" s="9"/>
      <c r="F130" s="9"/>
      <c r="H130" s="11"/>
      <c r="J130" s="9"/>
      <c r="L130" s="9"/>
      <c r="R130" s="38"/>
      <c r="AB130" s="18"/>
      <c r="BS130" s="22"/>
      <c r="CV130" s="25"/>
    </row>
    <row r="131" spans="2:100" x14ac:dyDescent="0.25">
      <c r="B131" s="28"/>
      <c r="D131" s="9"/>
      <c r="F131" s="9"/>
      <c r="H131" s="11"/>
      <c r="J131" s="9"/>
      <c r="L131" s="9"/>
      <c r="R131" s="38"/>
      <c r="AB131" s="18"/>
      <c r="BS131" s="22"/>
      <c r="CV131" s="25"/>
    </row>
    <row r="132" spans="2:100" x14ac:dyDescent="0.25">
      <c r="B132" s="28"/>
      <c r="D132" s="9"/>
      <c r="F132" s="9"/>
      <c r="H132" s="11"/>
      <c r="J132" s="9"/>
      <c r="L132" s="9"/>
      <c r="R132" s="38"/>
      <c r="AB132" s="18"/>
      <c r="BS132" s="22"/>
      <c r="CV132" s="25"/>
    </row>
    <row r="133" spans="2:100" x14ac:dyDescent="0.25">
      <c r="B133" s="28"/>
      <c r="D133" s="9"/>
      <c r="F133" s="9"/>
      <c r="H133" s="11"/>
      <c r="J133" s="9"/>
      <c r="L133" s="9"/>
      <c r="R133" s="38"/>
      <c r="AB133" s="18"/>
      <c r="BS133" s="22"/>
      <c r="CV133" s="25"/>
    </row>
    <row r="134" spans="2:100" x14ac:dyDescent="0.25">
      <c r="B134" s="28"/>
      <c r="D134" s="9"/>
      <c r="F134" s="9"/>
      <c r="H134" s="11"/>
      <c r="J134" s="9"/>
      <c r="L134" s="9"/>
      <c r="R134" s="38"/>
      <c r="AB134" s="18"/>
      <c r="BS134" s="22"/>
      <c r="CV134" s="25"/>
    </row>
    <row r="135" spans="2:100" x14ac:dyDescent="0.25">
      <c r="B135" s="28"/>
      <c r="D135" s="9"/>
      <c r="F135" s="9"/>
      <c r="H135" s="11"/>
      <c r="J135" s="9"/>
      <c r="L135" s="9"/>
      <c r="R135" s="38"/>
      <c r="AB135" s="18"/>
      <c r="BS135" s="22"/>
      <c r="CV135" s="25"/>
    </row>
    <row r="136" spans="2:100" x14ac:dyDescent="0.25">
      <c r="B136" s="28"/>
      <c r="D136" s="9"/>
      <c r="F136" s="9"/>
      <c r="H136" s="11"/>
      <c r="J136" s="9"/>
      <c r="L136" s="9"/>
      <c r="R136" s="38"/>
      <c r="AB136" s="18"/>
      <c r="BS136" s="22"/>
      <c r="CV136" s="25"/>
    </row>
    <row r="137" spans="2:100" x14ac:dyDescent="0.25">
      <c r="B137" s="28"/>
      <c r="D137" s="9"/>
      <c r="F137" s="9"/>
      <c r="H137" s="11"/>
      <c r="J137" s="9"/>
      <c r="L137" s="9"/>
      <c r="R137" s="38"/>
      <c r="AB137" s="18"/>
      <c r="BS137" s="22"/>
      <c r="CV137" s="25"/>
    </row>
    <row r="138" spans="2:100" x14ac:dyDescent="0.25">
      <c r="B138" s="28"/>
      <c r="D138" s="9"/>
      <c r="F138" s="9"/>
      <c r="H138" s="11"/>
      <c r="J138" s="9"/>
      <c r="L138" s="9"/>
      <c r="R138" s="38"/>
      <c r="AB138" s="18"/>
      <c r="BS138" s="22"/>
      <c r="CV138" s="25"/>
    </row>
    <row r="139" spans="2:100" x14ac:dyDescent="0.25">
      <c r="B139" s="28"/>
      <c r="D139" s="9"/>
      <c r="F139" s="9"/>
      <c r="H139" s="11"/>
      <c r="J139" s="9"/>
      <c r="L139" s="9"/>
      <c r="R139" s="38"/>
      <c r="AB139" s="18"/>
      <c r="BS139" s="22"/>
      <c r="CV139" s="25"/>
    </row>
    <row r="140" spans="2:100" x14ac:dyDescent="0.25">
      <c r="B140" s="28"/>
      <c r="D140" s="9"/>
      <c r="F140" s="9"/>
      <c r="H140" s="11"/>
      <c r="J140" s="9"/>
      <c r="L140" s="9"/>
      <c r="R140" s="38"/>
      <c r="AB140" s="18"/>
      <c r="BS140" s="22"/>
      <c r="CV140" s="25"/>
    </row>
    <row r="141" spans="2:100" x14ac:dyDescent="0.25">
      <c r="B141" s="28"/>
      <c r="D141" s="9"/>
      <c r="F141" s="9"/>
      <c r="H141" s="11"/>
      <c r="J141" s="9"/>
      <c r="L141" s="9"/>
      <c r="R141" s="38"/>
      <c r="AB141" s="18"/>
      <c r="BS141" s="22"/>
      <c r="CV141" s="25"/>
    </row>
    <row r="142" spans="2:100" x14ac:dyDescent="0.25">
      <c r="B142" s="28"/>
      <c r="C142" s="15"/>
      <c r="D142" s="9"/>
      <c r="F142" s="9"/>
      <c r="H142" s="11"/>
      <c r="J142" s="9"/>
      <c r="L142" s="9"/>
      <c r="R142" s="38"/>
      <c r="AB142" s="18"/>
      <c r="BS142" s="22"/>
      <c r="CV142" s="25"/>
    </row>
    <row r="143" spans="2:100" x14ac:dyDescent="0.25">
      <c r="B143" s="28"/>
      <c r="D143" s="9"/>
      <c r="F143" s="9"/>
      <c r="H143" s="11"/>
      <c r="J143" s="9"/>
      <c r="L143" s="9"/>
      <c r="R143" s="38"/>
      <c r="AB143" s="18"/>
      <c r="BS143" s="22"/>
    </row>
    <row r="144" spans="2:100" x14ac:dyDescent="0.25">
      <c r="B144" s="28"/>
      <c r="D144" s="9"/>
      <c r="F144" s="9"/>
      <c r="H144" s="11"/>
      <c r="J144" s="9"/>
      <c r="L144" s="9"/>
      <c r="R144" s="38"/>
      <c r="AB144" s="18"/>
      <c r="BS144" s="22"/>
    </row>
    <row r="145" spans="2:71" x14ac:dyDescent="0.25">
      <c r="B145" s="28"/>
      <c r="D145" s="9"/>
      <c r="F145" s="9"/>
      <c r="H145" s="11"/>
      <c r="J145" s="9"/>
      <c r="L145" s="9"/>
      <c r="R145" s="38"/>
      <c r="AB145" s="18"/>
      <c r="BS145" s="22"/>
    </row>
    <row r="146" spans="2:71" x14ac:dyDescent="0.25">
      <c r="B146" s="28"/>
      <c r="D146" s="9"/>
      <c r="F146" s="9"/>
      <c r="H146" s="11"/>
      <c r="J146" s="9"/>
      <c r="L146" s="9"/>
      <c r="R146" s="38"/>
      <c r="AB146" s="18"/>
      <c r="BS146" s="22"/>
    </row>
    <row r="147" spans="2:71" x14ac:dyDescent="0.25">
      <c r="B147" s="28"/>
      <c r="D147" s="9"/>
      <c r="F147" s="9"/>
      <c r="H147" s="11"/>
      <c r="J147" s="9"/>
      <c r="L147" s="9"/>
      <c r="R147" s="38"/>
      <c r="AB147" s="18"/>
      <c r="BS147" s="22"/>
    </row>
    <row r="148" spans="2:71" x14ac:dyDescent="0.25">
      <c r="B148" s="28"/>
      <c r="D148" s="9"/>
      <c r="F148" s="9"/>
      <c r="H148" s="11"/>
      <c r="J148" s="9"/>
      <c r="L148" s="9"/>
      <c r="R148" s="38"/>
      <c r="BS148" s="22"/>
    </row>
    <row r="149" spans="2:71" x14ac:dyDescent="0.25">
      <c r="B149" s="28"/>
      <c r="D149" s="9"/>
      <c r="F149" s="9"/>
      <c r="H149" s="11"/>
      <c r="J149" s="9"/>
      <c r="L149" s="9"/>
      <c r="R149" s="38"/>
      <c r="BS149" s="22"/>
    </row>
    <row r="150" spans="2:71" x14ac:dyDescent="0.25">
      <c r="B150" s="28"/>
      <c r="D150" s="9"/>
      <c r="F150" s="9"/>
      <c r="H150" s="11"/>
      <c r="J150" s="9"/>
      <c r="L150" s="9"/>
      <c r="R150" s="38"/>
      <c r="BS150" s="22"/>
    </row>
    <row r="151" spans="2:71" x14ac:dyDescent="0.25">
      <c r="B151" s="28"/>
      <c r="D151" s="9"/>
      <c r="F151" s="9"/>
      <c r="H151" s="11"/>
      <c r="J151" s="9"/>
      <c r="L151" s="9"/>
      <c r="R151" s="38"/>
      <c r="BS151" s="22"/>
    </row>
    <row r="152" spans="2:71" x14ac:dyDescent="0.25">
      <c r="B152" s="28"/>
      <c r="D152" s="9"/>
      <c r="F152" s="9"/>
      <c r="H152" s="11"/>
      <c r="J152" s="9"/>
      <c r="L152" s="9"/>
      <c r="R152" s="38"/>
      <c r="BS152" s="22"/>
    </row>
    <row r="153" spans="2:71" x14ac:dyDescent="0.25">
      <c r="B153" s="28"/>
      <c r="D153" s="9"/>
      <c r="F153" s="9"/>
      <c r="H153" s="11"/>
      <c r="J153" s="9"/>
      <c r="L153" s="9"/>
      <c r="R153" s="38"/>
      <c r="BS153" s="22"/>
    </row>
    <row r="154" spans="2:71" x14ac:dyDescent="0.25">
      <c r="B154" s="28"/>
      <c r="D154" s="43"/>
      <c r="F154" s="9"/>
      <c r="H154" s="11"/>
      <c r="J154" s="9"/>
      <c r="L154" s="9"/>
      <c r="R154" s="38"/>
      <c r="BS154" s="22"/>
    </row>
    <row r="155" spans="2:71" x14ac:dyDescent="0.25">
      <c r="D155" s="43"/>
      <c r="F155" s="9"/>
      <c r="H155" s="11"/>
      <c r="J155" s="9"/>
      <c r="L155" s="9"/>
      <c r="R155" s="38"/>
      <c r="BS155" s="22"/>
    </row>
    <row r="156" spans="2:71" x14ac:dyDescent="0.25">
      <c r="D156" s="43"/>
      <c r="F156" s="9"/>
      <c r="H156" s="11"/>
      <c r="J156" s="9"/>
      <c r="L156" s="9"/>
      <c r="R156" s="38"/>
      <c r="BS156" s="22"/>
    </row>
    <row r="157" spans="2:71" x14ac:dyDescent="0.25">
      <c r="D157" s="43"/>
      <c r="F157" s="9"/>
      <c r="H157" s="11"/>
      <c r="J157" s="9"/>
      <c r="L157" s="9"/>
      <c r="R157" s="38"/>
      <c r="BS157" s="22"/>
    </row>
    <row r="158" spans="2:71" x14ac:dyDescent="0.25">
      <c r="D158" s="43"/>
      <c r="F158" s="9"/>
      <c r="H158" s="11"/>
      <c r="J158" s="9"/>
      <c r="L158" s="9"/>
      <c r="R158" s="38"/>
      <c r="BS158" s="22"/>
    </row>
    <row r="159" spans="2:71" x14ac:dyDescent="0.25">
      <c r="D159" s="43"/>
      <c r="F159" s="9"/>
      <c r="H159" s="11"/>
      <c r="J159" s="9"/>
      <c r="L159" s="9"/>
      <c r="R159" s="38"/>
      <c r="BS159" s="22"/>
    </row>
    <row r="160" spans="2:71" x14ac:dyDescent="0.25">
      <c r="D160" s="43"/>
      <c r="F160" s="9"/>
      <c r="H160" s="11"/>
      <c r="J160" s="9"/>
      <c r="L160" s="9"/>
      <c r="R160" s="38"/>
      <c r="BS160" s="22"/>
    </row>
    <row r="161" spans="4:71" x14ac:dyDescent="0.25">
      <c r="D161" s="43"/>
      <c r="F161" s="9"/>
      <c r="H161" s="11"/>
      <c r="J161" s="9"/>
      <c r="L161" s="9"/>
      <c r="R161" s="38"/>
      <c r="BS161" s="22"/>
    </row>
    <row r="162" spans="4:71" x14ac:dyDescent="0.25">
      <c r="D162" s="43"/>
      <c r="F162" s="9"/>
      <c r="H162" s="11"/>
      <c r="J162" s="9"/>
      <c r="L162" s="9"/>
      <c r="R162" s="38"/>
      <c r="BS162" s="22"/>
    </row>
    <row r="163" spans="4:71" x14ac:dyDescent="0.25">
      <c r="D163" s="43"/>
      <c r="F163" s="9"/>
      <c r="H163" s="11"/>
      <c r="J163" s="9"/>
      <c r="L163" s="9"/>
      <c r="R163" s="38"/>
      <c r="BS163" s="22"/>
    </row>
    <row r="164" spans="4:71" x14ac:dyDescent="0.25">
      <c r="D164" s="43"/>
      <c r="F164" s="9"/>
      <c r="H164" s="11"/>
      <c r="J164" s="9"/>
      <c r="L164" s="9"/>
      <c r="R164" s="38"/>
      <c r="BS164" s="22"/>
    </row>
    <row r="165" spans="4:71" x14ac:dyDescent="0.25">
      <c r="D165" s="43"/>
      <c r="F165" s="9"/>
      <c r="H165" s="11"/>
      <c r="J165" s="9"/>
      <c r="L165" s="9"/>
      <c r="R165" s="38"/>
      <c r="BS165" s="22"/>
    </row>
    <row r="166" spans="4:71" x14ac:dyDescent="0.25">
      <c r="D166" s="43"/>
      <c r="H166" s="11"/>
      <c r="J166" s="9"/>
      <c r="L166" s="9"/>
      <c r="R166" s="38"/>
      <c r="BS166" s="22"/>
    </row>
    <row r="167" spans="4:71" x14ac:dyDescent="0.25">
      <c r="D167" s="43"/>
      <c r="H167" s="11"/>
      <c r="J167" s="9"/>
      <c r="L167" s="9"/>
      <c r="R167" s="38"/>
      <c r="BS167" s="22"/>
    </row>
    <row r="168" spans="4:71" x14ac:dyDescent="0.25">
      <c r="D168" s="43"/>
      <c r="H168" s="11"/>
      <c r="J168" s="9"/>
      <c r="L168" s="9"/>
      <c r="R168" s="38"/>
      <c r="BS168" s="22"/>
    </row>
    <row r="169" spans="4:71" x14ac:dyDescent="0.25">
      <c r="D169" s="43"/>
      <c r="H169" s="11"/>
      <c r="J169" s="9"/>
      <c r="L169" s="9"/>
      <c r="R169" s="38"/>
      <c r="BS169" s="22"/>
    </row>
    <row r="170" spans="4:71" x14ac:dyDescent="0.25">
      <c r="D170" s="43"/>
      <c r="H170" s="11"/>
      <c r="J170" s="9"/>
      <c r="L170" s="9"/>
      <c r="R170" s="38"/>
      <c r="BS170" s="22"/>
    </row>
    <row r="171" spans="4:71" x14ac:dyDescent="0.25">
      <c r="D171" s="43"/>
      <c r="H171" s="11"/>
      <c r="J171" s="9"/>
      <c r="L171" s="9"/>
      <c r="R171" s="38"/>
      <c r="BS171" s="22"/>
    </row>
    <row r="172" spans="4:71" x14ac:dyDescent="0.25">
      <c r="D172" s="43"/>
      <c r="H172" s="11"/>
      <c r="J172" s="9"/>
      <c r="L172" s="9"/>
      <c r="R172" s="38"/>
      <c r="BS172" s="22"/>
    </row>
    <row r="173" spans="4:71" x14ac:dyDescent="0.25">
      <c r="D173" s="43"/>
      <c r="H173" s="11"/>
      <c r="J173" s="9"/>
      <c r="L173" s="9"/>
      <c r="R173" s="38"/>
      <c r="BS173" s="22"/>
    </row>
    <row r="174" spans="4:71" x14ac:dyDescent="0.25">
      <c r="D174" s="43"/>
      <c r="H174" s="11"/>
      <c r="J174" s="9"/>
      <c r="L174" s="9"/>
      <c r="R174" s="38"/>
      <c r="BS174" s="22"/>
    </row>
    <row r="175" spans="4:71" x14ac:dyDescent="0.25">
      <c r="D175" s="43"/>
      <c r="H175" s="11"/>
      <c r="J175" s="9"/>
      <c r="L175" s="9"/>
      <c r="R175" s="38"/>
      <c r="BS175" s="22"/>
    </row>
    <row r="176" spans="4:71" x14ac:dyDescent="0.25">
      <c r="D176" s="43"/>
      <c r="H176" s="11"/>
      <c r="J176" s="9"/>
      <c r="L176" s="9"/>
      <c r="R176" s="38"/>
      <c r="BS176" s="22"/>
    </row>
    <row r="177" spans="4:71" x14ac:dyDescent="0.25">
      <c r="D177" s="43"/>
      <c r="H177" s="11"/>
      <c r="J177" s="9"/>
      <c r="L177" s="9"/>
      <c r="R177" s="38"/>
      <c r="BS177" s="22"/>
    </row>
    <row r="178" spans="4:71" x14ac:dyDescent="0.25">
      <c r="D178" s="43"/>
      <c r="H178" s="11"/>
      <c r="J178" s="9"/>
      <c r="L178" s="9"/>
      <c r="R178" s="38"/>
      <c r="BS178" s="22"/>
    </row>
    <row r="179" spans="4:71" x14ac:dyDescent="0.25">
      <c r="D179" s="43"/>
      <c r="H179" s="11"/>
      <c r="J179" s="9"/>
      <c r="L179" s="9"/>
      <c r="R179" s="38"/>
      <c r="BS179" s="22"/>
    </row>
    <row r="180" spans="4:71" x14ac:dyDescent="0.25">
      <c r="D180" s="43"/>
      <c r="H180" s="11"/>
      <c r="J180" s="9"/>
      <c r="L180" s="9"/>
      <c r="R180" s="38"/>
      <c r="BS180" s="22"/>
    </row>
    <row r="181" spans="4:71" x14ac:dyDescent="0.25">
      <c r="D181" s="43"/>
      <c r="H181" s="11"/>
      <c r="J181" s="9"/>
      <c r="L181" s="9"/>
      <c r="R181" s="38"/>
      <c r="BS181" s="22"/>
    </row>
    <row r="182" spans="4:71" x14ac:dyDescent="0.25">
      <c r="D182" s="43"/>
      <c r="H182" s="11"/>
      <c r="J182" s="9"/>
      <c r="L182" s="9"/>
      <c r="R182" s="38"/>
      <c r="BS182" s="22"/>
    </row>
    <row r="183" spans="4:71" x14ac:dyDescent="0.25">
      <c r="D183" s="43"/>
      <c r="H183" s="11"/>
      <c r="J183" s="9"/>
      <c r="L183" s="9"/>
      <c r="R183" s="38"/>
      <c r="BS183" s="22"/>
    </row>
    <row r="184" spans="4:71" x14ac:dyDescent="0.25">
      <c r="D184" s="43"/>
      <c r="H184" s="11"/>
      <c r="J184" s="9"/>
      <c r="L184" s="9"/>
      <c r="R184" s="38"/>
      <c r="BS184" s="22"/>
    </row>
    <row r="185" spans="4:71" x14ac:dyDescent="0.25">
      <c r="D185" s="43"/>
      <c r="H185" s="11"/>
      <c r="J185" s="9"/>
      <c r="L185" s="9"/>
      <c r="R185" s="38"/>
      <c r="BS185" s="22"/>
    </row>
    <row r="186" spans="4:71" x14ac:dyDescent="0.25">
      <c r="D186" s="43"/>
      <c r="H186" s="11"/>
      <c r="J186" s="9"/>
      <c r="L186" s="9"/>
      <c r="R186" s="38"/>
      <c r="BS186" s="22"/>
    </row>
    <row r="187" spans="4:71" x14ac:dyDescent="0.25">
      <c r="D187" s="43"/>
      <c r="H187" s="11"/>
      <c r="J187" s="9"/>
      <c r="L187" s="9"/>
      <c r="R187" s="38"/>
      <c r="BS187" s="22"/>
    </row>
    <row r="188" spans="4:71" x14ac:dyDescent="0.25">
      <c r="D188" s="43"/>
      <c r="H188" s="11"/>
      <c r="J188" s="9"/>
      <c r="L188" s="9"/>
      <c r="R188" s="38"/>
      <c r="BS188" s="22"/>
    </row>
    <row r="189" spans="4:71" x14ac:dyDescent="0.25">
      <c r="D189" s="43"/>
      <c r="H189" s="11"/>
      <c r="J189" s="9"/>
      <c r="L189" s="9"/>
      <c r="R189" s="38"/>
      <c r="BS189" s="22"/>
    </row>
    <row r="190" spans="4:71" x14ac:dyDescent="0.25">
      <c r="D190" s="43"/>
      <c r="H190" s="11"/>
      <c r="J190" s="9"/>
      <c r="L190" s="9"/>
      <c r="R190" s="38"/>
      <c r="BS190" s="22"/>
    </row>
    <row r="191" spans="4:71" x14ac:dyDescent="0.25">
      <c r="D191" s="43"/>
      <c r="H191" s="11"/>
      <c r="J191" s="9"/>
      <c r="L191" s="9"/>
      <c r="R191" s="38"/>
      <c r="BS191" s="22"/>
    </row>
    <row r="192" spans="4:71" x14ac:dyDescent="0.25">
      <c r="D192" s="43"/>
      <c r="H192" s="11"/>
      <c r="J192" s="9"/>
      <c r="L192" s="9"/>
      <c r="R192" s="38"/>
      <c r="BS192" s="22"/>
    </row>
    <row r="193" spans="4:71" x14ac:dyDescent="0.25">
      <c r="D193" s="43"/>
      <c r="H193" s="11"/>
      <c r="J193" s="9"/>
      <c r="L193" s="9"/>
      <c r="R193" s="38"/>
      <c r="BS193" s="22"/>
    </row>
    <row r="194" spans="4:71" x14ac:dyDescent="0.25">
      <c r="D194" s="43"/>
      <c r="H194" s="11"/>
      <c r="J194" s="9"/>
      <c r="L194" s="9"/>
      <c r="R194" s="38"/>
      <c r="BS194" s="22"/>
    </row>
    <row r="195" spans="4:71" x14ac:dyDescent="0.25">
      <c r="D195" s="43"/>
      <c r="H195" s="11"/>
      <c r="J195" s="9"/>
      <c r="L195" s="9"/>
      <c r="R195" s="38"/>
      <c r="BS195" s="22"/>
    </row>
    <row r="196" spans="4:71" x14ac:dyDescent="0.25">
      <c r="D196" s="43"/>
      <c r="H196" s="11"/>
      <c r="J196" s="9"/>
      <c r="L196" s="9"/>
      <c r="R196" s="38"/>
      <c r="BS196" s="22"/>
    </row>
    <row r="197" spans="4:71" x14ac:dyDescent="0.25">
      <c r="D197" s="43"/>
      <c r="H197" s="11"/>
      <c r="J197" s="9"/>
      <c r="L197" s="9"/>
      <c r="R197" s="38"/>
      <c r="BS197" s="22"/>
    </row>
    <row r="198" spans="4:71" x14ac:dyDescent="0.25">
      <c r="D198" s="43"/>
      <c r="H198" s="11"/>
      <c r="J198" s="9"/>
      <c r="L198" s="9"/>
      <c r="R198" s="38"/>
      <c r="BS198" s="22"/>
    </row>
    <row r="199" spans="4:71" x14ac:dyDescent="0.25">
      <c r="D199" s="43"/>
      <c r="H199" s="11"/>
      <c r="J199" s="9"/>
      <c r="L199" s="9"/>
      <c r="R199" s="38"/>
      <c r="BS199" s="22"/>
    </row>
    <row r="200" spans="4:71" x14ac:dyDescent="0.25">
      <c r="D200" s="43"/>
      <c r="H200" s="11"/>
      <c r="J200" s="9"/>
      <c r="L200" s="9"/>
      <c r="R200" s="38"/>
      <c r="BS200" s="22"/>
    </row>
    <row r="201" spans="4:71" x14ac:dyDescent="0.25">
      <c r="D201" s="43"/>
      <c r="H201" s="11"/>
      <c r="J201" s="9"/>
      <c r="L201" s="9"/>
      <c r="R201" s="38"/>
      <c r="BS201" s="22"/>
    </row>
    <row r="202" spans="4:71" x14ac:dyDescent="0.25">
      <c r="D202" s="43"/>
      <c r="H202" s="11"/>
      <c r="J202" s="9"/>
      <c r="L202" s="9"/>
      <c r="R202" s="38"/>
      <c r="BS202" s="22"/>
    </row>
    <row r="203" spans="4:71" x14ac:dyDescent="0.25">
      <c r="D203" s="43"/>
      <c r="H203" s="11"/>
      <c r="J203" s="9"/>
      <c r="L203" s="9"/>
      <c r="R203" s="38"/>
      <c r="BS203" s="22"/>
    </row>
    <row r="204" spans="4:71" x14ac:dyDescent="0.25">
      <c r="D204" s="43"/>
      <c r="H204" s="11"/>
      <c r="J204" s="9"/>
      <c r="L204" s="9"/>
      <c r="R204" s="38"/>
      <c r="BS204" s="22"/>
    </row>
    <row r="205" spans="4:71" x14ac:dyDescent="0.25">
      <c r="D205" s="43"/>
      <c r="H205" s="11"/>
      <c r="J205" s="9"/>
      <c r="L205" s="9"/>
      <c r="R205" s="38"/>
      <c r="BS205" s="22"/>
    </row>
    <row r="206" spans="4:71" x14ac:dyDescent="0.25">
      <c r="D206" s="43"/>
      <c r="H206" s="11"/>
      <c r="J206" s="9"/>
      <c r="L206" s="9"/>
      <c r="R206" s="38"/>
      <c r="BS206" s="22"/>
    </row>
    <row r="207" spans="4:71" x14ac:dyDescent="0.25">
      <c r="D207" s="43"/>
      <c r="H207" s="11"/>
      <c r="J207" s="9"/>
      <c r="L207" s="9"/>
      <c r="R207" s="38"/>
      <c r="BS207" s="22"/>
    </row>
    <row r="208" spans="4:71" x14ac:dyDescent="0.25">
      <c r="D208" s="43"/>
      <c r="H208" s="11"/>
      <c r="J208" s="9"/>
      <c r="L208" s="9"/>
      <c r="R208" s="38"/>
      <c r="BS208" s="22"/>
    </row>
    <row r="209" spans="4:71" x14ac:dyDescent="0.25">
      <c r="D209" s="43"/>
      <c r="H209" s="11"/>
      <c r="J209" s="9"/>
      <c r="R209" s="38"/>
      <c r="BS209" s="22"/>
    </row>
    <row r="210" spans="4:71" x14ac:dyDescent="0.25">
      <c r="D210" s="43"/>
      <c r="H210" s="11"/>
      <c r="J210" s="44"/>
      <c r="R210" s="38"/>
      <c r="BS210" s="22"/>
    </row>
    <row r="211" spans="4:71" x14ac:dyDescent="0.25">
      <c r="D211" s="43"/>
      <c r="H211" s="11"/>
      <c r="J211" s="44"/>
      <c r="R211" s="38"/>
      <c r="BS211" s="22"/>
    </row>
    <row r="212" spans="4:71" x14ac:dyDescent="0.25">
      <c r="D212" s="43"/>
      <c r="H212" s="11"/>
      <c r="J212" s="44"/>
      <c r="R212" s="38"/>
      <c r="BS212" s="22"/>
    </row>
    <row r="213" spans="4:71" x14ac:dyDescent="0.25">
      <c r="D213" s="43"/>
      <c r="H213" s="11"/>
      <c r="J213" s="44"/>
      <c r="R213" s="38"/>
      <c r="BS213" s="22"/>
    </row>
    <row r="214" spans="4:71" x14ac:dyDescent="0.25">
      <c r="D214" s="43"/>
      <c r="H214" s="11"/>
      <c r="J214" s="44"/>
      <c r="R214" s="38"/>
      <c r="BS214" s="22"/>
    </row>
    <row r="215" spans="4:71" x14ac:dyDescent="0.25">
      <c r="D215" s="43"/>
      <c r="H215" s="11"/>
      <c r="J215" s="44"/>
      <c r="R215" s="38"/>
      <c r="BS215" s="22"/>
    </row>
    <row r="216" spans="4:71" x14ac:dyDescent="0.25">
      <c r="D216" s="43"/>
      <c r="H216" s="11"/>
      <c r="J216" s="44"/>
      <c r="R216" s="38"/>
      <c r="BS216" s="22"/>
    </row>
    <row r="217" spans="4:71" x14ac:dyDescent="0.25">
      <c r="D217" s="43"/>
      <c r="H217" s="11"/>
      <c r="J217" s="44"/>
      <c r="R217" s="38"/>
      <c r="BS217" s="22"/>
    </row>
    <row r="218" spans="4:71" x14ac:dyDescent="0.25">
      <c r="D218" s="43"/>
      <c r="H218" s="11"/>
      <c r="J218" s="44"/>
      <c r="R218" s="38"/>
      <c r="BS218" s="22"/>
    </row>
    <row r="219" spans="4:71" x14ac:dyDescent="0.25">
      <c r="D219" s="43"/>
      <c r="H219" s="11"/>
      <c r="J219" s="44"/>
      <c r="R219" s="38"/>
      <c r="BS219" s="22"/>
    </row>
    <row r="220" spans="4:71" x14ac:dyDescent="0.25">
      <c r="D220" s="43"/>
      <c r="H220" s="11"/>
      <c r="J220" s="44"/>
      <c r="R220" s="38"/>
      <c r="BS220" s="22"/>
    </row>
    <row r="221" spans="4:71" x14ac:dyDescent="0.25">
      <c r="D221" s="43"/>
      <c r="H221" s="11"/>
      <c r="J221" s="44"/>
      <c r="R221" s="38"/>
      <c r="BS221" s="22"/>
    </row>
    <row r="222" spans="4:71" x14ac:dyDescent="0.25">
      <c r="D222" s="43"/>
      <c r="H222" s="11"/>
      <c r="J222" s="44"/>
      <c r="R222" s="38"/>
      <c r="BS222" s="22"/>
    </row>
    <row r="223" spans="4:71" x14ac:dyDescent="0.25">
      <c r="D223" s="43"/>
      <c r="H223" s="11"/>
      <c r="J223" s="44"/>
      <c r="R223" s="38"/>
      <c r="BS223" s="22"/>
    </row>
    <row r="224" spans="4:71" x14ac:dyDescent="0.25">
      <c r="D224" s="43"/>
      <c r="H224" s="11"/>
      <c r="J224" s="44"/>
      <c r="R224" s="38"/>
      <c r="BS224" s="22"/>
    </row>
    <row r="225" spans="4:71" x14ac:dyDescent="0.25">
      <c r="D225" s="43"/>
      <c r="H225" s="11"/>
      <c r="J225" s="44"/>
      <c r="R225" s="38"/>
      <c r="BS225" s="22"/>
    </row>
    <row r="226" spans="4:71" x14ac:dyDescent="0.25">
      <c r="D226" s="43"/>
      <c r="H226" s="11"/>
      <c r="J226" s="44"/>
      <c r="R226" s="38"/>
      <c r="BS226" s="22"/>
    </row>
    <row r="227" spans="4:71" x14ac:dyDescent="0.25">
      <c r="D227" s="43"/>
      <c r="H227" s="11"/>
      <c r="J227" s="44"/>
      <c r="R227" s="38"/>
      <c r="BS227" s="22"/>
    </row>
    <row r="228" spans="4:71" x14ac:dyDescent="0.25">
      <c r="D228" s="43"/>
      <c r="H228" s="11"/>
      <c r="J228" s="44"/>
      <c r="R228" s="38"/>
      <c r="BS228" s="22"/>
    </row>
    <row r="229" spans="4:71" x14ac:dyDescent="0.25">
      <c r="D229" s="43"/>
      <c r="H229" s="11"/>
      <c r="J229" s="44"/>
      <c r="R229" s="38"/>
      <c r="BS229" s="22"/>
    </row>
    <row r="230" spans="4:71" x14ac:dyDescent="0.25">
      <c r="D230" s="43"/>
      <c r="H230" s="11"/>
      <c r="J230" s="44"/>
      <c r="R230" s="38"/>
      <c r="BS230" s="22"/>
    </row>
    <row r="231" spans="4:71" x14ac:dyDescent="0.25">
      <c r="D231" s="43"/>
      <c r="H231" s="11"/>
      <c r="J231" s="44"/>
      <c r="R231" s="38"/>
      <c r="BS231" s="22"/>
    </row>
    <row r="232" spans="4:71" x14ac:dyDescent="0.25">
      <c r="D232" s="43"/>
      <c r="H232" s="11"/>
      <c r="J232" s="44"/>
      <c r="R232" s="38"/>
      <c r="BS232" s="22"/>
    </row>
    <row r="233" spans="4:71" x14ac:dyDescent="0.25">
      <c r="D233" s="43"/>
      <c r="H233" s="11"/>
      <c r="J233" s="44"/>
      <c r="R233" s="38"/>
      <c r="BS233" s="22"/>
    </row>
    <row r="234" spans="4:71" x14ac:dyDescent="0.25">
      <c r="D234" s="43"/>
      <c r="H234" s="11"/>
      <c r="J234" s="44"/>
      <c r="R234" s="38"/>
      <c r="BS234" s="22"/>
    </row>
    <row r="235" spans="4:71" x14ac:dyDescent="0.25">
      <c r="D235" s="43"/>
      <c r="H235" s="11"/>
      <c r="J235" s="44"/>
      <c r="R235" s="38"/>
      <c r="BS235" s="22"/>
    </row>
    <row r="236" spans="4:71" x14ac:dyDescent="0.25">
      <c r="D236" s="43"/>
      <c r="H236" s="11"/>
      <c r="J236" s="44"/>
      <c r="R236" s="38"/>
      <c r="BS236" s="22"/>
    </row>
    <row r="237" spans="4:71" x14ac:dyDescent="0.25">
      <c r="D237" s="43"/>
      <c r="H237" s="11"/>
      <c r="J237" s="44"/>
      <c r="R237" s="38"/>
      <c r="BS237" s="22"/>
    </row>
    <row r="238" spans="4:71" x14ac:dyDescent="0.25">
      <c r="D238" s="43"/>
      <c r="H238" s="11"/>
      <c r="J238" s="44"/>
      <c r="R238" s="38"/>
      <c r="BS238" s="22"/>
    </row>
    <row r="239" spans="4:71" x14ac:dyDescent="0.25">
      <c r="D239" s="43"/>
      <c r="H239" s="11"/>
      <c r="J239" s="44"/>
      <c r="R239" s="38"/>
      <c r="BS239" s="22"/>
    </row>
    <row r="240" spans="4:71" x14ac:dyDescent="0.25">
      <c r="D240" s="43"/>
      <c r="H240" s="11"/>
      <c r="J240" s="44"/>
      <c r="R240" s="38"/>
      <c r="BS240" s="22"/>
    </row>
    <row r="241" spans="4:71" x14ac:dyDescent="0.25">
      <c r="D241" s="43"/>
      <c r="H241" s="11"/>
      <c r="J241" s="44"/>
      <c r="R241" s="38"/>
      <c r="BS241" s="22"/>
    </row>
    <row r="242" spans="4:71" x14ac:dyDescent="0.25">
      <c r="D242" s="43"/>
      <c r="H242" s="11"/>
      <c r="J242" s="44"/>
      <c r="R242" s="38"/>
      <c r="BS242" s="22"/>
    </row>
    <row r="243" spans="4:71" x14ac:dyDescent="0.25">
      <c r="D243" s="43"/>
      <c r="H243" s="11"/>
      <c r="J243" s="44"/>
      <c r="R243" s="38"/>
      <c r="BS243" s="22"/>
    </row>
    <row r="244" spans="4:71" x14ac:dyDescent="0.25">
      <c r="D244" s="43"/>
      <c r="H244" s="11"/>
      <c r="J244" s="44"/>
      <c r="R244" s="38"/>
      <c r="BS244" s="22"/>
    </row>
    <row r="245" spans="4:71" x14ac:dyDescent="0.25">
      <c r="D245" s="43"/>
      <c r="H245" s="11"/>
      <c r="J245" s="44"/>
      <c r="R245" s="38"/>
      <c r="BS245" s="22"/>
    </row>
    <row r="246" spans="4:71" x14ac:dyDescent="0.25">
      <c r="D246" s="43"/>
      <c r="H246" s="11"/>
      <c r="J246" s="44"/>
      <c r="R246" s="38"/>
      <c r="BS246" s="22"/>
    </row>
    <row r="247" spans="4:71" x14ac:dyDescent="0.25">
      <c r="D247" s="43"/>
      <c r="H247" s="11"/>
      <c r="J247" s="44"/>
      <c r="R247" s="38"/>
      <c r="BS247" s="22"/>
    </row>
    <row r="248" spans="4:71" x14ac:dyDescent="0.25">
      <c r="D248" s="43"/>
      <c r="H248" s="11"/>
      <c r="J248" s="44"/>
      <c r="R248" s="38"/>
      <c r="BS248" s="22"/>
    </row>
    <row r="249" spans="4:71" x14ac:dyDescent="0.25">
      <c r="D249" s="43"/>
      <c r="H249" s="11"/>
      <c r="J249" s="44"/>
      <c r="R249" s="38"/>
      <c r="BS249" s="22"/>
    </row>
    <row r="250" spans="4:71" x14ac:dyDescent="0.25">
      <c r="D250" s="43"/>
      <c r="H250" s="11"/>
      <c r="J250" s="44"/>
      <c r="R250" s="38"/>
      <c r="BS250" s="22"/>
    </row>
    <row r="251" spans="4:71" x14ac:dyDescent="0.25">
      <c r="D251" s="43"/>
      <c r="H251" s="11"/>
      <c r="J251" s="44"/>
      <c r="R251" s="38"/>
      <c r="BS251" s="22"/>
    </row>
    <row r="252" spans="4:71" x14ac:dyDescent="0.25">
      <c r="D252" s="43"/>
      <c r="H252" s="11"/>
      <c r="J252" s="44"/>
      <c r="R252" s="38"/>
      <c r="BS252" s="22"/>
    </row>
    <row r="253" spans="4:71" x14ac:dyDescent="0.25">
      <c r="D253" s="43"/>
      <c r="H253" s="11"/>
      <c r="J253" s="44"/>
      <c r="R253" s="38"/>
      <c r="BS253" s="22"/>
    </row>
    <row r="254" spans="4:71" x14ac:dyDescent="0.25">
      <c r="D254" s="43"/>
      <c r="H254" s="11"/>
      <c r="J254" s="44"/>
      <c r="R254" s="38"/>
      <c r="BS254" s="22"/>
    </row>
    <row r="255" spans="4:71" x14ac:dyDescent="0.25">
      <c r="D255" s="43"/>
      <c r="H255" s="11"/>
      <c r="J255" s="44"/>
      <c r="R255" s="38"/>
      <c r="BS255" s="22"/>
    </row>
    <row r="256" spans="4:71" x14ac:dyDescent="0.25">
      <c r="D256" s="43"/>
      <c r="H256" s="11"/>
      <c r="J256" s="44"/>
      <c r="R256" s="38"/>
      <c r="BS256" s="22"/>
    </row>
    <row r="257" spans="4:71" x14ac:dyDescent="0.25">
      <c r="D257" s="43"/>
      <c r="H257" s="11"/>
      <c r="J257" s="44"/>
      <c r="R257" s="38"/>
      <c r="BS257" s="22"/>
    </row>
    <row r="258" spans="4:71" x14ac:dyDescent="0.25">
      <c r="D258" s="43"/>
      <c r="H258" s="11"/>
      <c r="J258" s="44"/>
      <c r="R258" s="38"/>
      <c r="BS258" s="22"/>
    </row>
    <row r="259" spans="4:71" x14ac:dyDescent="0.25">
      <c r="D259" s="43"/>
      <c r="H259" s="11"/>
      <c r="J259" s="44"/>
      <c r="R259" s="38"/>
      <c r="BS259" s="22"/>
    </row>
    <row r="260" spans="4:71" x14ac:dyDescent="0.25">
      <c r="D260" s="43"/>
      <c r="H260" s="11"/>
      <c r="J260" s="44"/>
      <c r="R260" s="38"/>
      <c r="BS260" s="22"/>
    </row>
    <row r="261" spans="4:71" x14ac:dyDescent="0.25">
      <c r="D261" s="43"/>
      <c r="H261" s="11"/>
      <c r="J261" s="44"/>
      <c r="R261" s="38"/>
      <c r="BS261" s="22"/>
    </row>
    <row r="262" spans="4:71" x14ac:dyDescent="0.25">
      <c r="D262" s="43"/>
      <c r="H262" s="11"/>
      <c r="J262" s="44"/>
      <c r="R262" s="38"/>
      <c r="BS262" s="22"/>
    </row>
    <row r="263" spans="4:71" x14ac:dyDescent="0.25">
      <c r="D263" s="43"/>
      <c r="H263" s="11"/>
      <c r="J263" s="44"/>
      <c r="R263" s="38"/>
      <c r="BS263" s="22"/>
    </row>
    <row r="264" spans="4:71" x14ac:dyDescent="0.25">
      <c r="D264" s="43"/>
      <c r="H264" s="11"/>
      <c r="J264" s="44"/>
      <c r="R264" s="38"/>
      <c r="BS264" s="22"/>
    </row>
    <row r="265" spans="4:71" x14ac:dyDescent="0.25">
      <c r="D265" s="43"/>
      <c r="H265" s="11"/>
      <c r="J265" s="44"/>
      <c r="R265" s="38"/>
      <c r="BS265" s="22"/>
    </row>
    <row r="266" spans="4:71" x14ac:dyDescent="0.25">
      <c r="D266" s="43"/>
      <c r="H266" s="11"/>
      <c r="J266" s="44"/>
      <c r="R266" s="38"/>
      <c r="BS266" s="22"/>
    </row>
    <row r="267" spans="4:71" x14ac:dyDescent="0.25">
      <c r="D267" s="43"/>
      <c r="H267" s="11"/>
      <c r="J267" s="44"/>
      <c r="R267" s="38"/>
      <c r="BS267" s="22"/>
    </row>
    <row r="268" spans="4:71" x14ac:dyDescent="0.25">
      <c r="D268" s="43"/>
      <c r="H268" s="11"/>
      <c r="J268" s="44"/>
      <c r="R268" s="38"/>
      <c r="BS268" s="22"/>
    </row>
    <row r="269" spans="4:71" x14ac:dyDescent="0.25">
      <c r="D269" s="43"/>
      <c r="H269" s="11"/>
      <c r="J269" s="44"/>
      <c r="R269" s="38"/>
      <c r="BS269" s="22"/>
    </row>
    <row r="270" spans="4:71" x14ac:dyDescent="0.25">
      <c r="D270" s="43"/>
      <c r="H270" s="11"/>
      <c r="J270" s="44"/>
      <c r="R270" s="38"/>
      <c r="BS270" s="22"/>
    </row>
    <row r="271" spans="4:71" x14ac:dyDescent="0.25">
      <c r="D271" s="43"/>
      <c r="H271" s="11"/>
      <c r="J271" s="44"/>
      <c r="R271" s="38"/>
      <c r="BS271" s="22"/>
    </row>
    <row r="272" spans="4:71" x14ac:dyDescent="0.25">
      <c r="D272" s="43"/>
      <c r="H272" s="11"/>
      <c r="J272" s="44"/>
      <c r="R272" s="38"/>
      <c r="BS272" s="22"/>
    </row>
    <row r="273" spans="4:71" x14ac:dyDescent="0.25">
      <c r="D273" s="43"/>
      <c r="H273" s="11"/>
      <c r="J273" s="44"/>
      <c r="R273" s="38"/>
      <c r="BS273" s="22"/>
    </row>
    <row r="274" spans="4:71" x14ac:dyDescent="0.25">
      <c r="D274" s="43"/>
      <c r="H274" s="11"/>
      <c r="J274" s="44"/>
      <c r="R274" s="38"/>
      <c r="BS274" s="22"/>
    </row>
    <row r="275" spans="4:71" x14ac:dyDescent="0.25">
      <c r="D275" s="43"/>
      <c r="H275" s="11"/>
      <c r="J275" s="44"/>
      <c r="R275" s="38"/>
      <c r="BS275" s="22"/>
    </row>
    <row r="276" spans="4:71" x14ac:dyDescent="0.25">
      <c r="D276" s="43"/>
      <c r="H276" s="11"/>
      <c r="J276" s="44"/>
      <c r="R276" s="38"/>
      <c r="BS276" s="22"/>
    </row>
    <row r="277" spans="4:71" x14ac:dyDescent="0.25">
      <c r="D277" s="43"/>
      <c r="H277" s="11"/>
      <c r="J277" s="44"/>
      <c r="R277" s="38"/>
      <c r="BS277" s="22"/>
    </row>
    <row r="278" spans="4:71" x14ac:dyDescent="0.25">
      <c r="D278" s="43"/>
      <c r="H278" s="11"/>
      <c r="J278" s="44"/>
      <c r="R278" s="38"/>
      <c r="BS278" s="22"/>
    </row>
    <row r="279" spans="4:71" x14ac:dyDescent="0.25">
      <c r="D279" s="43"/>
      <c r="H279" s="11"/>
      <c r="J279" s="44"/>
      <c r="R279" s="38"/>
      <c r="BS279" s="22"/>
    </row>
    <row r="280" spans="4:71" x14ac:dyDescent="0.25">
      <c r="D280" s="43"/>
      <c r="H280" s="11"/>
      <c r="J280" s="44"/>
      <c r="R280" s="38"/>
      <c r="BS280" s="22"/>
    </row>
    <row r="281" spans="4:71" x14ac:dyDescent="0.25">
      <c r="D281" s="43"/>
      <c r="H281" s="11"/>
      <c r="J281" s="44"/>
      <c r="R281" s="38"/>
      <c r="BS281" s="22"/>
    </row>
    <row r="282" spans="4:71" x14ac:dyDescent="0.25">
      <c r="D282" s="43"/>
      <c r="H282" s="11"/>
      <c r="J282" s="44"/>
      <c r="R282" s="38"/>
      <c r="BS282" s="22"/>
    </row>
    <row r="283" spans="4:71" x14ac:dyDescent="0.25">
      <c r="D283" s="43"/>
      <c r="H283" s="11"/>
      <c r="J283" s="44"/>
      <c r="R283" s="38"/>
      <c r="BS283" s="22"/>
    </row>
    <row r="284" spans="4:71" x14ac:dyDescent="0.25">
      <c r="D284" s="43"/>
      <c r="H284" s="11"/>
      <c r="J284" s="44"/>
      <c r="R284" s="38"/>
      <c r="BS284" s="22"/>
    </row>
    <row r="285" spans="4:71" x14ac:dyDescent="0.25">
      <c r="D285" s="43"/>
      <c r="H285" s="11"/>
      <c r="J285" s="44"/>
      <c r="R285" s="38"/>
      <c r="BS285" s="22"/>
    </row>
    <row r="286" spans="4:71" x14ac:dyDescent="0.25">
      <c r="D286" s="43"/>
      <c r="H286" s="11"/>
      <c r="J286" s="44"/>
      <c r="R286" s="38"/>
      <c r="BS286" s="22"/>
    </row>
    <row r="287" spans="4:71" x14ac:dyDescent="0.25">
      <c r="D287" s="43"/>
      <c r="H287" s="11"/>
      <c r="J287" s="44"/>
      <c r="R287" s="38"/>
      <c r="BS287" s="22"/>
    </row>
    <row r="288" spans="4:71" x14ac:dyDescent="0.25">
      <c r="D288" s="43"/>
      <c r="H288" s="11"/>
      <c r="J288" s="44"/>
      <c r="R288" s="38"/>
      <c r="BS288" s="22"/>
    </row>
    <row r="289" spans="4:71" x14ac:dyDescent="0.25">
      <c r="D289" s="43"/>
      <c r="H289" s="11"/>
      <c r="J289" s="44"/>
      <c r="R289" s="38"/>
      <c r="BS289" s="22"/>
    </row>
    <row r="290" spans="4:71" x14ac:dyDescent="0.25">
      <c r="D290" s="43"/>
      <c r="H290" s="11"/>
      <c r="J290" s="44"/>
      <c r="R290" s="38"/>
      <c r="BS290" s="22"/>
    </row>
    <row r="291" spans="4:71" x14ac:dyDescent="0.25">
      <c r="D291" s="43"/>
      <c r="H291" s="11"/>
      <c r="J291" s="44"/>
      <c r="R291" s="38"/>
      <c r="BS291" s="22"/>
    </row>
    <row r="292" spans="4:71" x14ac:dyDescent="0.25">
      <c r="D292" s="43"/>
      <c r="H292" s="11"/>
      <c r="J292" s="44"/>
      <c r="R292" s="38"/>
      <c r="BS292" s="22"/>
    </row>
    <row r="293" spans="4:71" x14ac:dyDescent="0.25">
      <c r="D293" s="43"/>
      <c r="H293" s="11"/>
      <c r="J293" s="44"/>
      <c r="R293" s="38"/>
      <c r="BS293" s="22"/>
    </row>
    <row r="294" spans="4:71" x14ac:dyDescent="0.25">
      <c r="D294" s="43"/>
      <c r="H294" s="11"/>
      <c r="J294" s="44"/>
      <c r="R294" s="38"/>
      <c r="BS294" s="22"/>
    </row>
    <row r="295" spans="4:71" x14ac:dyDescent="0.25">
      <c r="D295" s="43"/>
      <c r="H295" s="11"/>
      <c r="J295" s="44"/>
      <c r="R295" s="38"/>
      <c r="BS295" s="22"/>
    </row>
    <row r="296" spans="4:71" x14ac:dyDescent="0.25">
      <c r="D296" s="43"/>
      <c r="H296" s="11"/>
      <c r="J296" s="44"/>
      <c r="R296" s="38"/>
      <c r="BS296" s="22"/>
    </row>
    <row r="297" spans="4:71" x14ac:dyDescent="0.25">
      <c r="D297" s="43"/>
      <c r="H297" s="11"/>
      <c r="J297" s="44"/>
      <c r="R297" s="38"/>
      <c r="BS297" s="22"/>
    </row>
    <row r="298" spans="4:71" x14ac:dyDescent="0.25">
      <c r="D298" s="43"/>
      <c r="H298" s="11"/>
      <c r="J298" s="44"/>
      <c r="R298" s="38"/>
      <c r="BS298" s="22"/>
    </row>
    <row r="299" spans="4:71" x14ac:dyDescent="0.25">
      <c r="D299" s="43"/>
      <c r="H299" s="11"/>
      <c r="J299" s="44"/>
      <c r="R299" s="38"/>
      <c r="BS299" s="22"/>
    </row>
    <row r="300" spans="4:71" x14ac:dyDescent="0.25">
      <c r="D300" s="43"/>
      <c r="H300" s="11"/>
      <c r="J300" s="44"/>
      <c r="R300" s="38"/>
      <c r="BS300" s="22"/>
    </row>
    <row r="301" spans="4:71" x14ac:dyDescent="0.25">
      <c r="D301" s="43"/>
      <c r="H301" s="11"/>
      <c r="J301" s="44"/>
      <c r="R301" s="38"/>
      <c r="BS301" s="22"/>
    </row>
    <row r="302" spans="4:71" x14ac:dyDescent="0.25">
      <c r="D302" s="43"/>
      <c r="H302" s="11"/>
      <c r="J302" s="44"/>
      <c r="R302" s="38"/>
      <c r="BS302" s="22"/>
    </row>
    <row r="303" spans="4:71" x14ac:dyDescent="0.25">
      <c r="D303" s="43"/>
      <c r="H303" s="11"/>
      <c r="J303" s="44"/>
      <c r="R303" s="38"/>
      <c r="BS303" s="22"/>
    </row>
    <row r="304" spans="4:71" x14ac:dyDescent="0.25">
      <c r="D304" s="43"/>
      <c r="H304" s="11"/>
      <c r="J304" s="44"/>
      <c r="R304" s="38"/>
      <c r="BS304" s="22"/>
    </row>
    <row r="305" spans="4:71" x14ac:dyDescent="0.25">
      <c r="D305" s="43"/>
      <c r="H305" s="11"/>
      <c r="J305" s="44"/>
      <c r="R305" s="38"/>
      <c r="BS305" s="22"/>
    </row>
    <row r="306" spans="4:71" x14ac:dyDescent="0.25">
      <c r="D306" s="43"/>
      <c r="H306" s="11"/>
      <c r="J306" s="44"/>
      <c r="R306" s="38"/>
      <c r="BS306" s="22"/>
    </row>
    <row r="307" spans="4:71" x14ac:dyDescent="0.25">
      <c r="D307" s="43"/>
      <c r="H307" s="11"/>
      <c r="J307" s="44"/>
      <c r="R307" s="38"/>
      <c r="BS307" s="22"/>
    </row>
    <row r="308" spans="4:71" x14ac:dyDescent="0.25">
      <c r="D308" s="43"/>
      <c r="H308" s="11"/>
      <c r="J308" s="44"/>
      <c r="R308" s="38"/>
      <c r="BS308" s="22"/>
    </row>
    <row r="309" spans="4:71" x14ac:dyDescent="0.25">
      <c r="D309" s="43"/>
      <c r="R309" s="38"/>
      <c r="BS309" s="22"/>
    </row>
    <row r="310" spans="4:71" x14ac:dyDescent="0.25">
      <c r="D310" s="43"/>
      <c r="R310" s="38"/>
      <c r="BS310" s="22"/>
    </row>
    <row r="311" spans="4:71" x14ac:dyDescent="0.25">
      <c r="D311" s="43"/>
      <c r="R311" s="38"/>
      <c r="BS311" s="22"/>
    </row>
    <row r="312" spans="4:71" x14ac:dyDescent="0.25">
      <c r="D312" s="43"/>
      <c r="R312" s="38"/>
      <c r="BS312" s="22"/>
    </row>
    <row r="313" spans="4:71" x14ac:dyDescent="0.25">
      <c r="D313" s="43"/>
      <c r="R313" s="38"/>
      <c r="BS313" s="22"/>
    </row>
    <row r="314" spans="4:71" x14ac:dyDescent="0.25">
      <c r="D314" s="43"/>
      <c r="R314" s="38"/>
      <c r="BS314" s="22"/>
    </row>
    <row r="315" spans="4:71" x14ac:dyDescent="0.25">
      <c r="D315" s="43"/>
      <c r="R315" s="38"/>
      <c r="BS315" s="22"/>
    </row>
    <row r="316" spans="4:71" x14ac:dyDescent="0.25">
      <c r="D316" s="43"/>
      <c r="R316" s="38"/>
      <c r="BS316" s="22"/>
    </row>
    <row r="317" spans="4:71" x14ac:dyDescent="0.25">
      <c r="D317" s="43"/>
      <c r="R317" s="38"/>
      <c r="BS317" s="22"/>
    </row>
    <row r="318" spans="4:71" x14ac:dyDescent="0.25">
      <c r="D318" s="43"/>
      <c r="R318" s="38"/>
      <c r="BS318" s="22"/>
    </row>
    <row r="319" spans="4:71" x14ac:dyDescent="0.25">
      <c r="D319" s="43"/>
      <c r="R319" s="38"/>
      <c r="BS319" s="22"/>
    </row>
    <row r="320" spans="4:71" x14ac:dyDescent="0.25">
      <c r="D320" s="43"/>
      <c r="R320" s="38"/>
      <c r="BS320" s="22"/>
    </row>
    <row r="321" spans="4:71" x14ac:dyDescent="0.25">
      <c r="D321" s="43"/>
      <c r="R321" s="38"/>
      <c r="BS321" s="22"/>
    </row>
    <row r="322" spans="4:71" x14ac:dyDescent="0.25">
      <c r="D322" s="43"/>
      <c r="R322" s="38"/>
      <c r="BS322" s="22"/>
    </row>
    <row r="323" spans="4:71" x14ac:dyDescent="0.25">
      <c r="D323" s="43"/>
      <c r="R323" s="38"/>
      <c r="BS323" s="22"/>
    </row>
    <row r="324" spans="4:71" x14ac:dyDescent="0.25">
      <c r="D324" s="43"/>
      <c r="R324" s="38"/>
      <c r="BS324" s="22"/>
    </row>
    <row r="325" spans="4:71" x14ac:dyDescent="0.25">
      <c r="D325" s="43"/>
      <c r="R325" s="38"/>
      <c r="BS325" s="22"/>
    </row>
    <row r="326" spans="4:71" x14ac:dyDescent="0.25">
      <c r="D326" s="43"/>
      <c r="R326" s="38"/>
      <c r="BS326" s="22"/>
    </row>
    <row r="327" spans="4:71" x14ac:dyDescent="0.25">
      <c r="D327" s="43"/>
      <c r="R327" s="38"/>
      <c r="BS327" s="22"/>
    </row>
    <row r="328" spans="4:71" x14ac:dyDescent="0.25">
      <c r="D328" s="43"/>
      <c r="R328" s="38"/>
      <c r="BS328" s="22"/>
    </row>
    <row r="329" spans="4:71" x14ac:dyDescent="0.25">
      <c r="D329" s="43"/>
      <c r="R329" s="38"/>
      <c r="BS329" s="22"/>
    </row>
    <row r="330" spans="4:71" x14ac:dyDescent="0.25">
      <c r="D330" s="43"/>
      <c r="R330" s="38"/>
      <c r="BS330" s="22"/>
    </row>
    <row r="331" spans="4:71" x14ac:dyDescent="0.25">
      <c r="D331" s="43"/>
      <c r="R331" s="38"/>
      <c r="BS331" s="22"/>
    </row>
    <row r="332" spans="4:71" x14ac:dyDescent="0.25">
      <c r="D332" s="43"/>
      <c r="R332" s="38"/>
      <c r="BS332" s="22"/>
    </row>
    <row r="333" spans="4:71" x14ac:dyDescent="0.25">
      <c r="D333" s="43"/>
      <c r="R333" s="38"/>
      <c r="BS333" s="22"/>
    </row>
    <row r="334" spans="4:71" x14ac:dyDescent="0.25">
      <c r="D334" s="43"/>
      <c r="R334" s="38"/>
      <c r="BS334" s="22"/>
    </row>
    <row r="335" spans="4:71" x14ac:dyDescent="0.25">
      <c r="D335" s="43"/>
      <c r="R335" s="38"/>
      <c r="BS335" s="22"/>
    </row>
    <row r="336" spans="4:71" x14ac:dyDescent="0.25">
      <c r="D336" s="43"/>
      <c r="R336" s="38"/>
      <c r="BS336" s="22"/>
    </row>
    <row r="337" spans="4:71" x14ac:dyDescent="0.25">
      <c r="D337" s="43"/>
      <c r="R337" s="38"/>
      <c r="BS337" s="22"/>
    </row>
    <row r="338" spans="4:71" x14ac:dyDescent="0.25">
      <c r="D338" s="43"/>
      <c r="R338" s="38"/>
      <c r="BS338" s="22"/>
    </row>
    <row r="339" spans="4:71" x14ac:dyDescent="0.25">
      <c r="D339" s="43"/>
      <c r="R339" s="38"/>
      <c r="BS339" s="22"/>
    </row>
    <row r="340" spans="4:71" x14ac:dyDescent="0.25">
      <c r="D340" s="43"/>
      <c r="R340" s="38"/>
      <c r="BS340" s="22"/>
    </row>
    <row r="341" spans="4:71" x14ac:dyDescent="0.25">
      <c r="D341" s="43"/>
      <c r="R341" s="38"/>
      <c r="BS341" s="22"/>
    </row>
    <row r="342" spans="4:71" x14ac:dyDescent="0.25">
      <c r="D342" s="43"/>
      <c r="R342" s="38"/>
      <c r="BS342" s="22"/>
    </row>
    <row r="343" spans="4:71" x14ac:dyDescent="0.25">
      <c r="D343" s="43"/>
      <c r="R343" s="38"/>
      <c r="BS343" s="22"/>
    </row>
    <row r="344" spans="4:71" x14ac:dyDescent="0.25">
      <c r="D344" s="43"/>
      <c r="R344" s="38"/>
      <c r="BS344" s="22"/>
    </row>
    <row r="345" spans="4:71" x14ac:dyDescent="0.25">
      <c r="D345" s="43"/>
      <c r="R345" s="38"/>
      <c r="BS345" s="22"/>
    </row>
    <row r="346" spans="4:71" x14ac:dyDescent="0.25">
      <c r="D346" s="43"/>
      <c r="R346" s="38"/>
      <c r="BS346" s="22"/>
    </row>
    <row r="347" spans="4:71" x14ac:dyDescent="0.25">
      <c r="D347" s="43"/>
      <c r="R347" s="38"/>
      <c r="BS347" s="22"/>
    </row>
    <row r="348" spans="4:71" x14ac:dyDescent="0.25">
      <c r="D348" s="43"/>
      <c r="R348" s="38"/>
      <c r="BS348" s="22"/>
    </row>
    <row r="349" spans="4:71" x14ac:dyDescent="0.25">
      <c r="D349" s="43"/>
      <c r="R349" s="38"/>
      <c r="BS349" s="22"/>
    </row>
    <row r="350" spans="4:71" x14ac:dyDescent="0.25">
      <c r="D350" s="43"/>
      <c r="R350" s="38"/>
      <c r="BS350" s="22"/>
    </row>
    <row r="351" spans="4:71" x14ac:dyDescent="0.25">
      <c r="D351" s="43"/>
      <c r="R351" s="38"/>
      <c r="BS351" s="22"/>
    </row>
    <row r="352" spans="4:71" x14ac:dyDescent="0.25">
      <c r="D352" s="43"/>
      <c r="R352" s="38"/>
      <c r="BS352" s="22"/>
    </row>
    <row r="353" spans="4:71" x14ac:dyDescent="0.25">
      <c r="D353" s="43"/>
      <c r="R353" s="38"/>
      <c r="BS353" s="22"/>
    </row>
    <row r="354" spans="4:71" x14ac:dyDescent="0.25">
      <c r="D354" s="43"/>
      <c r="R354" s="38"/>
      <c r="BS354" s="22"/>
    </row>
    <row r="355" spans="4:71" x14ac:dyDescent="0.25">
      <c r="D355" s="43"/>
      <c r="R355" s="38"/>
      <c r="BS355" s="22"/>
    </row>
    <row r="356" spans="4:71" x14ac:dyDescent="0.25">
      <c r="D356" s="43"/>
      <c r="R356" s="38"/>
      <c r="BS356" s="22"/>
    </row>
    <row r="357" spans="4:71" x14ac:dyDescent="0.25">
      <c r="D357" s="43"/>
      <c r="R357" s="38"/>
      <c r="BS357" s="22"/>
    </row>
    <row r="358" spans="4:71" x14ac:dyDescent="0.25">
      <c r="D358" s="43"/>
      <c r="R358" s="38"/>
      <c r="BS358" s="22"/>
    </row>
    <row r="359" spans="4:71" x14ac:dyDescent="0.25">
      <c r="D359" s="43"/>
      <c r="R359" s="38"/>
    </row>
    <row r="360" spans="4:71" x14ac:dyDescent="0.25">
      <c r="D360" s="43"/>
      <c r="R360" s="38"/>
    </row>
    <row r="361" spans="4:71" x14ac:dyDescent="0.25">
      <c r="D361" s="43"/>
      <c r="R361" s="38"/>
    </row>
    <row r="362" spans="4:71" x14ac:dyDescent="0.25">
      <c r="D362" s="43"/>
      <c r="R362" s="38"/>
    </row>
    <row r="363" spans="4:71" x14ac:dyDescent="0.25">
      <c r="D363" s="43"/>
      <c r="R363" s="38"/>
    </row>
    <row r="364" spans="4:71" x14ac:dyDescent="0.25">
      <c r="D364" s="43"/>
      <c r="R364" s="38"/>
    </row>
    <row r="365" spans="4:71" x14ac:dyDescent="0.25">
      <c r="D365" s="43"/>
      <c r="R365" s="38"/>
    </row>
    <row r="366" spans="4:71" x14ac:dyDescent="0.25">
      <c r="D366" s="43"/>
      <c r="R366" s="38"/>
    </row>
    <row r="367" spans="4:71" x14ac:dyDescent="0.25">
      <c r="D367" s="43"/>
      <c r="R367" s="38"/>
    </row>
    <row r="368" spans="4:71" x14ac:dyDescent="0.25">
      <c r="D368" s="43"/>
      <c r="R368" s="38"/>
    </row>
    <row r="369" spans="4:18" x14ac:dyDescent="0.25">
      <c r="D369" s="43"/>
      <c r="R369" s="38"/>
    </row>
    <row r="370" spans="4:18" x14ac:dyDescent="0.25">
      <c r="D370" s="43"/>
      <c r="R370" s="38"/>
    </row>
    <row r="371" spans="4:18" x14ac:dyDescent="0.25">
      <c r="D371" s="43"/>
      <c r="R371" s="38"/>
    </row>
    <row r="372" spans="4:18" x14ac:dyDescent="0.25">
      <c r="D372" s="43"/>
      <c r="R372" s="38"/>
    </row>
    <row r="373" spans="4:18" x14ac:dyDescent="0.25">
      <c r="D373" s="43"/>
      <c r="R373" s="38"/>
    </row>
    <row r="374" spans="4:18" x14ac:dyDescent="0.25">
      <c r="D374" s="43"/>
      <c r="R374" s="38"/>
    </row>
    <row r="375" spans="4:18" x14ac:dyDescent="0.25">
      <c r="D375" s="43"/>
      <c r="R375" s="38"/>
    </row>
    <row r="376" spans="4:18" x14ac:dyDescent="0.25">
      <c r="D376" s="43"/>
      <c r="R376" s="38"/>
    </row>
    <row r="377" spans="4:18" x14ac:dyDescent="0.25">
      <c r="D377" s="43"/>
      <c r="R377" s="38"/>
    </row>
    <row r="378" spans="4:18" x14ac:dyDescent="0.25">
      <c r="D378" s="43"/>
      <c r="R378" s="38"/>
    </row>
    <row r="379" spans="4:18" x14ac:dyDescent="0.25">
      <c r="D379" s="43"/>
      <c r="R379" s="38"/>
    </row>
    <row r="380" spans="4:18" x14ac:dyDescent="0.25">
      <c r="D380" s="43"/>
      <c r="R380" s="38"/>
    </row>
    <row r="381" spans="4:18" x14ac:dyDescent="0.25">
      <c r="D381" s="43"/>
      <c r="R381" s="38"/>
    </row>
    <row r="382" spans="4:18" x14ac:dyDescent="0.25">
      <c r="D382" s="43"/>
      <c r="R382" s="38"/>
    </row>
    <row r="383" spans="4:18" x14ac:dyDescent="0.25">
      <c r="D383" s="43"/>
      <c r="R383" s="38"/>
    </row>
    <row r="384" spans="4:18" x14ac:dyDescent="0.25">
      <c r="D384" s="43"/>
      <c r="R384" s="38"/>
    </row>
    <row r="385" spans="4:18" x14ac:dyDescent="0.25">
      <c r="D385" s="43"/>
      <c r="R385" s="38"/>
    </row>
    <row r="386" spans="4:18" x14ac:dyDescent="0.25">
      <c r="D386" s="43"/>
      <c r="R386" s="38"/>
    </row>
    <row r="387" spans="4:18" x14ac:dyDescent="0.25">
      <c r="D387" s="43"/>
      <c r="R387" s="38"/>
    </row>
    <row r="388" spans="4:18" x14ac:dyDescent="0.25">
      <c r="D388" s="43"/>
      <c r="R388" s="38"/>
    </row>
    <row r="389" spans="4:18" x14ac:dyDescent="0.25">
      <c r="D389" s="43"/>
      <c r="R389" s="38"/>
    </row>
    <row r="390" spans="4:18" x14ac:dyDescent="0.25">
      <c r="D390" s="43"/>
      <c r="R390" s="38"/>
    </row>
    <row r="391" spans="4:18" x14ac:dyDescent="0.25">
      <c r="D391" s="43"/>
      <c r="R391" s="38"/>
    </row>
    <row r="392" spans="4:18" x14ac:dyDescent="0.25">
      <c r="D392" s="43"/>
      <c r="R392" s="38"/>
    </row>
    <row r="393" spans="4:18" x14ac:dyDescent="0.25">
      <c r="D393" s="43"/>
      <c r="R393" s="38"/>
    </row>
    <row r="394" spans="4:18" x14ac:dyDescent="0.25">
      <c r="D394" s="43"/>
      <c r="R394" s="38"/>
    </row>
    <row r="395" spans="4:18" x14ac:dyDescent="0.25">
      <c r="D395" s="43"/>
      <c r="R395" s="38"/>
    </row>
    <row r="396" spans="4:18" x14ac:dyDescent="0.25">
      <c r="D396" s="43"/>
      <c r="R396" s="38"/>
    </row>
    <row r="397" spans="4:18" x14ac:dyDescent="0.25">
      <c r="D397" s="43"/>
      <c r="R397" s="38"/>
    </row>
    <row r="398" spans="4:18" x14ac:dyDescent="0.25">
      <c r="D398" s="43"/>
      <c r="R398" s="38"/>
    </row>
    <row r="399" spans="4:18" x14ac:dyDescent="0.25">
      <c r="D399" s="43"/>
      <c r="R399" s="38"/>
    </row>
    <row r="400" spans="4:18" x14ac:dyDescent="0.25">
      <c r="D400" s="43"/>
      <c r="R400" s="38"/>
    </row>
    <row r="401" spans="4:18" x14ac:dyDescent="0.25">
      <c r="D401" s="43"/>
      <c r="R401" s="38"/>
    </row>
    <row r="402" spans="4:18" x14ac:dyDescent="0.25">
      <c r="D402" s="43"/>
      <c r="R402" s="38"/>
    </row>
    <row r="403" spans="4:18" x14ac:dyDescent="0.25">
      <c r="D403" s="43"/>
      <c r="R403" s="38"/>
    </row>
    <row r="404" spans="4:18" x14ac:dyDescent="0.25">
      <c r="D404" s="43"/>
      <c r="R404" s="38"/>
    </row>
    <row r="405" spans="4:18" x14ac:dyDescent="0.25">
      <c r="D405" s="43"/>
      <c r="R405" s="38"/>
    </row>
    <row r="406" spans="4:18" x14ac:dyDescent="0.25">
      <c r="D406" s="43"/>
      <c r="R406" s="38"/>
    </row>
    <row r="407" spans="4:18" x14ac:dyDescent="0.25">
      <c r="D407" s="43"/>
      <c r="R407" s="38"/>
    </row>
    <row r="408" spans="4:18" x14ac:dyDescent="0.25">
      <c r="D408" s="43"/>
      <c r="R408" s="38"/>
    </row>
    <row r="409" spans="4:18" x14ac:dyDescent="0.25">
      <c r="D409" s="43"/>
      <c r="R409" s="38"/>
    </row>
    <row r="410" spans="4:18" x14ac:dyDescent="0.25">
      <c r="D410" s="43"/>
      <c r="R410" s="38"/>
    </row>
    <row r="411" spans="4:18" x14ac:dyDescent="0.25">
      <c r="D411" s="43"/>
      <c r="R411" s="38"/>
    </row>
    <row r="412" spans="4:18" x14ac:dyDescent="0.25">
      <c r="D412" s="43"/>
      <c r="R412" s="38"/>
    </row>
    <row r="413" spans="4:18" x14ac:dyDescent="0.25">
      <c r="D413" s="43"/>
      <c r="R413" s="38"/>
    </row>
    <row r="414" spans="4:18" x14ac:dyDescent="0.25">
      <c r="D414" s="43"/>
      <c r="R414" s="38"/>
    </row>
    <row r="415" spans="4:18" x14ac:dyDescent="0.25">
      <c r="D415" s="43"/>
      <c r="R415" s="38"/>
    </row>
    <row r="416" spans="4:18" x14ac:dyDescent="0.25">
      <c r="D416" s="43"/>
      <c r="R416" s="38"/>
    </row>
    <row r="417" spans="4:18" x14ac:dyDescent="0.25">
      <c r="D417" s="43"/>
      <c r="R417" s="38"/>
    </row>
    <row r="418" spans="4:18" x14ac:dyDescent="0.25">
      <c r="D418" s="43"/>
      <c r="R418" s="38"/>
    </row>
    <row r="419" spans="4:18" x14ac:dyDescent="0.25">
      <c r="D419" s="43"/>
      <c r="R419" s="38"/>
    </row>
    <row r="420" spans="4:18" x14ac:dyDescent="0.25">
      <c r="D420" s="43"/>
      <c r="R420" s="38"/>
    </row>
    <row r="421" spans="4:18" x14ac:dyDescent="0.25">
      <c r="D421" s="43"/>
      <c r="R421" s="38"/>
    </row>
    <row r="422" spans="4:18" x14ac:dyDescent="0.25">
      <c r="D422" s="43"/>
      <c r="R422" s="38"/>
    </row>
    <row r="423" spans="4:18" x14ac:dyDescent="0.25">
      <c r="D423" s="43"/>
      <c r="R423" s="38"/>
    </row>
    <row r="424" spans="4:18" x14ac:dyDescent="0.25">
      <c r="D424" s="43"/>
      <c r="R424" s="38"/>
    </row>
    <row r="425" spans="4:18" x14ac:dyDescent="0.25">
      <c r="D425" s="43"/>
      <c r="R425" s="38"/>
    </row>
    <row r="426" spans="4:18" x14ac:dyDescent="0.25">
      <c r="D426" s="43"/>
      <c r="R426" s="38"/>
    </row>
    <row r="427" spans="4:18" x14ac:dyDescent="0.25">
      <c r="D427" s="43"/>
      <c r="R427" s="38"/>
    </row>
    <row r="428" spans="4:18" x14ac:dyDescent="0.25">
      <c r="D428" s="43"/>
      <c r="R428" s="38"/>
    </row>
    <row r="429" spans="4:18" x14ac:dyDescent="0.25">
      <c r="D429" s="43"/>
      <c r="R429" s="38"/>
    </row>
    <row r="430" spans="4:18" x14ac:dyDescent="0.25">
      <c r="D430" s="43"/>
      <c r="R430" s="38"/>
    </row>
    <row r="431" spans="4:18" x14ac:dyDescent="0.25">
      <c r="D431" s="43"/>
      <c r="R431" s="38"/>
    </row>
    <row r="432" spans="4:18" x14ac:dyDescent="0.25">
      <c r="D432" s="43"/>
      <c r="R432" s="38"/>
    </row>
    <row r="433" spans="4:18" x14ac:dyDescent="0.25">
      <c r="D433" s="43"/>
      <c r="R433" s="38"/>
    </row>
    <row r="434" spans="4:18" x14ac:dyDescent="0.25">
      <c r="D434" s="43"/>
      <c r="R434" s="38"/>
    </row>
    <row r="435" spans="4:18" x14ac:dyDescent="0.25">
      <c r="D435" s="43"/>
      <c r="R435" s="38"/>
    </row>
    <row r="436" spans="4:18" x14ac:dyDescent="0.25">
      <c r="D436" s="43"/>
      <c r="R436" s="38"/>
    </row>
  </sheetData>
  <mergeCells count="2">
    <mergeCell ref="FJ1:FN1"/>
    <mergeCell ref="FP1:FT1"/>
  </mergeCells>
  <conditionalFormatting sqref="EL3:EL301">
    <cfRule type="expression" dxfId="20" priority="2">
      <formula>IF(_xlfn.ISFORMULA($EL3),FALSE,TRUE)</formula>
    </cfRule>
  </conditionalFormatting>
  <conditionalFormatting sqref="EM3:EM301">
    <cfRule type="expression" dxfId="19" priority="3">
      <formula>IF(_xlfn.ISFORMULA($EM3),FALSE,TRUE)</formula>
    </cfRule>
  </conditionalFormatting>
  <conditionalFormatting sqref="EU3:EU301">
    <cfRule type="expression" dxfId="18" priority="1">
      <formula>IF(_xlfn.ISFORMULA($EU3),FALSE,TRUE)</formula>
    </cfRule>
  </conditionalFormatting>
  <dataValidations disablePrompts="1" count="1">
    <dataValidation type="list" allowBlank="1" showInputMessage="1" showErrorMessage="1" sqref="AJ17">
      <formula1>"общ._место_tb"</formula1>
    </dataValidation>
  </dataValidations>
  <pageMargins left="0.7" right="0.7" top="0.75" bottom="0.75" header="0.3" footer="0.3"/>
  <pageSetup paperSize="9" orientation="portrait" copies="0" r:id="rId1"/>
  <legacy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38</vt:i4>
      </vt:variant>
    </vt:vector>
  </HeadingPairs>
  <TitlesOfParts>
    <vt:vector size="42" baseType="lpstr">
      <vt:lpstr>Основное</vt:lpstr>
      <vt:lpstr>Участники</vt:lpstr>
      <vt:lpstr>Логика</vt:lpstr>
      <vt:lpstr>Справочники</vt:lpstr>
      <vt:lpstr>адрес_отдела_const</vt:lpstr>
      <vt:lpstr>адрес_отдела_full_const</vt:lpstr>
      <vt:lpstr>адрес_прокурора_const</vt:lpstr>
      <vt:lpstr>адрес_суд_const</vt:lpstr>
      <vt:lpstr>во</vt:lpstr>
      <vt:lpstr>время_конца_СД10</vt:lpstr>
      <vt:lpstr>время_конца_СД45</vt:lpstr>
      <vt:lpstr>время_начала_СД</vt:lpstr>
      <vt:lpstr>год</vt:lpstr>
      <vt:lpstr>звание_нач_службы_const</vt:lpstr>
      <vt:lpstr>звание_нач_службы_твор_падеж_const</vt:lpstr>
      <vt:lpstr>МВД_полное_наимен_const</vt:lpstr>
      <vt:lpstr>МВД_субъект_const</vt:lpstr>
      <vt:lpstr>месяц</vt:lpstr>
      <vt:lpstr>н.Пункт_const</vt:lpstr>
      <vt:lpstr>н.Пункт_дател_падеж_const</vt:lpstr>
      <vt:lpstr>нач_службы_const</vt:lpstr>
      <vt:lpstr>нач_службы_one_line_const</vt:lpstr>
      <vt:lpstr>нач_службы_one_line_творительный_const</vt:lpstr>
      <vt:lpstr>нач_службы_дательный_const</vt:lpstr>
      <vt:lpstr>нач_службы_дательный_oneLine_const</vt:lpstr>
      <vt:lpstr>нач_службы_творительный_const</vt:lpstr>
      <vt:lpstr>нач_службы_ЭКЦ_const</vt:lpstr>
      <vt:lpstr>нач_СО_const</vt:lpstr>
      <vt:lpstr>нач_ТОВД_const</vt:lpstr>
      <vt:lpstr>нач_ТОВД_дател_падеж_const</vt:lpstr>
      <vt:lpstr>нач_ТОВД_звание_const</vt:lpstr>
      <vt:lpstr>нач_ТОВД_ФИО_const</vt:lpstr>
      <vt:lpstr>образование</vt:lpstr>
      <vt:lpstr>подразделение_const</vt:lpstr>
      <vt:lpstr>покушение</vt:lpstr>
      <vt:lpstr>прокурор_чин_ФамилияИО_const</vt:lpstr>
      <vt:lpstr>семейное_полож</vt:lpstr>
      <vt:lpstr>служба_const</vt:lpstr>
      <vt:lpstr>служба_пропись_const</vt:lpstr>
      <vt:lpstr>тел_следователя_const</vt:lpstr>
      <vt:lpstr>ФИО_нач_службы_const</vt:lpstr>
      <vt:lpstr>ФИО_нач_службы_творит_падеж_const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Ilyashev</dc:creator>
  <cp:lastModifiedBy>user</cp:lastModifiedBy>
  <dcterms:created xsi:type="dcterms:W3CDTF">2019-01-15T13:52:50Z</dcterms:created>
  <dcterms:modified xsi:type="dcterms:W3CDTF">2019-01-27T14:17:00Z</dcterms:modified>
</cp:coreProperties>
</file>