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28800" windowHeight="10200"/>
  </bookViews>
  <sheets>
    <sheet name="Лист1 (2)" sheetId="2" r:id="rId1"/>
  </sheets>
  <definedNames>
    <definedName name="Срез_Срез">#N/A</definedName>
  </definedNames>
  <calcPr calcId="162913"/>
  <pivotCaches>
    <pivotCache cacheId="0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G25" i="2"/>
  <c r="G22" i="2"/>
  <c r="G24" i="2"/>
  <c r="G20" i="2"/>
  <c r="G23" i="2"/>
  <c r="G19" i="2"/>
  <c r="G5" i="2"/>
  <c r="G12" i="2"/>
</calcChain>
</file>

<file path=xl/sharedStrings.xml><?xml version="1.0" encoding="utf-8"?>
<sst xmlns="http://schemas.openxmlformats.org/spreadsheetml/2006/main" count="86" uniqueCount="22">
  <si>
    <t>KPI1</t>
  </si>
  <si>
    <t>KPI2</t>
  </si>
  <si>
    <t>KPI3</t>
  </si>
  <si>
    <t>KPI4</t>
  </si>
  <si>
    <t>KPI5</t>
  </si>
  <si>
    <t>KPI6</t>
  </si>
  <si>
    <t>KPI7</t>
  </si>
  <si>
    <t>B2B</t>
  </si>
  <si>
    <t>B2C</t>
  </si>
  <si>
    <t>Services</t>
  </si>
  <si>
    <t>Названия строк</t>
  </si>
  <si>
    <t>Общий итог</t>
  </si>
  <si>
    <t>Срез</t>
  </si>
  <si>
    <t>DashBoard</t>
  </si>
  <si>
    <t>Номер строки</t>
  </si>
  <si>
    <t>KPI</t>
  </si>
  <si>
    <t>_KPI</t>
  </si>
  <si>
    <t>_Номер строки</t>
  </si>
  <si>
    <t/>
  </si>
  <si>
    <t>ПОЛУЧИТЬ.ДАННЫЕ.СВОДНОЙ.ТАБЛИЦЫ("Номер строки";$J$4;"DashBoard";"B2B";"KPI";"KPI1")</t>
  </si>
  <si>
    <t>При запросе к сводной таблице получать результат в виде формулы:</t>
  </si>
  <si>
    <t>КУБЭЛЕМЕНТ("Conn";"[Measures].[Расход Сумма]")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</si>
</sst>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onn">
      <tp t="e">
        <v>#N/A</v>
        <stp>1</stp>
        <tr r="G12" s="2"/>
        <tr r="G5" s="2"/>
        <tr r="G19" s="2"/>
        <tr r="G23" s="2"/>
        <tr r="G20" s="2"/>
        <tr r="G24" s="2"/>
        <tr r="G22" s="2"/>
        <tr r="G25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495300</xdr:colOff>
      <xdr:row>2</xdr:row>
      <xdr:rowOff>142876</xdr:rowOff>
    </xdr:from>
    <xdr:to>
      <xdr:col>20</xdr:col>
      <xdr:colOff>742950</xdr:colOff>
      <xdr:row>9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Срез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рез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87125" y="523876"/>
              <a:ext cx="1828800" cy="12287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imin.i on XA7CL55" refreshedDate="43491.61227986111" createdVersion="6" refreshedVersion="6" minRefreshableVersion="3" recordCount="21">
  <cacheSource type="worksheet">
    <worksheetSource name="Таблица3"/>
  </cacheSource>
  <cacheFields count="5">
    <cacheField name="DashBoard" numFmtId="0">
      <sharedItems count="3">
        <s v="B2B"/>
        <s v="B2C"/>
        <s v="Services"/>
      </sharedItems>
    </cacheField>
    <cacheField name="Срез" numFmtId="0">
      <sharedItems count="3">
        <s v="B2B"/>
        <s v="B2C"/>
        <s v="Services"/>
      </sharedItems>
    </cacheField>
    <cacheField name="KPI" numFmtId="0">
      <sharedItems count="7">
        <s v="KPI1"/>
        <s v="KPI2"/>
        <s v="KPI3"/>
        <s v="KPI4"/>
        <s v="KPI5"/>
        <s v="KPI6"/>
        <s v="KPI7"/>
      </sharedItems>
    </cacheField>
    <cacheField name="_KPI" numFmtId="0">
      <sharedItems containsBlank="1" containsMixedTypes="1" containsNumber="1" containsInteger="1" minValue="100000" maxValue="200000"/>
    </cacheField>
    <cacheField name="Номер строки" numFmtId="0">
      <sharedItems containsSemiMixedTypes="0" containsString="0" containsNumber="1" containsInteger="1" minValue="1" maxValue="2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  <e v="#N/A"/>
    <n v="1"/>
  </r>
  <r>
    <x v="0"/>
    <x v="0"/>
    <x v="1"/>
    <n v="100000"/>
    <n v="2"/>
  </r>
  <r>
    <x v="0"/>
    <x v="0"/>
    <x v="2"/>
    <m/>
    <n v="3"/>
  </r>
  <r>
    <x v="0"/>
    <x v="0"/>
    <x v="3"/>
    <n v="100000"/>
    <n v="4"/>
  </r>
  <r>
    <x v="0"/>
    <x v="0"/>
    <x v="4"/>
    <n v="100000"/>
    <n v="5"/>
  </r>
  <r>
    <x v="0"/>
    <x v="0"/>
    <x v="5"/>
    <n v="100000"/>
    <n v="6"/>
  </r>
  <r>
    <x v="0"/>
    <x v="0"/>
    <x v="6"/>
    <n v="100000"/>
    <n v="7"/>
  </r>
  <r>
    <x v="1"/>
    <x v="1"/>
    <x v="0"/>
    <e v="#N/A"/>
    <n v="8"/>
  </r>
  <r>
    <x v="1"/>
    <x v="1"/>
    <x v="1"/>
    <n v="200000"/>
    <n v="9"/>
  </r>
  <r>
    <x v="1"/>
    <x v="1"/>
    <x v="2"/>
    <m/>
    <n v="10"/>
  </r>
  <r>
    <x v="1"/>
    <x v="1"/>
    <x v="3"/>
    <n v="200000"/>
    <n v="11"/>
  </r>
  <r>
    <x v="1"/>
    <x v="1"/>
    <x v="4"/>
    <n v="200000"/>
    <n v="12"/>
  </r>
  <r>
    <x v="1"/>
    <x v="1"/>
    <x v="5"/>
    <n v="200000"/>
    <n v="13"/>
  </r>
  <r>
    <x v="1"/>
    <x v="1"/>
    <x v="6"/>
    <n v="200000"/>
    <n v="14"/>
  </r>
  <r>
    <x v="2"/>
    <x v="2"/>
    <x v="0"/>
    <e v="#N/A"/>
    <n v="15"/>
  </r>
  <r>
    <x v="2"/>
    <x v="2"/>
    <x v="1"/>
    <e v="#N/A"/>
    <n v="16"/>
  </r>
  <r>
    <x v="2"/>
    <x v="2"/>
    <x v="2"/>
    <m/>
    <n v="17"/>
  </r>
  <r>
    <x v="2"/>
    <x v="2"/>
    <x v="3"/>
    <e v="#N/A"/>
    <n v="18"/>
  </r>
  <r>
    <x v="2"/>
    <x v="2"/>
    <x v="4"/>
    <e v="#N/A"/>
    <n v="19"/>
  </r>
  <r>
    <x v="2"/>
    <x v="2"/>
    <x v="5"/>
    <e v="#N/A"/>
    <n v="20"/>
  </r>
  <r>
    <x v="2"/>
    <x v="2"/>
    <x v="6"/>
    <e v="#N/A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ashboard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olHeaderCaption="">
  <location ref="J4:R9" firstHeaderRow="1" firstDataRow="2" firstDataCol="1"/>
  <pivotFields count="5">
    <pivotField axis="axisRow" showAll="0">
      <items count="4">
        <item x="0"/>
        <item x="1"/>
        <item x="2"/>
        <item t="default"/>
      </items>
    </pivotField>
    <pivotField showAll="0" defaultSubtotal="0">
      <items count="3">
        <item x="0"/>
        <item x="1"/>
        <item x="2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_Номер строки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рез" sourceName="Срез">
  <pivotTables>
    <pivotTable tabId="2" name="Dashboard"/>
  </pivotTables>
  <data>
    <tabular pivotCacheId="1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рез" cache="Срез_Срез" caption="Срез" rowHeight="241300"/>
</slicers>
</file>

<file path=xl/tables/table1.xml><?xml version="1.0" encoding="utf-8"?>
<table xmlns="http://schemas.openxmlformats.org/spreadsheetml/2006/main" id="3" name="Таблица3" displayName="Таблица3" ref="D4:H25" totalsRowShown="0">
  <autoFilter ref="D4:H25"/>
  <tableColumns count="5">
    <tableColumn id="1" name="DashBoard"/>
    <tableColumn id="5" name="Срез"/>
    <tableColumn id="2" name="KPI"/>
    <tableColumn id="3" name="_KPI"/>
    <tableColumn id="4" name="Номер строки" dataDxfId="0">
      <calculatedColumnFormula>ROW()-ROW(Таблица3[[#Headers],[Номер строки]])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4:AE25"/>
  <sheetViews>
    <sheetView tabSelected="1" workbookViewId="0">
      <selection activeCell="J15" sqref="J15"/>
    </sheetView>
  </sheetViews>
  <sheetFormatPr defaultRowHeight="15" x14ac:dyDescent="0.25"/>
  <cols>
    <col min="4" max="4" width="12.7109375" bestFit="1" customWidth="1"/>
    <col min="5" max="5" width="6.140625" bestFit="1" customWidth="1"/>
    <col min="6" max="6" width="7" customWidth="1"/>
    <col min="7" max="7" width="16.28515625" bestFit="1" customWidth="1"/>
    <col min="8" max="8" width="11.85546875" bestFit="1" customWidth="1"/>
    <col min="9" max="9" width="17.28515625" customWidth="1"/>
    <col min="10" max="10" width="17.28515625" bestFit="1" customWidth="1"/>
    <col min="11" max="17" width="4.85546875" customWidth="1"/>
    <col min="18" max="31" width="11.85546875" customWidth="1"/>
  </cols>
  <sheetData>
    <row r="4" spans="4:31" x14ac:dyDescent="0.25">
      <c r="D4" t="s">
        <v>13</v>
      </c>
      <c r="E4" t="s">
        <v>12</v>
      </c>
      <c r="F4" t="s">
        <v>15</v>
      </c>
      <c r="G4" t="s">
        <v>16</v>
      </c>
      <c r="H4" t="s">
        <v>14</v>
      </c>
      <c r="J4" s="1" t="s">
        <v>17</v>
      </c>
      <c r="K4" s="1" t="s">
        <v>18</v>
      </c>
    </row>
    <row r="5" spans="4:31" x14ac:dyDescent="0.25">
      <c r="D5" t="s">
        <v>7</v>
      </c>
      <c r="E5" t="s">
        <v>7</v>
      </c>
      <c r="F5" t="s">
        <v>0</v>
      </c>
      <c r="G5" t="e">
        <f>CUBEMEMBER("Conn","[Measures].[Расход Сумма]")</f>
        <v>#N/A</v>
      </c>
      <c r="H5">
        <f>ROW()-ROW(Таблица3[[#Headers],[Номер строки]])</f>
        <v>1</v>
      </c>
      <c r="J5" s="1" t="s">
        <v>10</v>
      </c>
      <c r="K5" t="s">
        <v>0</v>
      </c>
      <c r="L5" t="s">
        <v>1</v>
      </c>
      <c r="M5" t="s">
        <v>2</v>
      </c>
      <c r="N5" t="s">
        <v>3</v>
      </c>
      <c r="O5" t="s">
        <v>4</v>
      </c>
      <c r="P5" t="s">
        <v>5</v>
      </c>
      <c r="Q5" t="s">
        <v>6</v>
      </c>
      <c r="R5" t="s">
        <v>11</v>
      </c>
    </row>
    <row r="6" spans="4:31" x14ac:dyDescent="0.25">
      <c r="D6" t="s">
        <v>7</v>
      </c>
      <c r="E6" t="s">
        <v>7</v>
      </c>
      <c r="F6" t="s">
        <v>1</v>
      </c>
      <c r="G6">
        <v>100000</v>
      </c>
      <c r="H6">
        <f>ROW()-ROW(Таблица3[[#Headers],[Номер строки]])</f>
        <v>2</v>
      </c>
      <c r="J6" s="2" t="s">
        <v>7</v>
      </c>
      <c r="K6" s="3">
        <v>1</v>
      </c>
      <c r="L6" s="3">
        <v>2</v>
      </c>
      <c r="M6" s="3">
        <v>3</v>
      </c>
      <c r="N6" s="3">
        <v>4</v>
      </c>
      <c r="O6" s="3">
        <v>5</v>
      </c>
      <c r="P6" s="3">
        <v>6</v>
      </c>
      <c r="Q6" s="3">
        <v>7</v>
      </c>
      <c r="R6" s="3">
        <v>28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x14ac:dyDescent="0.25">
      <c r="D7" t="s">
        <v>7</v>
      </c>
      <c r="E7" t="s">
        <v>7</v>
      </c>
      <c r="F7" t="s">
        <v>2</v>
      </c>
      <c r="G7" s="3"/>
      <c r="H7" s="3">
        <f>ROW()-ROW(Таблица3[[#Headers],[Номер строки]])</f>
        <v>3</v>
      </c>
      <c r="I7" s="3"/>
      <c r="J7" s="2" t="s">
        <v>8</v>
      </c>
      <c r="K7" s="3">
        <v>8</v>
      </c>
      <c r="L7" s="3">
        <v>9</v>
      </c>
      <c r="M7" s="3">
        <v>10</v>
      </c>
      <c r="N7" s="3">
        <v>11</v>
      </c>
      <c r="O7" s="3">
        <v>12</v>
      </c>
      <c r="P7" s="3">
        <v>13</v>
      </c>
      <c r="Q7" s="3">
        <v>14</v>
      </c>
      <c r="R7" s="3">
        <v>77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x14ac:dyDescent="0.25">
      <c r="D8" t="s">
        <v>7</v>
      </c>
      <c r="E8" t="s">
        <v>7</v>
      </c>
      <c r="F8" t="s">
        <v>3</v>
      </c>
      <c r="G8" s="3">
        <v>100000</v>
      </c>
      <c r="H8" s="3">
        <f>ROW()-ROW(Таблица3[[#Headers],[Номер строки]])</f>
        <v>4</v>
      </c>
      <c r="I8" s="3"/>
      <c r="J8" s="2" t="s">
        <v>9</v>
      </c>
      <c r="K8" s="3">
        <v>15</v>
      </c>
      <c r="L8" s="3">
        <v>16</v>
      </c>
      <c r="M8" s="3">
        <v>17</v>
      </c>
      <c r="N8" s="3">
        <v>18</v>
      </c>
      <c r="O8" s="3">
        <v>19</v>
      </c>
      <c r="P8" s="3">
        <v>20</v>
      </c>
      <c r="Q8" s="3">
        <v>21</v>
      </c>
      <c r="R8" s="3">
        <v>126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x14ac:dyDescent="0.25">
      <c r="D9" t="s">
        <v>7</v>
      </c>
      <c r="E9" t="s">
        <v>7</v>
      </c>
      <c r="F9" t="s">
        <v>4</v>
      </c>
      <c r="G9" s="3">
        <v>100000</v>
      </c>
      <c r="H9" s="3">
        <f>ROW()-ROW(Таблица3[[#Headers],[Номер строки]])</f>
        <v>5</v>
      </c>
      <c r="I9" s="3"/>
      <c r="J9" s="2" t="s">
        <v>11</v>
      </c>
      <c r="K9" s="3">
        <v>24</v>
      </c>
      <c r="L9" s="3">
        <v>27</v>
      </c>
      <c r="M9" s="3">
        <v>30</v>
      </c>
      <c r="N9" s="3">
        <v>33</v>
      </c>
      <c r="O9" s="3">
        <v>36</v>
      </c>
      <c r="P9" s="3">
        <v>39</v>
      </c>
      <c r="Q9" s="3">
        <v>42</v>
      </c>
      <c r="R9" s="3">
        <v>231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x14ac:dyDescent="0.25">
      <c r="D10" t="s">
        <v>7</v>
      </c>
      <c r="E10" t="s">
        <v>7</v>
      </c>
      <c r="F10" t="s">
        <v>5</v>
      </c>
      <c r="G10">
        <v>100000</v>
      </c>
      <c r="H10">
        <f>ROW()-ROW(Таблица3[[#Headers],[Номер строки]])</f>
        <v>6</v>
      </c>
    </row>
    <row r="11" spans="4:31" x14ac:dyDescent="0.25">
      <c r="D11" t="s">
        <v>7</v>
      </c>
      <c r="E11" t="s">
        <v>7</v>
      </c>
      <c r="F11" t="s">
        <v>6</v>
      </c>
      <c r="G11">
        <v>100000</v>
      </c>
      <c r="H11">
        <f>ROW()-ROW(Таблица3[[#Headers],[Номер строки]])</f>
        <v>7</v>
      </c>
    </row>
    <row r="12" spans="4:31" x14ac:dyDescent="0.25">
      <c r="D12" t="s">
        <v>8</v>
      </c>
      <c r="E12" t="s">
        <v>8</v>
      </c>
      <c r="F12" t="s">
        <v>0</v>
      </c>
      <c r="G12" t="e">
        <f>CUBEMEMBER("Conn","[Measures].[Расход Сумма]")</f>
        <v>#N/A</v>
      </c>
      <c r="H12">
        <f>ROW()-ROW(Таблица3[[#Headers],[Номер строки]])</f>
        <v>8</v>
      </c>
      <c r="J12" s="2" t="s">
        <v>19</v>
      </c>
    </row>
    <row r="13" spans="4:31" x14ac:dyDescent="0.25">
      <c r="D13" t="s">
        <v>8</v>
      </c>
      <c r="E13" t="s">
        <v>8</v>
      </c>
      <c r="F13" t="s">
        <v>1</v>
      </c>
      <c r="G13">
        <v>200000</v>
      </c>
      <c r="H13">
        <f>ROW()-ROW(Таблица3[[#Headers],[Номер строки]])</f>
        <v>9</v>
      </c>
    </row>
    <row r="14" spans="4:31" x14ac:dyDescent="0.25">
      <c r="D14" t="s">
        <v>8</v>
      </c>
      <c r="E14" t="s">
        <v>8</v>
      </c>
      <c r="F14" t="s">
        <v>2</v>
      </c>
      <c r="H14">
        <f>ROW()-ROW(Таблица3[[#Headers],[Номер строки]])</f>
        <v>10</v>
      </c>
      <c r="J14" s="2" t="s">
        <v>20</v>
      </c>
    </row>
    <row r="15" spans="4:31" x14ac:dyDescent="0.25">
      <c r="D15" t="s">
        <v>8</v>
      </c>
      <c r="E15" t="s">
        <v>8</v>
      </c>
      <c r="F15" t="s">
        <v>3</v>
      </c>
      <c r="G15">
        <v>200000</v>
      </c>
      <c r="H15">
        <f>ROW()-ROW(Таблица3[[#Headers],[Номер строки]])</f>
        <v>11</v>
      </c>
      <c r="J15" t="s">
        <v>21</v>
      </c>
    </row>
    <row r="16" spans="4:31" x14ac:dyDescent="0.25">
      <c r="D16" t="s">
        <v>8</v>
      </c>
      <c r="E16" t="s">
        <v>8</v>
      </c>
      <c r="F16" t="s">
        <v>4</v>
      </c>
      <c r="G16">
        <v>200000</v>
      </c>
      <c r="H16">
        <f>ROW()-ROW(Таблица3[[#Headers],[Номер строки]])</f>
        <v>12</v>
      </c>
    </row>
    <row r="17" spans="4:8" x14ac:dyDescent="0.25">
      <c r="D17" t="s">
        <v>8</v>
      </c>
      <c r="E17" t="s">
        <v>8</v>
      </c>
      <c r="F17" t="s">
        <v>5</v>
      </c>
      <c r="G17">
        <v>200000</v>
      </c>
      <c r="H17">
        <f>ROW()-ROW(Таблица3[[#Headers],[Номер строки]])</f>
        <v>13</v>
      </c>
    </row>
    <row r="18" spans="4:8" x14ac:dyDescent="0.25">
      <c r="D18" t="s">
        <v>8</v>
      </c>
      <c r="E18" t="s">
        <v>8</v>
      </c>
      <c r="F18" t="s">
        <v>6</v>
      </c>
      <c r="G18">
        <v>200000</v>
      </c>
      <c r="H18">
        <f>ROW()-ROW(Таблица3[[#Headers],[Номер строки]])</f>
        <v>14</v>
      </c>
    </row>
    <row r="19" spans="4:8" x14ac:dyDescent="0.25">
      <c r="D19" s="2" t="s">
        <v>9</v>
      </c>
      <c r="E19" s="2" t="s">
        <v>9</v>
      </c>
      <c r="F19" t="s">
        <v>0</v>
      </c>
      <c r="G19" t="e">
        <f>CUBEMEMBER("Conn","[Measures].[Расход Сумма]")</f>
        <v>#N/A</v>
      </c>
      <c r="H19">
        <f>ROW()-ROW(Таблица3[[#Headers],[Номер строки]])</f>
        <v>15</v>
      </c>
    </row>
    <row r="20" spans="4:8" x14ac:dyDescent="0.25">
      <c r="D20" s="2" t="s">
        <v>9</v>
      </c>
      <c r="E20" s="2" t="s">
        <v>9</v>
      </c>
      <c r="F20" t="s">
        <v>1</v>
      </c>
      <c r="G20" t="e">
        <f>CUBESET("Conn","{[Услуги].[MERDIS ПодГруппа].&amp;[MD12103],[Услуги].[MERDIS ПодГруппа].&amp;[MD12108],[Услуги].[MERDIS ПодГруппа].&amp;[MD12104],[Услуги].[MERDIS ПодГруппа].&amp;[MD12105]}")</f>
        <v>#N/A</v>
      </c>
      <c r="H20">
        <f>ROW()-ROW(Таблица3[[#Headers],[Номер строки]])</f>
        <v>16</v>
      </c>
    </row>
    <row r="21" spans="4:8" x14ac:dyDescent="0.25">
      <c r="D21" s="2" t="s">
        <v>9</v>
      </c>
      <c r="E21" s="2" t="s">
        <v>9</v>
      </c>
      <c r="F21" t="s">
        <v>2</v>
      </c>
      <c r="H21">
        <f>ROW()-ROW(Таблица3[[#Headers],[Номер строки]])</f>
        <v>17</v>
      </c>
    </row>
    <row r="22" spans="4:8" x14ac:dyDescent="0.25">
      <c r="D22" t="s">
        <v>9</v>
      </c>
      <c r="E22" t="s">
        <v>9</v>
      </c>
      <c r="F22" t="s">
        <v>3</v>
      </c>
      <c r="G22" t="e">
        <f>CUBEMEMBER("Conn","[Услуги].[MERDIS ПодГруппа].&amp;[MD12108]")</f>
        <v>#N/A</v>
      </c>
      <c r="H22">
        <f>ROW()-ROW(Таблица3[[#Headers],[Номер строки]])</f>
        <v>18</v>
      </c>
    </row>
    <row r="23" spans="4:8" x14ac:dyDescent="0.25">
      <c r="D23" t="s">
        <v>9</v>
      </c>
      <c r="E23" t="s">
        <v>9</v>
      </c>
      <c r="F23" t="s">
        <v>4</v>
      </c>
      <c r="G23" t="e">
        <f>CUBEMEMBER("Conn","[Услуги].[MERDIS ПодГруппа].&amp;[MD12105]")</f>
        <v>#N/A</v>
      </c>
      <c r="H23">
        <f>ROW()-ROW(Таблица3[[#Headers],[Номер строки]])</f>
        <v>19</v>
      </c>
    </row>
    <row r="24" spans="4:8" x14ac:dyDescent="0.25">
      <c r="D24" t="s">
        <v>9</v>
      </c>
      <c r="E24" t="s">
        <v>9</v>
      </c>
      <c r="F24" t="s">
        <v>5</v>
      </c>
      <c r="G24" t="e">
        <f>CUBEMEMBER("Conn","[Услуги].[MERDIS ПодГруппа].&amp;[MD12103]")</f>
        <v>#N/A</v>
      </c>
      <c r="H24">
        <f>ROW()-ROW(Таблица3[[#Headers],[Номер строки]])</f>
        <v>20</v>
      </c>
    </row>
    <row r="25" spans="4:8" x14ac:dyDescent="0.25">
      <c r="D25" t="s">
        <v>9</v>
      </c>
      <c r="E25" t="s">
        <v>9</v>
      </c>
      <c r="F25" t="s">
        <v>6</v>
      </c>
      <c r="G25" t="e">
        <f>CUBEMEMBER("Conn","[Услуги].[MERDIS ПодГруппа].&amp;[MD12104]")</f>
        <v>#N/A</v>
      </c>
      <c r="H25">
        <f>ROW()-ROW(Таблица3[[#Headers],[Номер строки]])</f>
        <v>21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H g 6 T i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I R 4 O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e D p O K I p H u A 4 A A A A R A A A A E w A c A E Z v c m 1 1 b G F z L 1 N l Y 3 R p b 2 4 x L m 0 g o h g A K K A U A A A A A A A A A A A A A A A A A A A A A A A A A A A A K 0 5 N L s n M z 1 M I h t C G 1 g B Q S w E C L Q A U A A I A C A C E e D p O L a d 3 9 K g A A A D 4 A A A A E g A A A A A A A A A A A A A A A A A A A A A A Q 2 9 u Z m l n L 1 B h Y 2 t h Z 2 U u e G 1 s U E s B A i 0 A F A A C A A g A h H g 6 T g / K 6 a u k A A A A 6 Q A A A B M A A A A A A A A A A A A A A A A A 9 A A A A F t D b 2 5 0 Z W 5 0 X 1 R 5 c G V z X S 5 4 b W x Q S w E C L Q A U A A I A C A C E e D p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9 1 S D p c e o E S x k v 4 s L m J L D A A A A A A C A A A A A A A D Z g A A w A A A A B A A A A A T Y + U g O 7 W 3 N n r F i z G m F C y E A A A A A A S A A A C g A A A A E A A A A F G P M N 5 M f q T d b s n Y V S g L J g p Q A A A A A 4 x r g J 6 S y p h F C S q F y C / d C i N j / 5 N j x L C 7 u U M F M 3 V U y H x y W 7 g d W 0 Q t w h B P Z H p 1 0 g 6 x Q 3 k K i i l R f N n 8 Y N i 5 W d i B V u M u P 7 R O t b R i W 1 H 5 S o p u q I 8 U A A A A b I 7 a N W / m V F s 0 q U G 0 q n a t J 9 4 Z A 3 0 = < / D a t a M a s h u p > 
</file>

<file path=customXml/itemProps1.xml><?xml version="1.0" encoding="utf-8"?>
<ds:datastoreItem xmlns:ds="http://schemas.openxmlformats.org/officeDocument/2006/customXml" ds:itemID="{85E70A66-FBF7-4CEE-A5E7-6A5D36DFDA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XA7CL55</dc:creator>
  <cp:lastModifiedBy>zimin.i on XA7CL13</cp:lastModifiedBy>
  <dcterms:created xsi:type="dcterms:W3CDTF">2019-01-26T10:22:15Z</dcterms:created>
  <dcterms:modified xsi:type="dcterms:W3CDTF">2019-01-26T12:18:22Z</dcterms:modified>
</cp:coreProperties>
</file>