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5200" windowHeight="11985"/>
  </bookViews>
  <sheets>
    <sheet name="анализ" sheetId="1" r:id="rId1"/>
  </sheets>
  <definedNames>
    <definedName name="_xlnm._FilterDatabase" localSheetId="0" hidden="1">анализ!$B$2:$K$2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3" i="1"/>
  <c r="B133" i="1"/>
  <c r="B139" i="1"/>
  <c r="B131" i="1"/>
  <c r="C138" i="1"/>
  <c r="F138" i="1"/>
  <c r="G137" i="1"/>
  <c r="G126" i="1"/>
  <c r="B134" i="1"/>
  <c r="B142" i="1"/>
  <c r="B141" i="1"/>
  <c r="C141" i="1"/>
  <c r="B140" i="1"/>
  <c r="C140" i="1"/>
  <c r="D140" i="1"/>
  <c r="C139" i="1"/>
  <c r="D139" i="1"/>
  <c r="E139" i="1"/>
  <c r="B138" i="1"/>
  <c r="D138" i="1"/>
  <c r="E138" i="1"/>
  <c r="B137" i="1"/>
  <c r="C137" i="1"/>
  <c r="D137" i="1"/>
  <c r="E137" i="1"/>
  <c r="F137" i="1"/>
  <c r="B136" i="1"/>
  <c r="C136" i="1"/>
  <c r="D136" i="1"/>
  <c r="E136" i="1"/>
  <c r="F136" i="1"/>
  <c r="G136" i="1"/>
  <c r="H136" i="1"/>
  <c r="B135" i="1"/>
  <c r="C135" i="1"/>
  <c r="D135" i="1"/>
  <c r="E135" i="1"/>
  <c r="F135" i="1"/>
  <c r="G135" i="1"/>
  <c r="H135" i="1"/>
  <c r="I135" i="1"/>
  <c r="L125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C133" i="1"/>
  <c r="B132" i="1"/>
  <c r="C132" i="1"/>
  <c r="D132" i="1"/>
  <c r="C131" i="1"/>
  <c r="D131" i="1"/>
  <c r="E131" i="1"/>
  <c r="B130" i="1"/>
  <c r="C130" i="1"/>
  <c r="D130" i="1"/>
  <c r="E130" i="1"/>
  <c r="F130" i="1"/>
  <c r="B129" i="1"/>
  <c r="C129" i="1"/>
  <c r="D129" i="1"/>
  <c r="E129" i="1"/>
  <c r="F129" i="1"/>
  <c r="G129" i="1"/>
  <c r="B128" i="1"/>
  <c r="C128" i="1"/>
  <c r="D128" i="1"/>
  <c r="E128" i="1"/>
  <c r="F128" i="1"/>
  <c r="G128" i="1"/>
  <c r="H128" i="1"/>
  <c r="B127" i="1"/>
  <c r="C127" i="1"/>
  <c r="D127" i="1"/>
  <c r="E127" i="1"/>
  <c r="F127" i="1"/>
  <c r="G127" i="1"/>
  <c r="H127" i="1"/>
  <c r="I127" i="1"/>
  <c r="B126" i="1"/>
  <c r="C126" i="1"/>
  <c r="D126" i="1"/>
  <c r="E126" i="1"/>
  <c r="F126" i="1"/>
  <c r="H126" i="1"/>
  <c r="I126" i="1"/>
  <c r="J126" i="1"/>
  <c r="L126" i="1" l="1"/>
</calcChain>
</file>

<file path=xl/sharedStrings.xml><?xml version="1.0" encoding="utf-8"?>
<sst xmlns="http://schemas.openxmlformats.org/spreadsheetml/2006/main" count="11" uniqueCount="11">
  <si>
    <t>Переменная 1</t>
  </si>
  <si>
    <t>Переменная 2</t>
  </si>
  <si>
    <t>Переменная 3</t>
  </si>
  <si>
    <t>Переменная 4</t>
  </si>
  <si>
    <t>Переменная 5</t>
  </si>
  <si>
    <t>Переменная 6</t>
  </si>
  <si>
    <t>Переменная 7</t>
  </si>
  <si>
    <t>Переменная 8</t>
  </si>
  <si>
    <t>Переменная 9</t>
  </si>
  <si>
    <t>Итог</t>
  </si>
  <si>
    <t>Корреляция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</si>
</sst>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right" wrapText="1"/>
    </xf>
    <xf numFmtId="0" fontId="2" fillId="0" borderId="4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0" fillId="0" borderId="1" xfId="0" applyBorder="1" applyAlignment="1">
      <alignment horizontal="left"/>
    </xf>
  </cellXfs>
  <cellStyles count="2">
    <cellStyle name="Обычный" xfId="0" builtinId="0"/>
    <cellStyle name="Обычный_Лист1" xfId="1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1295902368506236"/>
                  <c:y val="-7.0357955880283847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анализ!$A$3:$A$125</c:f>
              <c:numCache>
                <c:formatCode>General</c:formatCode>
                <c:ptCount val="12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91.669012102448661</c:v>
                </c:pt>
                <c:pt idx="5">
                  <c:v>75.296442687747032</c:v>
                </c:pt>
                <c:pt idx="6">
                  <c:v>74.278481012658233</c:v>
                </c:pt>
                <c:pt idx="7">
                  <c:v>73.517189270872692</c:v>
                </c:pt>
                <c:pt idx="8">
                  <c:v>68.575284364758048</c:v>
                </c:pt>
                <c:pt idx="9">
                  <c:v>67.233727810650876</c:v>
                </c:pt>
                <c:pt idx="10">
                  <c:v>67.135298563869981</c:v>
                </c:pt>
                <c:pt idx="11">
                  <c:v>65.38578835010675</c:v>
                </c:pt>
                <c:pt idx="12">
                  <c:v>61.962447001817068</c:v>
                </c:pt>
                <c:pt idx="13">
                  <c:v>59.735923508878429</c:v>
                </c:pt>
                <c:pt idx="14">
                  <c:v>55.746316463805265</c:v>
                </c:pt>
                <c:pt idx="15">
                  <c:v>54.908528729708827</c:v>
                </c:pt>
                <c:pt idx="16">
                  <c:v>53.166666666666671</c:v>
                </c:pt>
                <c:pt idx="17">
                  <c:v>52.26255594231727</c:v>
                </c:pt>
                <c:pt idx="18">
                  <c:v>47.970143819406516</c:v>
                </c:pt>
                <c:pt idx="19">
                  <c:v>45.649799781579901</c:v>
                </c:pt>
                <c:pt idx="20">
                  <c:v>42.657687253613666</c:v>
                </c:pt>
                <c:pt idx="21">
                  <c:v>38.990248505819444</c:v>
                </c:pt>
                <c:pt idx="22">
                  <c:v>38.386111557627387</c:v>
                </c:pt>
                <c:pt idx="23">
                  <c:v>37.485601448082932</c:v>
                </c:pt>
                <c:pt idx="24">
                  <c:v>37.121036797037718</c:v>
                </c:pt>
                <c:pt idx="25">
                  <c:v>36.658141517476558</c:v>
                </c:pt>
                <c:pt idx="26">
                  <c:v>36.241234221598887</c:v>
                </c:pt>
                <c:pt idx="27">
                  <c:v>36.006600660066006</c:v>
                </c:pt>
                <c:pt idx="28">
                  <c:v>35.585443037974684</c:v>
                </c:pt>
                <c:pt idx="29">
                  <c:v>35.501263689974728</c:v>
                </c:pt>
                <c:pt idx="30">
                  <c:v>35.461380724538614</c:v>
                </c:pt>
                <c:pt idx="31">
                  <c:v>35.085091899251189</c:v>
                </c:pt>
                <c:pt idx="32">
                  <c:v>34.286698828394215</c:v>
                </c:pt>
                <c:pt idx="33">
                  <c:v>34.179658500371197</c:v>
                </c:pt>
                <c:pt idx="34">
                  <c:v>34.044943820224717</c:v>
                </c:pt>
                <c:pt idx="35">
                  <c:v>33.811554866227226</c:v>
                </c:pt>
                <c:pt idx="36">
                  <c:v>33.715483234714007</c:v>
                </c:pt>
                <c:pt idx="37">
                  <c:v>33.564102564102569</c:v>
                </c:pt>
                <c:pt idx="38">
                  <c:v>33.457537649433313</c:v>
                </c:pt>
                <c:pt idx="39">
                  <c:v>33.337953978375381</c:v>
                </c:pt>
                <c:pt idx="40">
                  <c:v>33.322259136212622</c:v>
                </c:pt>
                <c:pt idx="41">
                  <c:v>33.269822658654554</c:v>
                </c:pt>
                <c:pt idx="42">
                  <c:v>33.200908059023838</c:v>
                </c:pt>
                <c:pt idx="43">
                  <c:v>33.182917002417405</c:v>
                </c:pt>
                <c:pt idx="44">
                  <c:v>33.173562058526741</c:v>
                </c:pt>
                <c:pt idx="45">
                  <c:v>33.088112355793349</c:v>
                </c:pt>
                <c:pt idx="46">
                  <c:v>33.049427534208313</c:v>
                </c:pt>
                <c:pt idx="47">
                  <c:v>33.021653543307082</c:v>
                </c:pt>
                <c:pt idx="48">
                  <c:v>33.020082389289392</c:v>
                </c:pt>
                <c:pt idx="49">
                  <c:v>32.897959183673471</c:v>
                </c:pt>
                <c:pt idx="50">
                  <c:v>32.881510813280528</c:v>
                </c:pt>
                <c:pt idx="51">
                  <c:v>32.748074309016765</c:v>
                </c:pt>
                <c:pt idx="52">
                  <c:v>32.586953276608448</c:v>
                </c:pt>
                <c:pt idx="53">
                  <c:v>32.568306010928957</c:v>
                </c:pt>
                <c:pt idx="54">
                  <c:v>32.440618523832299</c:v>
                </c:pt>
                <c:pt idx="55">
                  <c:v>32.246707523797106</c:v>
                </c:pt>
                <c:pt idx="56">
                  <c:v>32.149138234259588</c:v>
                </c:pt>
                <c:pt idx="57">
                  <c:v>31.523671029245438</c:v>
                </c:pt>
                <c:pt idx="58">
                  <c:v>31.514030218933087</c:v>
                </c:pt>
                <c:pt idx="59">
                  <c:v>30.844927044451993</c:v>
                </c:pt>
                <c:pt idx="60">
                  <c:v>30.789010691568553</c:v>
                </c:pt>
                <c:pt idx="61">
                  <c:v>29.224229543039325</c:v>
                </c:pt>
                <c:pt idx="62">
                  <c:v>28.270752651961612</c:v>
                </c:pt>
                <c:pt idx="63">
                  <c:v>27.637721755368815</c:v>
                </c:pt>
                <c:pt idx="64">
                  <c:v>26.117570001637464</c:v>
                </c:pt>
                <c:pt idx="65">
                  <c:v>25.5202492211838</c:v>
                </c:pt>
                <c:pt idx="66">
                  <c:v>25.434688892082193</c:v>
                </c:pt>
                <c:pt idx="67">
                  <c:v>25.166813546518945</c:v>
                </c:pt>
                <c:pt idx="68">
                  <c:v>25.148640101201771</c:v>
                </c:pt>
                <c:pt idx="69">
                  <c:v>25.091514143094841</c:v>
                </c:pt>
                <c:pt idx="70">
                  <c:v>25.009861932938854</c:v>
                </c:pt>
                <c:pt idx="71">
                  <c:v>24.93968253968254</c:v>
                </c:pt>
                <c:pt idx="72">
                  <c:v>24.88151658767773</c:v>
                </c:pt>
                <c:pt idx="73">
                  <c:v>24.881120678576014</c:v>
                </c:pt>
                <c:pt idx="74">
                  <c:v>24.729906209189124</c:v>
                </c:pt>
                <c:pt idx="75">
                  <c:v>24.231576348598942</c:v>
                </c:pt>
                <c:pt idx="76">
                  <c:v>24.035839501363458</c:v>
                </c:pt>
                <c:pt idx="77">
                  <c:v>23.831478537360891</c:v>
                </c:pt>
                <c:pt idx="78">
                  <c:v>22.390148334732721</c:v>
                </c:pt>
                <c:pt idx="79">
                  <c:v>21.805816813775142</c:v>
                </c:pt>
                <c:pt idx="80">
                  <c:v>21.019949795217336</c:v>
                </c:pt>
                <c:pt idx="81">
                  <c:v>20.855614973262036</c:v>
                </c:pt>
                <c:pt idx="82">
                  <c:v>20.142566191446033</c:v>
                </c:pt>
                <c:pt idx="83">
                  <c:v>19.142985007831729</c:v>
                </c:pt>
                <c:pt idx="84">
                  <c:v>17.454068241469813</c:v>
                </c:pt>
                <c:pt idx="85">
                  <c:v>17.07901037509976</c:v>
                </c:pt>
                <c:pt idx="86">
                  <c:v>16.938494792690118</c:v>
                </c:pt>
                <c:pt idx="87">
                  <c:v>16.846071044133478</c:v>
                </c:pt>
                <c:pt idx="88">
                  <c:v>16.843679880329095</c:v>
                </c:pt>
                <c:pt idx="89">
                  <c:v>16.771582733812949</c:v>
                </c:pt>
                <c:pt idx="90">
                  <c:v>16.704254999248235</c:v>
                </c:pt>
                <c:pt idx="91">
                  <c:v>16.581093325279369</c:v>
                </c:pt>
                <c:pt idx="92">
                  <c:v>16.404371584699454</c:v>
                </c:pt>
                <c:pt idx="93">
                  <c:v>16.331772171022809</c:v>
                </c:pt>
                <c:pt idx="94">
                  <c:v>16.319810326659642</c:v>
                </c:pt>
                <c:pt idx="95">
                  <c:v>15.48605240912933</c:v>
                </c:pt>
                <c:pt idx="96">
                  <c:v>15.04678727386151</c:v>
                </c:pt>
                <c:pt idx="97">
                  <c:v>14.246525237746887</c:v>
                </c:pt>
                <c:pt idx="98">
                  <c:v>13.900192760762476</c:v>
                </c:pt>
                <c:pt idx="99">
                  <c:v>13.852030558906314</c:v>
                </c:pt>
                <c:pt idx="100">
                  <c:v>12.796649604467195</c:v>
                </c:pt>
                <c:pt idx="101">
                  <c:v>12.602419040187282</c:v>
                </c:pt>
                <c:pt idx="102">
                  <c:v>12.587412587412587</c:v>
                </c:pt>
                <c:pt idx="103">
                  <c:v>12.419627749576989</c:v>
                </c:pt>
                <c:pt idx="104">
                  <c:v>12.411689145793192</c:v>
                </c:pt>
                <c:pt idx="105">
                  <c:v>12.316574452730334</c:v>
                </c:pt>
                <c:pt idx="106">
                  <c:v>12.253773343566131</c:v>
                </c:pt>
                <c:pt idx="107">
                  <c:v>11.510343754860788</c:v>
                </c:pt>
                <c:pt idx="108">
                  <c:v>10.741350906095553</c:v>
                </c:pt>
                <c:pt idx="109">
                  <c:v>10.155018392012611</c:v>
                </c:pt>
                <c:pt idx="110">
                  <c:v>9.9878934624697315</c:v>
                </c:pt>
                <c:pt idx="111">
                  <c:v>9.4713033644331368</c:v>
                </c:pt>
                <c:pt idx="112">
                  <c:v>9.2711718283705817</c:v>
                </c:pt>
                <c:pt idx="113">
                  <c:v>8.7719298245614024</c:v>
                </c:pt>
                <c:pt idx="114">
                  <c:v>8.3426582121099102</c:v>
                </c:pt>
                <c:pt idx="115">
                  <c:v>8.2814683094119133</c:v>
                </c:pt>
                <c:pt idx="116">
                  <c:v>7.7190946024376084</c:v>
                </c:pt>
                <c:pt idx="117">
                  <c:v>6.6549912434325762</c:v>
                </c:pt>
                <c:pt idx="118">
                  <c:v>6.6286335234990483</c:v>
                </c:pt>
                <c:pt idx="119">
                  <c:v>6.6081681291301058</c:v>
                </c:pt>
                <c:pt idx="120">
                  <c:v>6.3287915446326251</c:v>
                </c:pt>
                <c:pt idx="121">
                  <c:v>6.3148911961314198</c:v>
                </c:pt>
                <c:pt idx="122">
                  <c:v>5.7093425605536341</c:v>
                </c:pt>
              </c:numCache>
            </c:numRef>
          </c:xVal>
          <c:yVal>
            <c:numRef>
              <c:f>анализ!$G$3:$G$125</c:f>
              <c:numCache>
                <c:formatCode>General</c:formatCode>
                <c:ptCount val="123"/>
                <c:pt idx="0">
                  <c:v>4.0999999999999995E-2</c:v>
                </c:pt>
                <c:pt idx="1">
                  <c:v>3.7000000000000012E-2</c:v>
                </c:pt>
                <c:pt idx="2">
                  <c:v>3.5000000000000003E-2</c:v>
                </c:pt>
                <c:pt idx="3">
                  <c:v>2.9000000000000005E-2</c:v>
                </c:pt>
                <c:pt idx="4">
                  <c:v>3.7999999999999999E-2</c:v>
                </c:pt>
                <c:pt idx="5">
                  <c:v>3.7000000000000012E-2</c:v>
                </c:pt>
                <c:pt idx="6">
                  <c:v>4.0999999999999995E-2</c:v>
                </c:pt>
                <c:pt idx="7">
                  <c:v>3.7999999999999999E-2</c:v>
                </c:pt>
                <c:pt idx="8">
                  <c:v>0.04</c:v>
                </c:pt>
                <c:pt idx="9">
                  <c:v>3.7000000000000012E-2</c:v>
                </c:pt>
                <c:pt idx="10">
                  <c:v>3.3000000000000002E-2</c:v>
                </c:pt>
                <c:pt idx="11">
                  <c:v>4.0999999999999995E-2</c:v>
                </c:pt>
                <c:pt idx="12">
                  <c:v>3.7000000000000019E-2</c:v>
                </c:pt>
                <c:pt idx="13">
                  <c:v>3.7999999999999999E-2</c:v>
                </c:pt>
                <c:pt idx="14">
                  <c:v>3.5000000000000003E-2</c:v>
                </c:pt>
                <c:pt idx="15">
                  <c:v>2.9000000000000001E-2</c:v>
                </c:pt>
                <c:pt idx="16">
                  <c:v>3.3000000000000002E-2</c:v>
                </c:pt>
                <c:pt idx="17">
                  <c:v>3.7999999999999999E-2</c:v>
                </c:pt>
                <c:pt idx="18">
                  <c:v>4.9000000000000002E-2</c:v>
                </c:pt>
                <c:pt idx="19">
                  <c:v>0.04</c:v>
                </c:pt>
                <c:pt idx="20">
                  <c:v>4.9000000000000002E-2</c:v>
                </c:pt>
                <c:pt idx="21">
                  <c:v>3.2000000000000008E-2</c:v>
                </c:pt>
                <c:pt idx="22">
                  <c:v>3.2000000000000001E-2</c:v>
                </c:pt>
                <c:pt idx="23">
                  <c:v>5.3000000000000005E-2</c:v>
                </c:pt>
                <c:pt idx="24">
                  <c:v>0.04</c:v>
                </c:pt>
                <c:pt idx="25">
                  <c:v>4.2000000000000003E-2</c:v>
                </c:pt>
                <c:pt idx="26">
                  <c:v>4.6000000000000013E-2</c:v>
                </c:pt>
                <c:pt idx="27">
                  <c:v>3.6000000000000018E-2</c:v>
                </c:pt>
                <c:pt idx="28">
                  <c:v>3.8999999999999993E-2</c:v>
                </c:pt>
                <c:pt idx="29">
                  <c:v>3.9E-2</c:v>
                </c:pt>
                <c:pt idx="30">
                  <c:v>4.2000000000000003E-2</c:v>
                </c:pt>
                <c:pt idx="31">
                  <c:v>3.9999999999999994E-2</c:v>
                </c:pt>
                <c:pt idx="32">
                  <c:v>0.04</c:v>
                </c:pt>
                <c:pt idx="33">
                  <c:v>4.9999999999999996E-2</c:v>
                </c:pt>
                <c:pt idx="34">
                  <c:v>6.0000000000000026E-2</c:v>
                </c:pt>
                <c:pt idx="35">
                  <c:v>4.4999999999999998E-2</c:v>
                </c:pt>
                <c:pt idx="36">
                  <c:v>3.7999999999999999E-2</c:v>
                </c:pt>
                <c:pt idx="37">
                  <c:v>4.1000000000000002E-2</c:v>
                </c:pt>
                <c:pt idx="38">
                  <c:v>3.9E-2</c:v>
                </c:pt>
                <c:pt idx="39">
                  <c:v>3.9999999999999994E-2</c:v>
                </c:pt>
                <c:pt idx="40">
                  <c:v>3.9E-2</c:v>
                </c:pt>
                <c:pt idx="41">
                  <c:v>3.9999999999999994E-2</c:v>
                </c:pt>
                <c:pt idx="42">
                  <c:v>4.0000000000000008E-2</c:v>
                </c:pt>
                <c:pt idx="43">
                  <c:v>3.5999999999999997E-2</c:v>
                </c:pt>
                <c:pt idx="44">
                  <c:v>4.1000000000000002E-2</c:v>
                </c:pt>
                <c:pt idx="45">
                  <c:v>3.1E-2</c:v>
                </c:pt>
                <c:pt idx="46">
                  <c:v>3.4000000000000002E-2</c:v>
                </c:pt>
                <c:pt idx="47">
                  <c:v>5.3000000000000005E-2</c:v>
                </c:pt>
                <c:pt idx="48">
                  <c:v>3.8999999999999993E-2</c:v>
                </c:pt>
                <c:pt idx="49">
                  <c:v>5.3000000000000005E-2</c:v>
                </c:pt>
                <c:pt idx="50">
                  <c:v>4.5999999999999992E-2</c:v>
                </c:pt>
                <c:pt idx="51">
                  <c:v>3.7999999999999992E-2</c:v>
                </c:pt>
                <c:pt idx="52">
                  <c:v>4.5999999999999992E-2</c:v>
                </c:pt>
                <c:pt idx="53">
                  <c:v>0.04</c:v>
                </c:pt>
                <c:pt idx="54">
                  <c:v>0.04</c:v>
                </c:pt>
                <c:pt idx="55">
                  <c:v>4.2999999999999997E-2</c:v>
                </c:pt>
                <c:pt idx="56">
                  <c:v>3.7999999999999999E-2</c:v>
                </c:pt>
                <c:pt idx="57">
                  <c:v>4.6999999999999993E-2</c:v>
                </c:pt>
                <c:pt idx="58">
                  <c:v>3.6000000000000004E-2</c:v>
                </c:pt>
                <c:pt idx="59">
                  <c:v>5.2999999999999999E-2</c:v>
                </c:pt>
                <c:pt idx="60">
                  <c:v>4.2999999999999997E-2</c:v>
                </c:pt>
                <c:pt idx="61">
                  <c:v>3.6000000000000018E-2</c:v>
                </c:pt>
                <c:pt idx="62">
                  <c:v>5.3000000000000005E-2</c:v>
                </c:pt>
                <c:pt idx="63">
                  <c:v>3.1E-2</c:v>
                </c:pt>
                <c:pt idx="64">
                  <c:v>3.9999999999999994E-2</c:v>
                </c:pt>
                <c:pt idx="65">
                  <c:v>3.6000000000000004E-2</c:v>
                </c:pt>
                <c:pt idx="66">
                  <c:v>4.4999999999999998E-2</c:v>
                </c:pt>
                <c:pt idx="67">
                  <c:v>3.9E-2</c:v>
                </c:pt>
                <c:pt idx="68">
                  <c:v>3.6000000000000004E-2</c:v>
                </c:pt>
                <c:pt idx="69">
                  <c:v>4.6999999999999993E-2</c:v>
                </c:pt>
                <c:pt idx="70">
                  <c:v>3.7999999999999999E-2</c:v>
                </c:pt>
                <c:pt idx="71">
                  <c:v>3.9999999999999994E-2</c:v>
                </c:pt>
                <c:pt idx="72">
                  <c:v>4.6000000000000013E-2</c:v>
                </c:pt>
                <c:pt idx="73">
                  <c:v>3.7999999999999999E-2</c:v>
                </c:pt>
                <c:pt idx="74">
                  <c:v>0.04</c:v>
                </c:pt>
                <c:pt idx="75">
                  <c:v>4.5000000000000005E-2</c:v>
                </c:pt>
                <c:pt idx="76">
                  <c:v>4.8999999999999995E-2</c:v>
                </c:pt>
                <c:pt idx="77">
                  <c:v>4.7E-2</c:v>
                </c:pt>
                <c:pt idx="78">
                  <c:v>4.6999999999999993E-2</c:v>
                </c:pt>
                <c:pt idx="79">
                  <c:v>3.1E-2</c:v>
                </c:pt>
                <c:pt idx="80">
                  <c:v>4.1999999999999996E-2</c:v>
                </c:pt>
                <c:pt idx="81">
                  <c:v>4.5000000000000005E-2</c:v>
                </c:pt>
                <c:pt idx="82">
                  <c:v>3.1E-2</c:v>
                </c:pt>
                <c:pt idx="83">
                  <c:v>4.6999999999999993E-2</c:v>
                </c:pt>
                <c:pt idx="84">
                  <c:v>0.06</c:v>
                </c:pt>
                <c:pt idx="85">
                  <c:v>5.2000000000000011E-2</c:v>
                </c:pt>
                <c:pt idx="86">
                  <c:v>4.5999999999999992E-2</c:v>
                </c:pt>
                <c:pt idx="87">
                  <c:v>5.3000000000000012E-2</c:v>
                </c:pt>
                <c:pt idx="88">
                  <c:v>4.8999999999999995E-2</c:v>
                </c:pt>
                <c:pt idx="89">
                  <c:v>5.5E-2</c:v>
                </c:pt>
                <c:pt idx="90">
                  <c:v>5.5E-2</c:v>
                </c:pt>
                <c:pt idx="91">
                  <c:v>4.4000000000000004E-2</c:v>
                </c:pt>
                <c:pt idx="92">
                  <c:v>3.1E-2</c:v>
                </c:pt>
                <c:pt idx="93">
                  <c:v>3.2000000000000015E-2</c:v>
                </c:pt>
                <c:pt idx="94">
                  <c:v>5.2000000000000011E-2</c:v>
                </c:pt>
                <c:pt idx="95">
                  <c:v>5.8000000000000003E-2</c:v>
                </c:pt>
                <c:pt idx="96">
                  <c:v>4.8999999999999995E-2</c:v>
                </c:pt>
                <c:pt idx="97">
                  <c:v>3.9999999999999994E-2</c:v>
                </c:pt>
                <c:pt idx="98">
                  <c:v>4.9000000000000002E-2</c:v>
                </c:pt>
                <c:pt idx="99">
                  <c:v>4.8999999999999995E-2</c:v>
                </c:pt>
                <c:pt idx="100">
                  <c:v>5.8000000000000003E-2</c:v>
                </c:pt>
                <c:pt idx="101">
                  <c:v>4.2999999999999997E-2</c:v>
                </c:pt>
                <c:pt idx="102">
                  <c:v>3.7999999999999999E-2</c:v>
                </c:pt>
                <c:pt idx="103">
                  <c:v>4.1999999999999996E-2</c:v>
                </c:pt>
                <c:pt idx="104">
                  <c:v>4.5999999999999992E-2</c:v>
                </c:pt>
                <c:pt idx="105">
                  <c:v>0.06</c:v>
                </c:pt>
                <c:pt idx="106">
                  <c:v>3.2000000000000015E-2</c:v>
                </c:pt>
                <c:pt idx="107">
                  <c:v>4.8999999999999995E-2</c:v>
                </c:pt>
                <c:pt idx="108">
                  <c:v>4.5999999999999992E-2</c:v>
                </c:pt>
                <c:pt idx="109">
                  <c:v>3.7999999999999992E-2</c:v>
                </c:pt>
                <c:pt idx="110">
                  <c:v>4.3999999999999997E-2</c:v>
                </c:pt>
                <c:pt idx="111">
                  <c:v>4.1000000000000002E-2</c:v>
                </c:pt>
                <c:pt idx="112">
                  <c:v>3.1E-2</c:v>
                </c:pt>
                <c:pt idx="113">
                  <c:v>6.8000000000000005E-2</c:v>
                </c:pt>
                <c:pt idx="114">
                  <c:v>0.04</c:v>
                </c:pt>
                <c:pt idx="115">
                  <c:v>4.1000000000000002E-2</c:v>
                </c:pt>
                <c:pt idx="116">
                  <c:v>4.5999999999999992E-2</c:v>
                </c:pt>
                <c:pt idx="117">
                  <c:v>5.2999999999999999E-2</c:v>
                </c:pt>
                <c:pt idx="118">
                  <c:v>4.7E-2</c:v>
                </c:pt>
                <c:pt idx="119">
                  <c:v>5.2999999999999999E-2</c:v>
                </c:pt>
                <c:pt idx="120">
                  <c:v>6.8000000000000005E-2</c:v>
                </c:pt>
                <c:pt idx="121">
                  <c:v>5.2999999999999999E-2</c:v>
                </c:pt>
                <c:pt idx="122">
                  <c:v>0.04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669168"/>
        <c:axId val="668671128"/>
      </c:scatterChart>
      <c:valAx>
        <c:axId val="66866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8671128"/>
        <c:crosses val="autoZero"/>
        <c:crossBetween val="midCat"/>
      </c:valAx>
      <c:valAx>
        <c:axId val="66867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8669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224117</xdr:colOff>
      <xdr:row>0</xdr:row>
      <xdr:rowOff>90766</xdr:rowOff>
    </xdr:from>
    <xdr:to>
      <xdr:col>24</xdr:col>
      <xdr:colOff>112060</xdr:colOff>
      <xdr:row>22</xdr:row>
      <xdr:rowOff>112059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="85" zoomScaleNormal="85" workbookViewId="0">
      <selection activeCell="N126" sqref="N126"/>
    </sheetView>
  </sheetViews>
  <sheetFormatPr defaultRowHeight="15" x14ac:dyDescent="0.25"/>
  <cols>
    <col min="2" max="10" width="14.5703125" customWidth="1"/>
    <col min="11" max="11" width="11.7109375" bestFit="1" customWidth="1"/>
  </cols>
  <sheetData>
    <row r="1" spans="1:12" ht="48" customHeight="1" x14ac:dyDescent="0.25"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2" x14ac:dyDescent="0.25">
      <c r="A3">
        <f>K3</f>
        <v>100</v>
      </c>
      <c r="B3" s="2">
        <v>4.6999999999999993E-2</v>
      </c>
      <c r="C3" s="2">
        <v>1.8000000000000006E-2</v>
      </c>
      <c r="D3" s="2">
        <v>0.18999999999999997</v>
      </c>
      <c r="E3" s="2">
        <v>1.0999999999999998E-2</v>
      </c>
      <c r="F3" s="2">
        <v>9.9999999999999985E-3</v>
      </c>
      <c r="G3" s="2">
        <v>4.0999999999999995E-2</v>
      </c>
      <c r="H3" s="2">
        <v>4.9999999999999992E-3</v>
      </c>
      <c r="I3" s="2">
        <v>1565</v>
      </c>
      <c r="J3" s="2">
        <v>0.90000000000000024</v>
      </c>
      <c r="K3" s="3">
        <v>100</v>
      </c>
      <c r="L3">
        <f t="shared" ref="L3:L66" si="0">H3/C3</f>
        <v>0.27777777777777762</v>
      </c>
    </row>
    <row r="4" spans="1:12" x14ac:dyDescent="0.25">
      <c r="A4">
        <f t="shared" ref="A4:A67" si="1">K4</f>
        <v>100</v>
      </c>
      <c r="B4" s="2">
        <v>4.3999999999999991E-2</v>
      </c>
      <c r="C4" s="2">
        <v>2.1999999999999995E-2</v>
      </c>
      <c r="D4" s="2">
        <v>0.19999999999999998</v>
      </c>
      <c r="E4" s="2">
        <v>1.3000000000000003E-2</v>
      </c>
      <c r="F4" s="2">
        <v>1.4000000000000004E-2</v>
      </c>
      <c r="G4" s="2">
        <v>3.7000000000000012E-2</v>
      </c>
      <c r="H4" s="2">
        <v>4.000000000000001E-3</v>
      </c>
      <c r="I4" s="2">
        <v>1550</v>
      </c>
      <c r="J4" s="2">
        <v>1</v>
      </c>
      <c r="K4">
        <v>100</v>
      </c>
      <c r="L4">
        <f t="shared" si="0"/>
        <v>0.18181818181818191</v>
      </c>
    </row>
    <row r="5" spans="1:12" x14ac:dyDescent="0.25">
      <c r="A5">
        <f t="shared" si="1"/>
        <v>100</v>
      </c>
      <c r="B5" s="2">
        <v>4.5999999999999999E-2</v>
      </c>
      <c r="C5" s="2">
        <v>1.9E-2</v>
      </c>
      <c r="D5" s="2">
        <v>0.22000000000000003</v>
      </c>
      <c r="E5" s="2">
        <v>1.2E-2</v>
      </c>
      <c r="F5" s="2">
        <v>1.2E-2</v>
      </c>
      <c r="G5" s="2">
        <v>3.5000000000000003E-2</v>
      </c>
      <c r="H5" s="2">
        <v>4.0000000000000001E-3</v>
      </c>
      <c r="I5" s="2">
        <v>1557</v>
      </c>
      <c r="J5" s="2">
        <v>1</v>
      </c>
      <c r="K5" s="4">
        <v>100</v>
      </c>
      <c r="L5">
        <f t="shared" si="0"/>
        <v>0.2105263157894737</v>
      </c>
    </row>
    <row r="6" spans="1:12" x14ac:dyDescent="0.25">
      <c r="A6">
        <f t="shared" si="1"/>
        <v>100</v>
      </c>
      <c r="B6" s="2">
        <v>4.2000000000000003E-2</v>
      </c>
      <c r="C6" s="2">
        <v>1.8000000000000002E-2</v>
      </c>
      <c r="D6" s="2">
        <v>0.2</v>
      </c>
      <c r="E6" s="2">
        <v>1.1000000000000001E-2</v>
      </c>
      <c r="F6" s="2">
        <v>1.2E-2</v>
      </c>
      <c r="G6" s="2">
        <v>2.9000000000000005E-2</v>
      </c>
      <c r="H6" s="2">
        <v>5.0000000000000001E-3</v>
      </c>
      <c r="I6" s="2">
        <v>1552</v>
      </c>
      <c r="J6" s="2">
        <v>1</v>
      </c>
      <c r="K6" s="4">
        <v>100</v>
      </c>
      <c r="L6">
        <f t="shared" si="0"/>
        <v>0.27777777777777773</v>
      </c>
    </row>
    <row r="7" spans="1:12" x14ac:dyDescent="0.25">
      <c r="A7">
        <f t="shared" si="1"/>
        <v>91.669012102448661</v>
      </c>
      <c r="B7" s="2">
        <v>3.3000000000000002E-2</v>
      </c>
      <c r="C7" s="2">
        <v>1.9E-2</v>
      </c>
      <c r="D7" s="2">
        <v>0.22</v>
      </c>
      <c r="E7" s="2">
        <v>1.2999999999999999E-2</v>
      </c>
      <c r="F7" s="2">
        <v>1.4E-2</v>
      </c>
      <c r="G7" s="2">
        <v>3.7999999999999999E-2</v>
      </c>
      <c r="H7" s="2">
        <v>4.0000000000000001E-3</v>
      </c>
      <c r="I7" s="2">
        <v>1566</v>
      </c>
      <c r="J7" s="2">
        <v>0.9</v>
      </c>
      <c r="K7" s="4">
        <v>91.669012102448661</v>
      </c>
      <c r="L7">
        <f t="shared" si="0"/>
        <v>0.2105263157894737</v>
      </c>
    </row>
    <row r="8" spans="1:12" x14ac:dyDescent="0.25">
      <c r="A8">
        <f t="shared" si="1"/>
        <v>75.296442687747032</v>
      </c>
      <c r="B8" s="2">
        <v>3.4000000000000009E-2</v>
      </c>
      <c r="C8" s="2">
        <v>1.7000000000000005E-2</v>
      </c>
      <c r="D8" s="2">
        <v>0.19999999999999998</v>
      </c>
      <c r="E8" s="2">
        <v>1.1999999999999999E-2</v>
      </c>
      <c r="F8" s="2">
        <v>9.9999999999999985E-3</v>
      </c>
      <c r="G8" s="2">
        <v>3.7000000000000012E-2</v>
      </c>
      <c r="H8" s="2">
        <v>4.000000000000001E-3</v>
      </c>
      <c r="I8" s="2">
        <v>1553</v>
      </c>
      <c r="J8" s="2">
        <v>0.90000000000000024</v>
      </c>
      <c r="K8" s="4">
        <v>75.296442687747032</v>
      </c>
      <c r="L8">
        <f t="shared" si="0"/>
        <v>0.23529411764705882</v>
      </c>
    </row>
    <row r="9" spans="1:12" x14ac:dyDescent="0.25">
      <c r="A9">
        <f t="shared" si="1"/>
        <v>74.278481012658233</v>
      </c>
      <c r="B9" s="2">
        <v>3.9999999999999994E-2</v>
      </c>
      <c r="C9" s="2">
        <v>2.4999999999999998E-2</v>
      </c>
      <c r="D9" s="2">
        <v>0.19999999999999998</v>
      </c>
      <c r="E9" s="2">
        <v>1.7000000000000005E-2</v>
      </c>
      <c r="F9" s="2">
        <v>1.3000000000000003E-2</v>
      </c>
      <c r="G9" s="2">
        <v>4.0999999999999995E-2</v>
      </c>
      <c r="H9" s="2">
        <v>4.9999999999999992E-3</v>
      </c>
      <c r="I9" s="2">
        <v>1563</v>
      </c>
      <c r="J9" s="2">
        <v>0.90000000000000024</v>
      </c>
      <c r="K9" s="4">
        <v>74.278481012658233</v>
      </c>
      <c r="L9">
        <f t="shared" si="0"/>
        <v>0.19999999999999998</v>
      </c>
    </row>
    <row r="10" spans="1:12" x14ac:dyDescent="0.25">
      <c r="A10">
        <f t="shared" si="1"/>
        <v>73.517189270872692</v>
      </c>
      <c r="B10" s="2">
        <v>3.3000000000000002E-2</v>
      </c>
      <c r="C10" s="2">
        <v>1.9E-2</v>
      </c>
      <c r="D10" s="2">
        <v>0.22</v>
      </c>
      <c r="E10" s="2">
        <v>1.2999999999999999E-2</v>
      </c>
      <c r="F10" s="2">
        <v>1.4E-2</v>
      </c>
      <c r="G10" s="2">
        <v>3.7999999999999999E-2</v>
      </c>
      <c r="H10" s="2">
        <v>4.0000000000000001E-3</v>
      </c>
      <c r="I10" s="2">
        <v>1566</v>
      </c>
      <c r="J10" s="2">
        <v>0.9</v>
      </c>
      <c r="K10" s="4">
        <v>73.517189270872692</v>
      </c>
      <c r="L10">
        <f t="shared" si="0"/>
        <v>0.2105263157894737</v>
      </c>
    </row>
    <row r="11" spans="1:12" x14ac:dyDescent="0.25">
      <c r="A11">
        <f t="shared" si="1"/>
        <v>68.575284364758048</v>
      </c>
      <c r="B11" s="2">
        <v>3.7000000000000019E-2</v>
      </c>
      <c r="C11" s="2">
        <v>2.3000000000000003E-2</v>
      </c>
      <c r="D11" s="2">
        <v>0.22000000000000008</v>
      </c>
      <c r="E11" s="2">
        <v>1.7000000000000008E-2</v>
      </c>
      <c r="F11" s="2">
        <v>1.1000000000000001E-2</v>
      </c>
      <c r="G11" s="2">
        <v>0.04</v>
      </c>
      <c r="H11" s="2">
        <v>4.0000000000000018E-3</v>
      </c>
      <c r="I11" s="2">
        <v>1559</v>
      </c>
      <c r="J11" s="2">
        <v>0.90000000000000024</v>
      </c>
      <c r="K11" s="4">
        <v>68.575284364758048</v>
      </c>
      <c r="L11">
        <f t="shared" si="0"/>
        <v>0.17391304347826092</v>
      </c>
    </row>
    <row r="12" spans="1:12" x14ac:dyDescent="0.25">
      <c r="A12">
        <f t="shared" si="1"/>
        <v>67.233727810650876</v>
      </c>
      <c r="B12" s="2">
        <v>4.3999999999999991E-2</v>
      </c>
      <c r="C12" s="2">
        <v>2.1999999999999995E-2</v>
      </c>
      <c r="D12" s="2">
        <v>0.19999999999999998</v>
      </c>
      <c r="E12" s="2">
        <v>1.3000000000000001E-2</v>
      </c>
      <c r="F12" s="2">
        <v>1.4000000000000002E-2</v>
      </c>
      <c r="G12" s="2">
        <v>3.7000000000000012E-2</v>
      </c>
      <c r="H12" s="2">
        <v>4.000000000000001E-3</v>
      </c>
      <c r="I12" s="2">
        <v>1550</v>
      </c>
      <c r="J12" s="2">
        <v>1</v>
      </c>
      <c r="K12" s="4">
        <v>67.233727810650876</v>
      </c>
      <c r="L12">
        <f t="shared" si="0"/>
        <v>0.18181818181818191</v>
      </c>
    </row>
    <row r="13" spans="1:12" x14ac:dyDescent="0.25">
      <c r="A13">
        <f t="shared" si="1"/>
        <v>67.135298563869981</v>
      </c>
      <c r="B13" s="2">
        <v>3.2000000000000001E-2</v>
      </c>
      <c r="C13" s="2">
        <v>1.8000000000000002E-2</v>
      </c>
      <c r="D13" s="2">
        <v>0.21</v>
      </c>
      <c r="E13" s="2">
        <v>1.1999999999999999E-2</v>
      </c>
      <c r="F13" s="2">
        <v>1.1999999999999999E-2</v>
      </c>
      <c r="G13" s="2">
        <v>3.3000000000000002E-2</v>
      </c>
      <c r="H13" s="2">
        <v>2.9999999999999996E-3</v>
      </c>
      <c r="I13" s="2">
        <v>1561</v>
      </c>
      <c r="J13" s="2">
        <v>1</v>
      </c>
      <c r="K13" s="4">
        <v>67.135298563869981</v>
      </c>
      <c r="L13">
        <f t="shared" si="0"/>
        <v>0.16666666666666663</v>
      </c>
    </row>
    <row r="14" spans="1:12" x14ac:dyDescent="0.25">
      <c r="A14">
        <f t="shared" si="1"/>
        <v>65.38578835010675</v>
      </c>
      <c r="B14" s="2">
        <v>3.9999999999999994E-2</v>
      </c>
      <c r="C14" s="2">
        <v>2.5000000000000001E-2</v>
      </c>
      <c r="D14" s="2">
        <v>0.2</v>
      </c>
      <c r="E14" s="2">
        <v>1.7000000000000008E-2</v>
      </c>
      <c r="F14" s="2">
        <v>1.3000000000000003E-2</v>
      </c>
      <c r="G14" s="2">
        <v>4.0999999999999995E-2</v>
      </c>
      <c r="H14" s="2">
        <v>4.9999999999999992E-3</v>
      </c>
      <c r="I14" s="2">
        <v>1563</v>
      </c>
      <c r="J14" s="2">
        <v>0.90000000000000024</v>
      </c>
      <c r="K14" s="4">
        <v>65.38578835010675</v>
      </c>
      <c r="L14">
        <f t="shared" si="0"/>
        <v>0.19999999999999996</v>
      </c>
    </row>
    <row r="15" spans="1:12" x14ac:dyDescent="0.25">
      <c r="A15">
        <f t="shared" si="1"/>
        <v>61.962447001817068</v>
      </c>
      <c r="B15" s="2">
        <v>3.4000000000000016E-2</v>
      </c>
      <c r="C15" s="2">
        <v>1.7000000000000008E-2</v>
      </c>
      <c r="D15" s="2">
        <v>0.2</v>
      </c>
      <c r="E15" s="2">
        <v>1.2E-2</v>
      </c>
      <c r="F15" s="2">
        <v>9.9999999999999985E-3</v>
      </c>
      <c r="G15" s="2">
        <v>3.7000000000000019E-2</v>
      </c>
      <c r="H15" s="2">
        <v>4.0000000000000018E-3</v>
      </c>
      <c r="I15" s="2">
        <v>1553</v>
      </c>
      <c r="J15" s="2">
        <v>0.90000000000000024</v>
      </c>
      <c r="K15" s="4">
        <v>61.962447001817068</v>
      </c>
      <c r="L15">
        <f t="shared" si="0"/>
        <v>0.23529411764705882</v>
      </c>
    </row>
    <row r="16" spans="1:12" x14ac:dyDescent="0.25">
      <c r="A16">
        <f t="shared" si="1"/>
        <v>59.735923508878429</v>
      </c>
      <c r="B16" s="2">
        <v>3.6000000000000004E-2</v>
      </c>
      <c r="C16" s="2">
        <v>1.8000000000000002E-2</v>
      </c>
      <c r="D16" s="2">
        <v>0.2</v>
      </c>
      <c r="E16" s="2">
        <v>1.8000000000000002E-2</v>
      </c>
      <c r="F16" s="2">
        <v>1.4E-2</v>
      </c>
      <c r="G16" s="2">
        <v>3.7999999999999999E-2</v>
      </c>
      <c r="H16" s="2">
        <v>4.0000000000000001E-3</v>
      </c>
      <c r="I16" s="2">
        <v>1561</v>
      </c>
      <c r="J16" s="2">
        <v>0.9</v>
      </c>
      <c r="K16" s="4">
        <v>59.735923508878429</v>
      </c>
      <c r="L16">
        <f t="shared" si="0"/>
        <v>0.22222222222222221</v>
      </c>
    </row>
    <row r="17" spans="1:12" x14ac:dyDescent="0.25">
      <c r="A17">
        <f t="shared" si="1"/>
        <v>55.746316463805265</v>
      </c>
      <c r="B17" s="2">
        <v>4.5999999999999999E-2</v>
      </c>
      <c r="C17" s="2">
        <v>1.9E-2</v>
      </c>
      <c r="D17" s="2">
        <v>0.22000000000000003</v>
      </c>
      <c r="E17" s="2">
        <v>1.2E-2</v>
      </c>
      <c r="F17" s="2">
        <v>1.2E-2</v>
      </c>
      <c r="G17" s="2">
        <v>3.5000000000000003E-2</v>
      </c>
      <c r="H17" s="2">
        <v>4.0000000000000001E-3</v>
      </c>
      <c r="I17" s="2">
        <v>1557</v>
      </c>
      <c r="J17" s="2">
        <v>1</v>
      </c>
      <c r="K17" s="4">
        <v>55.746316463805265</v>
      </c>
      <c r="L17">
        <f t="shared" si="0"/>
        <v>0.2105263157894737</v>
      </c>
    </row>
    <row r="18" spans="1:12" x14ac:dyDescent="0.25">
      <c r="A18">
        <f t="shared" si="1"/>
        <v>54.908528729708827</v>
      </c>
      <c r="B18" s="2">
        <v>4.2000000000000003E-2</v>
      </c>
      <c r="C18" s="2">
        <v>1.8000000000000002E-2</v>
      </c>
      <c r="D18" s="2">
        <v>0.2</v>
      </c>
      <c r="E18" s="2">
        <v>1.1000000000000001E-2</v>
      </c>
      <c r="F18" s="2">
        <v>1.2E-2</v>
      </c>
      <c r="G18" s="2">
        <v>2.9000000000000001E-2</v>
      </c>
      <c r="H18" s="2">
        <v>5.0000000000000001E-3</v>
      </c>
      <c r="I18" s="2">
        <v>1552</v>
      </c>
      <c r="J18" s="2">
        <v>1</v>
      </c>
      <c r="K18" s="4">
        <v>54.908528729708827</v>
      </c>
      <c r="L18">
        <f t="shared" si="0"/>
        <v>0.27777777777777773</v>
      </c>
    </row>
    <row r="19" spans="1:12" x14ac:dyDescent="0.25">
      <c r="A19">
        <f t="shared" si="1"/>
        <v>53.166666666666671</v>
      </c>
      <c r="B19" s="2">
        <v>3.2000000000000001E-2</v>
      </c>
      <c r="C19" s="2">
        <v>1.8000000000000002E-2</v>
      </c>
      <c r="D19" s="2">
        <v>0.21</v>
      </c>
      <c r="E19" s="2">
        <v>1.1999999999999999E-2</v>
      </c>
      <c r="F19" s="2">
        <v>1.1999999999999999E-2</v>
      </c>
      <c r="G19" s="2">
        <v>3.3000000000000002E-2</v>
      </c>
      <c r="H19" s="2">
        <v>2.9999999999999996E-3</v>
      </c>
      <c r="I19" s="2">
        <v>1561</v>
      </c>
      <c r="J19" s="2">
        <v>1</v>
      </c>
      <c r="K19" s="4">
        <v>53.166666666666671</v>
      </c>
      <c r="L19">
        <f t="shared" si="0"/>
        <v>0.16666666666666663</v>
      </c>
    </row>
    <row r="20" spans="1:12" x14ac:dyDescent="0.25">
      <c r="A20">
        <f t="shared" si="1"/>
        <v>52.26255594231727</v>
      </c>
      <c r="B20" s="2">
        <v>3.6000000000000004E-2</v>
      </c>
      <c r="C20" s="2">
        <v>1.8000000000000002E-2</v>
      </c>
      <c r="D20" s="2">
        <v>0.19999999999999998</v>
      </c>
      <c r="E20" s="2">
        <v>1.8000000000000002E-2</v>
      </c>
      <c r="F20" s="2">
        <v>1.4E-2</v>
      </c>
      <c r="G20" s="2">
        <v>3.7999999999999999E-2</v>
      </c>
      <c r="H20" s="2">
        <v>4.0000000000000001E-3</v>
      </c>
      <c r="I20" s="2">
        <v>1561</v>
      </c>
      <c r="J20" s="2">
        <v>0.9</v>
      </c>
      <c r="K20" s="4">
        <v>52.26255594231727</v>
      </c>
      <c r="L20">
        <f t="shared" si="0"/>
        <v>0.22222222222222221</v>
      </c>
    </row>
    <row r="21" spans="1:12" x14ac:dyDescent="0.25">
      <c r="A21">
        <f t="shared" si="1"/>
        <v>47.970143819406516</v>
      </c>
      <c r="B21" s="2">
        <v>3.5000000000000003E-2</v>
      </c>
      <c r="C21" s="2">
        <v>0.02</v>
      </c>
      <c r="D21" s="2">
        <v>0.18</v>
      </c>
      <c r="E21" s="2">
        <v>2.1000000000000001E-2</v>
      </c>
      <c r="F21" s="2">
        <v>1.5000000000000001E-2</v>
      </c>
      <c r="G21" s="2">
        <v>4.9000000000000002E-2</v>
      </c>
      <c r="H21" s="2">
        <v>4.0000000000000001E-3</v>
      </c>
      <c r="I21" s="2">
        <v>1555</v>
      </c>
      <c r="J21" s="2">
        <v>0.9</v>
      </c>
      <c r="K21" s="4">
        <v>47.970143819406516</v>
      </c>
      <c r="L21">
        <f t="shared" si="0"/>
        <v>0.2</v>
      </c>
    </row>
    <row r="22" spans="1:12" x14ac:dyDescent="0.25">
      <c r="A22">
        <f t="shared" si="1"/>
        <v>45.649799781579901</v>
      </c>
      <c r="B22" s="2">
        <v>6.6000000000000003E-2</v>
      </c>
      <c r="C22" s="2">
        <v>1.4E-2</v>
      </c>
      <c r="D22" s="2">
        <v>0.37000000000000005</v>
      </c>
      <c r="E22" s="2">
        <v>1.4E-2</v>
      </c>
      <c r="F22" s="2">
        <v>1.1999999999999999E-2</v>
      </c>
      <c r="G22" s="2">
        <v>0.04</v>
      </c>
      <c r="H22" s="2">
        <v>2.9999999999999996E-3</v>
      </c>
      <c r="I22" s="2">
        <v>1559</v>
      </c>
      <c r="J22" s="2">
        <v>1.0999999999999999</v>
      </c>
      <c r="K22" s="4">
        <v>45.649799781579901</v>
      </c>
      <c r="L22">
        <f t="shared" si="0"/>
        <v>0.21428571428571425</v>
      </c>
    </row>
    <row r="23" spans="1:12" x14ac:dyDescent="0.25">
      <c r="A23">
        <f t="shared" si="1"/>
        <v>42.657687253613666</v>
      </c>
      <c r="B23" s="2">
        <v>3.5000000000000003E-2</v>
      </c>
      <c r="C23" s="2">
        <v>0.02</v>
      </c>
      <c r="D23" s="2">
        <v>0.18</v>
      </c>
      <c r="E23" s="2">
        <v>2.1000000000000001E-2</v>
      </c>
      <c r="F23" s="2">
        <v>1.5000000000000001E-2</v>
      </c>
      <c r="G23" s="2">
        <v>4.9000000000000002E-2</v>
      </c>
      <c r="H23" s="2">
        <v>4.0000000000000001E-3</v>
      </c>
      <c r="I23" s="2">
        <v>1555</v>
      </c>
      <c r="J23" s="2">
        <v>0.9</v>
      </c>
      <c r="K23" s="4">
        <v>42.657687253613666</v>
      </c>
      <c r="L23">
        <f t="shared" si="0"/>
        <v>0.2</v>
      </c>
    </row>
    <row r="24" spans="1:12" x14ac:dyDescent="0.25">
      <c r="A24">
        <f t="shared" si="1"/>
        <v>38.990248505819444</v>
      </c>
      <c r="B24" s="2">
        <v>7.6999999999999985E-2</v>
      </c>
      <c r="C24" s="2">
        <v>1.8999999999999996E-2</v>
      </c>
      <c r="D24" s="2">
        <v>0.42</v>
      </c>
      <c r="E24" s="2">
        <v>1.8000000000000006E-2</v>
      </c>
      <c r="F24" s="2">
        <v>1.7000000000000005E-2</v>
      </c>
      <c r="G24" s="2">
        <v>3.2000000000000008E-2</v>
      </c>
      <c r="H24" s="2">
        <v>4.000000000000001E-3</v>
      </c>
      <c r="I24" s="2">
        <v>1552</v>
      </c>
      <c r="J24" s="2">
        <v>1</v>
      </c>
      <c r="K24" s="4">
        <v>38.990248505819444</v>
      </c>
      <c r="L24">
        <f t="shared" si="0"/>
        <v>0.21052631578947378</v>
      </c>
    </row>
    <row r="25" spans="1:12" x14ac:dyDescent="0.25">
      <c r="A25">
        <f t="shared" si="1"/>
        <v>38.386111557627387</v>
      </c>
      <c r="B25" s="2">
        <v>7.6999999999999999E-2</v>
      </c>
      <c r="C25" s="2">
        <v>1.9E-2</v>
      </c>
      <c r="D25" s="2">
        <v>0.42</v>
      </c>
      <c r="E25" s="2">
        <v>1.8000000000000002E-2</v>
      </c>
      <c r="F25" s="2">
        <v>1.7000000000000001E-2</v>
      </c>
      <c r="G25" s="2">
        <v>3.2000000000000001E-2</v>
      </c>
      <c r="H25" s="2">
        <v>4.0000000000000001E-3</v>
      </c>
      <c r="I25" s="2">
        <v>1552</v>
      </c>
      <c r="J25" s="2">
        <v>1</v>
      </c>
      <c r="K25" s="4">
        <v>38.386111557627387</v>
      </c>
      <c r="L25">
        <f t="shared" si="0"/>
        <v>0.2105263157894737</v>
      </c>
    </row>
    <row r="26" spans="1:12" x14ac:dyDescent="0.25">
      <c r="A26">
        <f t="shared" si="1"/>
        <v>37.485601448082932</v>
      </c>
      <c r="B26" s="2">
        <v>6.8000000000000019E-2</v>
      </c>
      <c r="C26" s="2">
        <v>1.8000000000000006E-2</v>
      </c>
      <c r="D26" s="2">
        <v>0.42000000000000004</v>
      </c>
      <c r="E26" s="2">
        <v>1.7000000000000005E-2</v>
      </c>
      <c r="F26" s="2">
        <v>1.3000000000000001E-2</v>
      </c>
      <c r="G26" s="2">
        <v>5.3000000000000005E-2</v>
      </c>
      <c r="H26" s="2">
        <v>4.9999999999999992E-3</v>
      </c>
      <c r="I26" s="2">
        <v>1552</v>
      </c>
      <c r="J26" s="2">
        <v>0.90000000000000013</v>
      </c>
      <c r="K26" s="4">
        <v>37.485601448082932</v>
      </c>
      <c r="L26">
        <f t="shared" si="0"/>
        <v>0.27777777777777762</v>
      </c>
    </row>
    <row r="27" spans="1:12" x14ac:dyDescent="0.25">
      <c r="A27">
        <f t="shared" si="1"/>
        <v>37.121036797037718</v>
      </c>
      <c r="B27" s="2">
        <v>3.7000000000000019E-2</v>
      </c>
      <c r="C27" s="2">
        <v>2.3000000000000003E-2</v>
      </c>
      <c r="D27" s="2">
        <v>0.22000000000000008</v>
      </c>
      <c r="E27" s="2">
        <v>1.7000000000000008E-2</v>
      </c>
      <c r="F27" s="2">
        <v>1.1000000000000001E-2</v>
      </c>
      <c r="G27" s="2">
        <v>0.04</v>
      </c>
      <c r="H27" s="2">
        <v>4.0000000000000018E-3</v>
      </c>
      <c r="I27" s="2">
        <v>1559</v>
      </c>
      <c r="J27" s="2">
        <v>0.90000000000000024</v>
      </c>
      <c r="K27" s="4">
        <v>37.121036797037718</v>
      </c>
      <c r="L27">
        <f t="shared" si="0"/>
        <v>0.17391304347826092</v>
      </c>
    </row>
    <row r="28" spans="1:12" x14ac:dyDescent="0.25">
      <c r="A28">
        <f t="shared" si="1"/>
        <v>36.658141517476558</v>
      </c>
      <c r="B28" s="2">
        <v>3.6000000000000004E-2</v>
      </c>
      <c r="C28" s="2">
        <v>1.5000000000000001E-2</v>
      </c>
      <c r="D28" s="2">
        <v>0.16</v>
      </c>
      <c r="E28" s="2">
        <v>2.2000000000000002E-2</v>
      </c>
      <c r="F28" s="2">
        <v>1.2999999999999999E-2</v>
      </c>
      <c r="G28" s="2">
        <v>4.2000000000000003E-2</v>
      </c>
      <c r="H28" s="2">
        <v>5.0000000000000001E-3</v>
      </c>
      <c r="I28" s="2">
        <v>1567</v>
      </c>
      <c r="J28" s="2">
        <v>0.9</v>
      </c>
      <c r="K28" s="4">
        <v>36.658141517476558</v>
      </c>
      <c r="L28">
        <f t="shared" si="0"/>
        <v>0.33333333333333331</v>
      </c>
    </row>
    <row r="29" spans="1:12" x14ac:dyDescent="0.25">
      <c r="A29">
        <f t="shared" si="1"/>
        <v>36.241234221598887</v>
      </c>
      <c r="B29" s="2">
        <v>4.9000000000000016E-2</v>
      </c>
      <c r="C29" s="2">
        <v>2.8000000000000014E-2</v>
      </c>
      <c r="D29" s="2">
        <v>0.23000000000000007</v>
      </c>
      <c r="E29" s="2">
        <v>1.4000000000000007E-2</v>
      </c>
      <c r="F29" s="2">
        <v>1.8000000000000009E-2</v>
      </c>
      <c r="G29" s="2">
        <v>4.6000000000000013E-2</v>
      </c>
      <c r="H29" s="2">
        <v>4.0000000000000018E-3</v>
      </c>
      <c r="I29" s="2">
        <v>1560</v>
      </c>
      <c r="J29" s="2">
        <v>0.9</v>
      </c>
      <c r="K29" s="4">
        <v>36.241234221598887</v>
      </c>
      <c r="L29">
        <f t="shared" si="0"/>
        <v>0.14285714285714285</v>
      </c>
    </row>
    <row r="30" spans="1:12" x14ac:dyDescent="0.25">
      <c r="A30">
        <f t="shared" si="1"/>
        <v>36.006600660066006</v>
      </c>
      <c r="B30" s="2">
        <v>3.2000000000000015E-2</v>
      </c>
      <c r="C30" s="2">
        <v>2.2000000000000006E-2</v>
      </c>
      <c r="D30" s="2">
        <v>0.21</v>
      </c>
      <c r="E30" s="2">
        <v>1.5000000000000006E-2</v>
      </c>
      <c r="F30" s="2">
        <v>1.0000000000000002E-2</v>
      </c>
      <c r="G30" s="2">
        <v>3.6000000000000018E-2</v>
      </c>
      <c r="H30" s="2">
        <v>4.0000000000000018E-3</v>
      </c>
      <c r="I30" s="2">
        <v>1559</v>
      </c>
      <c r="J30" s="2">
        <v>0.90000000000000013</v>
      </c>
      <c r="K30" s="4">
        <v>36.006600660066006</v>
      </c>
      <c r="L30">
        <f t="shared" si="0"/>
        <v>0.18181818181818185</v>
      </c>
    </row>
    <row r="31" spans="1:12" x14ac:dyDescent="0.25">
      <c r="A31">
        <f t="shared" si="1"/>
        <v>35.585443037974684</v>
      </c>
      <c r="B31" s="2">
        <v>8.5999999999999993E-2</v>
      </c>
      <c r="C31" s="2">
        <v>1.8000000000000009E-2</v>
      </c>
      <c r="D31" s="2">
        <v>0.43</v>
      </c>
      <c r="E31" s="2">
        <v>1.7000000000000008E-2</v>
      </c>
      <c r="F31" s="2">
        <v>1.8999999999999996E-2</v>
      </c>
      <c r="G31" s="2">
        <v>3.8999999999999993E-2</v>
      </c>
      <c r="H31" s="2">
        <v>4.0000000000000018E-3</v>
      </c>
      <c r="I31" s="2">
        <v>1548</v>
      </c>
      <c r="J31" s="2">
        <v>1</v>
      </c>
      <c r="K31" s="4">
        <v>35.585443037974684</v>
      </c>
      <c r="L31">
        <f t="shared" si="0"/>
        <v>0.22222222222222221</v>
      </c>
    </row>
    <row r="32" spans="1:12" x14ac:dyDescent="0.25">
      <c r="A32">
        <f t="shared" si="1"/>
        <v>35.501263689974728</v>
      </c>
      <c r="B32" s="2">
        <v>4.5000000000000005E-2</v>
      </c>
      <c r="C32" s="2">
        <v>2.2999999999999996E-2</v>
      </c>
      <c r="D32" s="2">
        <v>0.22</v>
      </c>
      <c r="E32" s="2">
        <v>1.1999999999999999E-2</v>
      </c>
      <c r="F32" s="2">
        <v>1.2999999999999999E-2</v>
      </c>
      <c r="G32" s="2">
        <v>3.9E-2</v>
      </c>
      <c r="H32" s="2">
        <v>4.0000000000000001E-3</v>
      </c>
      <c r="I32" s="2">
        <v>1551</v>
      </c>
      <c r="J32" s="2">
        <v>0.9</v>
      </c>
      <c r="K32" s="4">
        <v>35.501263689974728</v>
      </c>
      <c r="L32">
        <f t="shared" si="0"/>
        <v>0.17391304347826089</v>
      </c>
    </row>
    <row r="33" spans="1:12" x14ac:dyDescent="0.25">
      <c r="A33">
        <f t="shared" si="1"/>
        <v>35.461380724538614</v>
      </c>
      <c r="B33" s="2">
        <v>3.6000000000000004E-2</v>
      </c>
      <c r="C33" s="2">
        <v>1.5000000000000001E-2</v>
      </c>
      <c r="D33" s="2">
        <v>0.16</v>
      </c>
      <c r="E33" s="2">
        <v>2.2000000000000002E-2</v>
      </c>
      <c r="F33" s="2">
        <v>1.2999999999999999E-2</v>
      </c>
      <c r="G33" s="2">
        <v>4.2000000000000003E-2</v>
      </c>
      <c r="H33" s="2">
        <v>5.0000000000000001E-3</v>
      </c>
      <c r="I33" s="2">
        <v>1567</v>
      </c>
      <c r="J33" s="2">
        <v>0.9</v>
      </c>
      <c r="K33" s="4">
        <v>35.461380724538614</v>
      </c>
      <c r="L33">
        <f t="shared" si="0"/>
        <v>0.33333333333333331</v>
      </c>
    </row>
    <row r="34" spans="1:12" x14ac:dyDescent="0.25">
      <c r="A34">
        <f t="shared" si="1"/>
        <v>35.085091899251189</v>
      </c>
      <c r="B34" s="2">
        <v>6.8000000000000019E-2</v>
      </c>
      <c r="C34" s="2">
        <v>4.5999999999999992E-2</v>
      </c>
      <c r="D34" s="2">
        <v>0.43000000000000005</v>
      </c>
      <c r="E34" s="2">
        <v>1.3000000000000001E-2</v>
      </c>
      <c r="F34" s="2">
        <v>9.9999999999999985E-3</v>
      </c>
      <c r="G34" s="2">
        <v>3.9999999999999994E-2</v>
      </c>
      <c r="H34" s="2">
        <v>5.9999999999999993E-3</v>
      </c>
      <c r="I34" s="2">
        <v>1547</v>
      </c>
      <c r="J34" s="2">
        <v>1.0999999999999999</v>
      </c>
      <c r="K34" s="4">
        <v>35.085091899251189</v>
      </c>
      <c r="L34">
        <f t="shared" si="0"/>
        <v>0.13043478260869565</v>
      </c>
    </row>
    <row r="35" spans="1:12" x14ac:dyDescent="0.25">
      <c r="A35">
        <f t="shared" si="1"/>
        <v>34.286698828394215</v>
      </c>
      <c r="B35" s="2">
        <v>4.5000000000000005E-2</v>
      </c>
      <c r="C35" s="2">
        <v>1.9E-2</v>
      </c>
      <c r="D35" s="2">
        <v>0.21</v>
      </c>
      <c r="E35" s="2">
        <v>1.1999999999999999E-2</v>
      </c>
      <c r="F35" s="2">
        <v>1.6E-2</v>
      </c>
      <c r="G35" s="2">
        <v>0.04</v>
      </c>
      <c r="H35" s="2">
        <v>2.9999999999999996E-3</v>
      </c>
      <c r="I35" s="2">
        <v>1561</v>
      </c>
      <c r="J35" s="2">
        <v>0.9</v>
      </c>
      <c r="K35" s="4">
        <v>34.286698828394215</v>
      </c>
      <c r="L35">
        <f t="shared" si="0"/>
        <v>0.15789473684210525</v>
      </c>
    </row>
    <row r="36" spans="1:12" x14ac:dyDescent="0.25">
      <c r="A36">
        <f t="shared" si="1"/>
        <v>34.179658500371197</v>
      </c>
      <c r="B36" s="2">
        <v>7.4999999999999983E-2</v>
      </c>
      <c r="C36" s="2">
        <v>2.9000000000000008E-2</v>
      </c>
      <c r="D36" s="2">
        <v>0.43</v>
      </c>
      <c r="E36" s="2">
        <v>1.4000000000000004E-2</v>
      </c>
      <c r="F36" s="2">
        <v>1.0999999999999998E-2</v>
      </c>
      <c r="G36" s="2">
        <v>4.9999999999999996E-2</v>
      </c>
      <c r="H36" s="2">
        <v>4.9999999999999992E-3</v>
      </c>
      <c r="I36" s="2">
        <v>1548</v>
      </c>
      <c r="J36" s="2">
        <v>1.0999999999999999</v>
      </c>
      <c r="K36" s="4">
        <v>34.179658500371197</v>
      </c>
      <c r="L36">
        <f t="shared" si="0"/>
        <v>0.1724137931034482</v>
      </c>
    </row>
    <row r="37" spans="1:12" x14ac:dyDescent="0.25">
      <c r="A37">
        <f t="shared" si="1"/>
        <v>34.044943820224717</v>
      </c>
      <c r="B37" s="2">
        <v>6.6999999999999976E-2</v>
      </c>
      <c r="C37" s="2">
        <v>1.6000000000000007E-2</v>
      </c>
      <c r="D37" s="2">
        <v>0.38999999999999996</v>
      </c>
      <c r="E37" s="2">
        <v>0.02</v>
      </c>
      <c r="F37" s="2">
        <v>1.3000000000000005E-2</v>
      </c>
      <c r="G37" s="2">
        <v>6.0000000000000026E-2</v>
      </c>
      <c r="H37" s="2">
        <v>4.0000000000000018E-3</v>
      </c>
      <c r="I37" s="2">
        <v>1556</v>
      </c>
      <c r="J37" s="2">
        <v>0.90000000000000024</v>
      </c>
      <c r="K37" s="4">
        <v>34.044943820224717</v>
      </c>
      <c r="L37">
        <f t="shared" si="0"/>
        <v>0.25</v>
      </c>
    </row>
    <row r="38" spans="1:12" x14ac:dyDescent="0.25">
      <c r="A38">
        <f t="shared" si="1"/>
        <v>33.811554866227226</v>
      </c>
      <c r="B38" s="2">
        <v>4.7999999999999994E-2</v>
      </c>
      <c r="C38" s="2">
        <v>2.5999999999999999E-2</v>
      </c>
      <c r="D38" s="2">
        <v>0.22</v>
      </c>
      <c r="E38" s="2">
        <v>2.2999999999999996E-2</v>
      </c>
      <c r="F38" s="2">
        <v>1.7999999999999999E-2</v>
      </c>
      <c r="G38" s="2">
        <v>4.4999999999999998E-2</v>
      </c>
      <c r="H38" s="2">
        <v>4.0000000000000001E-3</v>
      </c>
      <c r="I38" s="2">
        <v>1550</v>
      </c>
      <c r="J38" s="2">
        <v>1</v>
      </c>
      <c r="K38" s="4">
        <v>33.811554866227226</v>
      </c>
      <c r="L38">
        <f t="shared" si="0"/>
        <v>0.15384615384615385</v>
      </c>
    </row>
    <row r="39" spans="1:12" x14ac:dyDescent="0.25">
      <c r="A39">
        <f t="shared" si="1"/>
        <v>33.715483234714007</v>
      </c>
      <c r="B39" s="2">
        <v>2.9000000000000012E-2</v>
      </c>
      <c r="C39" s="2">
        <v>0.02</v>
      </c>
      <c r="D39" s="2">
        <v>0.22000000000000008</v>
      </c>
      <c r="E39" s="2">
        <v>1.9E-2</v>
      </c>
      <c r="F39" s="2">
        <v>1.4000000000000005E-2</v>
      </c>
      <c r="G39" s="2">
        <v>3.7999999999999999E-2</v>
      </c>
      <c r="H39" s="2">
        <v>4.0000000000000018E-3</v>
      </c>
      <c r="I39" s="2">
        <v>1562</v>
      </c>
      <c r="J39" s="2">
        <v>0.90000000000000024</v>
      </c>
      <c r="K39" s="4">
        <v>33.715483234714007</v>
      </c>
      <c r="L39">
        <f t="shared" si="0"/>
        <v>0.20000000000000009</v>
      </c>
    </row>
    <row r="40" spans="1:12" x14ac:dyDescent="0.25">
      <c r="A40">
        <f t="shared" si="1"/>
        <v>33.564102564102569</v>
      </c>
      <c r="B40" s="2">
        <v>3.9E-2</v>
      </c>
      <c r="C40" s="2">
        <v>1.7000000000000001E-2</v>
      </c>
      <c r="D40" s="2">
        <v>0.17</v>
      </c>
      <c r="E40" s="2">
        <v>1.9E-2</v>
      </c>
      <c r="F40" s="2">
        <v>1.1999999999999999E-2</v>
      </c>
      <c r="G40" s="2">
        <v>4.1000000000000002E-2</v>
      </c>
      <c r="H40" s="2">
        <v>4.0000000000000001E-3</v>
      </c>
      <c r="I40" s="2">
        <v>1558</v>
      </c>
      <c r="J40" s="2">
        <v>0.9</v>
      </c>
      <c r="K40" s="4">
        <v>33.564102564102569</v>
      </c>
      <c r="L40">
        <f t="shared" si="0"/>
        <v>0.23529411764705882</v>
      </c>
    </row>
    <row r="41" spans="1:12" x14ac:dyDescent="0.25">
      <c r="A41">
        <f t="shared" si="1"/>
        <v>33.457537649433313</v>
      </c>
      <c r="B41" s="2">
        <v>4.5000000000000005E-2</v>
      </c>
      <c r="C41" s="2">
        <v>2.2999999999999996E-2</v>
      </c>
      <c r="D41" s="2">
        <v>0.22</v>
      </c>
      <c r="E41" s="2">
        <v>1.1999999999999999E-2</v>
      </c>
      <c r="F41" s="2">
        <v>1.2999999999999999E-2</v>
      </c>
      <c r="G41" s="2">
        <v>3.9E-2</v>
      </c>
      <c r="H41" s="2">
        <v>4.0000000000000001E-3</v>
      </c>
      <c r="I41" s="2">
        <v>1551</v>
      </c>
      <c r="J41" s="2">
        <v>0.9</v>
      </c>
      <c r="K41" s="4">
        <v>33.457537649433313</v>
      </c>
      <c r="L41">
        <f t="shared" si="0"/>
        <v>0.17391304347826089</v>
      </c>
    </row>
    <row r="42" spans="1:12" x14ac:dyDescent="0.25">
      <c r="A42">
        <f t="shared" si="1"/>
        <v>33.337953978375381</v>
      </c>
      <c r="B42" s="2">
        <v>6.8000000000000019E-2</v>
      </c>
      <c r="C42" s="2">
        <v>1.1999999999999999E-2</v>
      </c>
      <c r="D42" s="2">
        <v>0.39999999999999997</v>
      </c>
      <c r="E42" s="2">
        <v>1.3000000000000003E-2</v>
      </c>
      <c r="F42" s="2">
        <v>1.3000000000000003E-2</v>
      </c>
      <c r="G42" s="2">
        <v>3.9999999999999994E-2</v>
      </c>
      <c r="H42" s="2">
        <v>4.000000000000001E-3</v>
      </c>
      <c r="I42" s="2">
        <v>1558</v>
      </c>
      <c r="J42" s="2">
        <v>1.0999999999999999</v>
      </c>
      <c r="K42" s="4">
        <v>33.337953978375381</v>
      </c>
      <c r="L42">
        <f t="shared" si="0"/>
        <v>0.33333333333333348</v>
      </c>
    </row>
    <row r="43" spans="1:12" x14ac:dyDescent="0.25">
      <c r="A43">
        <f t="shared" si="1"/>
        <v>33.322259136212622</v>
      </c>
      <c r="B43" s="2">
        <v>4.1000000000000002E-2</v>
      </c>
      <c r="C43" s="2">
        <v>0.02</v>
      </c>
      <c r="D43" s="2">
        <v>0.18</v>
      </c>
      <c r="E43" s="2">
        <v>1.1000000000000001E-2</v>
      </c>
      <c r="F43" s="2">
        <v>1.3000000000000001E-2</v>
      </c>
      <c r="G43" s="2">
        <v>3.9E-2</v>
      </c>
      <c r="H43" s="2">
        <v>5.0000000000000001E-3</v>
      </c>
      <c r="I43" s="2">
        <v>1555</v>
      </c>
      <c r="J43" s="2">
        <v>0.9</v>
      </c>
      <c r="K43" s="4">
        <v>33.322259136212622</v>
      </c>
      <c r="L43">
        <f t="shared" si="0"/>
        <v>0.25</v>
      </c>
    </row>
    <row r="44" spans="1:12" x14ac:dyDescent="0.25">
      <c r="A44">
        <f t="shared" si="1"/>
        <v>33.269822658654554</v>
      </c>
      <c r="B44" s="2">
        <v>6.8000000000000019E-2</v>
      </c>
      <c r="C44" s="2">
        <v>1.1999999999999999E-2</v>
      </c>
      <c r="D44" s="2">
        <v>0.39999999999999997</v>
      </c>
      <c r="E44" s="2">
        <v>1.3000000000000001E-2</v>
      </c>
      <c r="F44" s="2">
        <v>1.3000000000000001E-2</v>
      </c>
      <c r="G44" s="2">
        <v>3.9999999999999994E-2</v>
      </c>
      <c r="H44" s="2">
        <v>4.000000000000001E-3</v>
      </c>
      <c r="I44" s="2">
        <v>1558</v>
      </c>
      <c r="J44" s="2">
        <v>1.0999999999999999</v>
      </c>
      <c r="K44" s="4">
        <v>33.269822658654554</v>
      </c>
      <c r="L44">
        <f t="shared" si="0"/>
        <v>0.33333333333333348</v>
      </c>
    </row>
    <row r="45" spans="1:12" x14ac:dyDescent="0.25">
      <c r="A45">
        <f t="shared" si="1"/>
        <v>33.200908059023838</v>
      </c>
      <c r="B45" s="2">
        <v>6.8000000000000033E-2</v>
      </c>
      <c r="C45" s="2">
        <v>4.6000000000000013E-2</v>
      </c>
      <c r="D45" s="2">
        <v>0.42999999999999994</v>
      </c>
      <c r="E45" s="2">
        <v>1.3000000000000005E-2</v>
      </c>
      <c r="F45" s="2">
        <v>1.0000000000000002E-2</v>
      </c>
      <c r="G45" s="2">
        <v>4.0000000000000008E-2</v>
      </c>
      <c r="H45" s="2">
        <v>6.0000000000000019E-3</v>
      </c>
      <c r="I45" s="2">
        <v>1547</v>
      </c>
      <c r="J45" s="2">
        <v>1.1000000000000001</v>
      </c>
      <c r="K45" s="4">
        <v>33.200908059023838</v>
      </c>
      <c r="L45">
        <f t="shared" si="0"/>
        <v>0.13043478260869565</v>
      </c>
    </row>
    <row r="46" spans="1:12" x14ac:dyDescent="0.25">
      <c r="A46">
        <f t="shared" si="1"/>
        <v>33.182917002417405</v>
      </c>
      <c r="B46" s="2">
        <v>4.1000000000000002E-2</v>
      </c>
      <c r="C46" s="2">
        <v>1.6E-2</v>
      </c>
      <c r="D46" s="2">
        <v>0.17999999999999997</v>
      </c>
      <c r="E46" s="2">
        <v>1.0999999999999999E-2</v>
      </c>
      <c r="F46" s="2">
        <v>0.01</v>
      </c>
      <c r="G46" s="2">
        <v>3.5999999999999997E-2</v>
      </c>
      <c r="H46" s="2">
        <v>4.0000000000000001E-3</v>
      </c>
      <c r="I46" s="2">
        <v>1553</v>
      </c>
      <c r="J46" s="2">
        <v>0.90000000000000013</v>
      </c>
      <c r="K46" s="4">
        <v>33.182917002417405</v>
      </c>
      <c r="L46">
        <f t="shared" si="0"/>
        <v>0.25</v>
      </c>
    </row>
    <row r="47" spans="1:12" x14ac:dyDescent="0.25">
      <c r="A47">
        <f t="shared" si="1"/>
        <v>33.173562058526741</v>
      </c>
      <c r="B47" s="2">
        <v>3.9E-2</v>
      </c>
      <c r="C47" s="2">
        <v>1.7000000000000001E-2</v>
      </c>
      <c r="D47" s="2">
        <v>0.17</v>
      </c>
      <c r="E47" s="2">
        <v>1.9E-2</v>
      </c>
      <c r="F47" s="2">
        <v>1.1999999999999999E-2</v>
      </c>
      <c r="G47" s="2">
        <v>4.1000000000000002E-2</v>
      </c>
      <c r="H47" s="2">
        <v>4.0000000000000001E-3</v>
      </c>
      <c r="I47" s="2">
        <v>1558</v>
      </c>
      <c r="J47" s="2">
        <v>0.9</v>
      </c>
      <c r="K47" s="4">
        <v>33.173562058526741</v>
      </c>
      <c r="L47">
        <f t="shared" si="0"/>
        <v>0.23529411764705882</v>
      </c>
    </row>
    <row r="48" spans="1:12" x14ac:dyDescent="0.25">
      <c r="A48">
        <f t="shared" si="1"/>
        <v>33.088112355793349</v>
      </c>
      <c r="B48" s="2">
        <v>3.2000000000000001E-2</v>
      </c>
      <c r="C48" s="2">
        <v>2.2000000000000002E-2</v>
      </c>
      <c r="D48" s="2">
        <v>0.21</v>
      </c>
      <c r="E48" s="2">
        <v>0.01</v>
      </c>
      <c r="F48" s="2">
        <v>9.0000000000000011E-3</v>
      </c>
      <c r="G48" s="2">
        <v>3.1E-2</v>
      </c>
      <c r="H48" s="2">
        <v>5.0000000000000001E-3</v>
      </c>
      <c r="I48" s="2">
        <v>1556</v>
      </c>
      <c r="J48" s="2">
        <v>0.9</v>
      </c>
      <c r="K48" s="4">
        <v>33.088112355793349</v>
      </c>
      <c r="L48">
        <f t="shared" si="0"/>
        <v>0.22727272727272727</v>
      </c>
    </row>
    <row r="49" spans="1:12" x14ac:dyDescent="0.25">
      <c r="A49">
        <f t="shared" si="1"/>
        <v>33.049427534208313</v>
      </c>
      <c r="B49" s="2">
        <v>7.2000000000000008E-2</v>
      </c>
      <c r="C49" s="2">
        <v>1.5000000000000001E-2</v>
      </c>
      <c r="D49" s="2">
        <v>0.35999999999999993</v>
      </c>
      <c r="E49" s="2">
        <v>1.8000000000000002E-2</v>
      </c>
      <c r="F49" s="2">
        <v>1.1999999999999999E-2</v>
      </c>
      <c r="G49" s="2">
        <v>3.4000000000000002E-2</v>
      </c>
      <c r="H49" s="2">
        <v>4.0000000000000001E-3</v>
      </c>
      <c r="I49" s="2">
        <v>1567</v>
      </c>
      <c r="J49" s="2">
        <v>0.90000000000000013</v>
      </c>
      <c r="K49" s="4">
        <v>33.049427534208313</v>
      </c>
      <c r="L49">
        <f t="shared" si="0"/>
        <v>0.26666666666666666</v>
      </c>
    </row>
    <row r="50" spans="1:12" x14ac:dyDescent="0.25">
      <c r="A50">
        <f t="shared" si="1"/>
        <v>33.021653543307082</v>
      </c>
      <c r="B50" s="2">
        <v>3.5000000000000003E-2</v>
      </c>
      <c r="C50" s="2">
        <v>2.2000000000000002E-2</v>
      </c>
      <c r="D50" s="2">
        <v>0.21</v>
      </c>
      <c r="E50" s="2">
        <v>1.7000000000000001E-2</v>
      </c>
      <c r="F50" s="2">
        <v>1.6E-2</v>
      </c>
      <c r="G50" s="2">
        <v>5.3000000000000005E-2</v>
      </c>
      <c r="H50" s="2">
        <v>4.0000000000000001E-3</v>
      </c>
      <c r="I50" s="2">
        <v>1556</v>
      </c>
      <c r="J50" s="2">
        <v>0.9</v>
      </c>
      <c r="K50" s="4">
        <v>33.021653543307082</v>
      </c>
      <c r="L50">
        <f t="shared" si="0"/>
        <v>0.1818181818181818</v>
      </c>
    </row>
    <row r="51" spans="1:12" x14ac:dyDescent="0.25">
      <c r="A51">
        <f t="shared" si="1"/>
        <v>33.020082389289392</v>
      </c>
      <c r="B51" s="2">
        <v>8.5999999999999979E-2</v>
      </c>
      <c r="C51" s="2">
        <v>1.8000000000000006E-2</v>
      </c>
      <c r="D51" s="2">
        <v>0.43</v>
      </c>
      <c r="E51" s="2">
        <v>1.7000000000000005E-2</v>
      </c>
      <c r="F51" s="2">
        <v>1.8999999999999996E-2</v>
      </c>
      <c r="G51" s="2">
        <v>3.8999999999999993E-2</v>
      </c>
      <c r="H51" s="2">
        <v>4.000000000000001E-3</v>
      </c>
      <c r="I51" s="2">
        <v>1548</v>
      </c>
      <c r="J51" s="2">
        <v>1</v>
      </c>
      <c r="K51" s="4">
        <v>33.020082389289392</v>
      </c>
      <c r="L51">
        <f t="shared" si="0"/>
        <v>0.22222222222222221</v>
      </c>
    </row>
    <row r="52" spans="1:12" x14ac:dyDescent="0.25">
      <c r="A52">
        <f t="shared" si="1"/>
        <v>32.897959183673471</v>
      </c>
      <c r="B52" s="2">
        <v>3.5000000000000003E-2</v>
      </c>
      <c r="C52" s="2">
        <v>2.2000000000000002E-2</v>
      </c>
      <c r="D52" s="2">
        <v>0.21</v>
      </c>
      <c r="E52" s="2">
        <v>1.7000000000000001E-2</v>
      </c>
      <c r="F52" s="2">
        <v>1.6E-2</v>
      </c>
      <c r="G52" s="2">
        <v>5.3000000000000005E-2</v>
      </c>
      <c r="H52" s="2">
        <v>4.0000000000000001E-3</v>
      </c>
      <c r="I52" s="2">
        <v>1556</v>
      </c>
      <c r="J52" s="2">
        <v>0.9</v>
      </c>
      <c r="K52" s="4">
        <v>32.897959183673471</v>
      </c>
      <c r="L52">
        <f t="shared" si="0"/>
        <v>0.1818181818181818</v>
      </c>
    </row>
    <row r="53" spans="1:12" x14ac:dyDescent="0.25">
      <c r="A53">
        <f t="shared" si="1"/>
        <v>32.881510813280528</v>
      </c>
      <c r="B53" s="2">
        <v>5.2999999999999999E-2</v>
      </c>
      <c r="C53" s="2">
        <v>2.3999999999999997E-2</v>
      </c>
      <c r="D53" s="2">
        <v>0.19999999999999998</v>
      </c>
      <c r="E53" s="2">
        <v>1.7000000000000001E-2</v>
      </c>
      <c r="F53" s="2">
        <v>1.1999999999999999E-2</v>
      </c>
      <c r="G53" s="2">
        <v>4.5999999999999992E-2</v>
      </c>
      <c r="H53" s="2">
        <v>5.9999999999999993E-3</v>
      </c>
      <c r="I53" s="2">
        <v>1560</v>
      </c>
      <c r="J53" s="2">
        <v>0.79999999999999993</v>
      </c>
      <c r="K53" s="4">
        <v>32.881510813280528</v>
      </c>
      <c r="L53">
        <f t="shared" si="0"/>
        <v>0.25</v>
      </c>
    </row>
    <row r="54" spans="1:12" x14ac:dyDescent="0.25">
      <c r="A54">
        <f t="shared" si="1"/>
        <v>32.748074309016765</v>
      </c>
      <c r="B54" s="2">
        <v>2.9000000000000008E-2</v>
      </c>
      <c r="C54" s="2">
        <v>1.9999999999999997E-2</v>
      </c>
      <c r="D54" s="2">
        <v>0.22000000000000006</v>
      </c>
      <c r="E54" s="2">
        <v>1.8999999999999996E-2</v>
      </c>
      <c r="F54" s="2">
        <v>1.4000000000000004E-2</v>
      </c>
      <c r="G54" s="2">
        <v>3.7999999999999992E-2</v>
      </c>
      <c r="H54" s="2">
        <v>4.0000000000000018E-3</v>
      </c>
      <c r="I54" s="2">
        <v>1562</v>
      </c>
      <c r="J54" s="2">
        <v>0.90000000000000024</v>
      </c>
      <c r="K54" s="4">
        <v>32.748074309016765</v>
      </c>
      <c r="L54">
        <f t="shared" si="0"/>
        <v>0.20000000000000012</v>
      </c>
    </row>
    <row r="55" spans="1:12" x14ac:dyDescent="0.25">
      <c r="A55">
        <f t="shared" si="1"/>
        <v>32.586953276608448</v>
      </c>
      <c r="B55" s="2">
        <v>5.2999999999999999E-2</v>
      </c>
      <c r="C55" s="2">
        <v>2.3999999999999997E-2</v>
      </c>
      <c r="D55" s="2">
        <v>0.19999999999999998</v>
      </c>
      <c r="E55" s="2">
        <v>1.7000000000000001E-2</v>
      </c>
      <c r="F55" s="2">
        <v>1.1999999999999999E-2</v>
      </c>
      <c r="G55" s="2">
        <v>4.5999999999999992E-2</v>
      </c>
      <c r="H55" s="2">
        <v>5.9999999999999993E-3</v>
      </c>
      <c r="I55" s="2">
        <v>1560</v>
      </c>
      <c r="J55" s="2">
        <v>0.79999999999999993</v>
      </c>
      <c r="K55" s="4">
        <v>32.586953276608448</v>
      </c>
      <c r="L55">
        <f t="shared" si="0"/>
        <v>0.25</v>
      </c>
    </row>
    <row r="56" spans="1:12" x14ac:dyDescent="0.25">
      <c r="A56">
        <f t="shared" si="1"/>
        <v>32.568306010928957</v>
      </c>
      <c r="B56" s="2">
        <v>5.1000000000000004E-2</v>
      </c>
      <c r="C56" s="2">
        <v>2.2000000000000002E-2</v>
      </c>
      <c r="D56" s="2">
        <v>0.2</v>
      </c>
      <c r="E56" s="2">
        <v>1.4E-2</v>
      </c>
      <c r="F56" s="2">
        <v>1.2E-2</v>
      </c>
      <c r="G56" s="2">
        <v>0.04</v>
      </c>
      <c r="H56" s="2">
        <v>3.0000000000000001E-3</v>
      </c>
      <c r="I56" s="2">
        <v>1556</v>
      </c>
      <c r="J56" s="2">
        <v>0.9</v>
      </c>
      <c r="K56" s="4">
        <v>32.568306010928957</v>
      </c>
      <c r="L56">
        <f t="shared" si="0"/>
        <v>0.13636363636363635</v>
      </c>
    </row>
    <row r="57" spans="1:12" x14ac:dyDescent="0.25">
      <c r="A57">
        <f t="shared" si="1"/>
        <v>32.440618523832299</v>
      </c>
      <c r="B57" s="2">
        <v>4.5000000000000005E-2</v>
      </c>
      <c r="C57" s="2">
        <v>1.9E-2</v>
      </c>
      <c r="D57" s="2">
        <v>0.21</v>
      </c>
      <c r="E57" s="2">
        <v>1.1999999999999999E-2</v>
      </c>
      <c r="F57" s="2">
        <v>1.6E-2</v>
      </c>
      <c r="G57" s="2">
        <v>0.04</v>
      </c>
      <c r="H57" s="2">
        <v>2.9999999999999996E-3</v>
      </c>
      <c r="I57" s="2">
        <v>1561</v>
      </c>
      <c r="J57" s="2">
        <v>0.9</v>
      </c>
      <c r="K57" s="4">
        <v>32.440618523832299</v>
      </c>
      <c r="L57">
        <f t="shared" si="0"/>
        <v>0.15789473684210525</v>
      </c>
    </row>
    <row r="58" spans="1:12" x14ac:dyDescent="0.25">
      <c r="A58">
        <f t="shared" si="1"/>
        <v>32.246707523797106</v>
      </c>
      <c r="B58" s="2">
        <v>7.0000000000000007E-2</v>
      </c>
      <c r="C58" s="2">
        <v>1.5000000000000001E-2</v>
      </c>
      <c r="D58" s="2">
        <v>0.37999999999999995</v>
      </c>
      <c r="E58" s="2">
        <v>1.2999999999999999E-2</v>
      </c>
      <c r="F58" s="2">
        <v>1.2999999999999999E-2</v>
      </c>
      <c r="G58" s="2">
        <v>4.2999999999999997E-2</v>
      </c>
      <c r="H58" s="2">
        <v>4.0000000000000001E-3</v>
      </c>
      <c r="I58" s="2">
        <v>1558</v>
      </c>
      <c r="J58" s="2">
        <v>0.90000000000000013</v>
      </c>
      <c r="K58" s="4">
        <v>32.246707523797106</v>
      </c>
      <c r="L58">
        <f t="shared" si="0"/>
        <v>0.26666666666666666</v>
      </c>
    </row>
    <row r="59" spans="1:12" x14ac:dyDescent="0.25">
      <c r="A59">
        <f t="shared" si="1"/>
        <v>32.149138234259588</v>
      </c>
      <c r="B59" s="2">
        <v>0.04</v>
      </c>
      <c r="C59" s="2">
        <v>2.3999999999999997E-2</v>
      </c>
      <c r="D59" s="2">
        <v>0.21</v>
      </c>
      <c r="E59" s="2">
        <v>1.4E-2</v>
      </c>
      <c r="F59" s="2">
        <v>1.0999999999999999E-2</v>
      </c>
      <c r="G59" s="2">
        <v>3.7999999999999999E-2</v>
      </c>
      <c r="H59" s="2">
        <v>5.0000000000000001E-3</v>
      </c>
      <c r="I59" s="2">
        <v>1559</v>
      </c>
      <c r="J59" s="2">
        <v>0</v>
      </c>
      <c r="K59" s="4">
        <v>32.149138234259588</v>
      </c>
      <c r="L59">
        <f t="shared" si="0"/>
        <v>0.20833333333333337</v>
      </c>
    </row>
    <row r="60" spans="1:12" x14ac:dyDescent="0.25">
      <c r="A60">
        <f t="shared" si="1"/>
        <v>31.523671029245438</v>
      </c>
      <c r="B60" s="2">
        <v>5.3000000000000005E-2</v>
      </c>
      <c r="C60" s="2">
        <v>2.3999999999999997E-2</v>
      </c>
      <c r="D60" s="2">
        <v>0.22000000000000003</v>
      </c>
      <c r="E60" s="2">
        <v>1.8000000000000006E-2</v>
      </c>
      <c r="F60" s="2">
        <v>1.3000000000000001E-2</v>
      </c>
      <c r="G60" s="2">
        <v>4.6999999999999993E-2</v>
      </c>
      <c r="H60" s="2">
        <v>4.000000000000001E-3</v>
      </c>
      <c r="I60" s="2">
        <v>1548</v>
      </c>
      <c r="J60" s="2">
        <v>1</v>
      </c>
      <c r="K60" s="4">
        <v>31.523671029245438</v>
      </c>
      <c r="L60">
        <f t="shared" si="0"/>
        <v>0.16666666666666674</v>
      </c>
    </row>
    <row r="61" spans="1:12" x14ac:dyDescent="0.25">
      <c r="A61">
        <f t="shared" si="1"/>
        <v>31.514030218933087</v>
      </c>
      <c r="B61" s="2">
        <v>5.5E-2</v>
      </c>
      <c r="C61" s="2">
        <v>0.02</v>
      </c>
      <c r="D61" s="2">
        <v>0.21</v>
      </c>
      <c r="E61" s="2">
        <v>1.2999999999999999E-2</v>
      </c>
      <c r="F61" s="2">
        <v>1.1999999999999999E-2</v>
      </c>
      <c r="G61" s="2">
        <v>3.6000000000000004E-2</v>
      </c>
      <c r="H61" s="2">
        <v>2.9999999999999996E-3</v>
      </c>
      <c r="I61" s="2">
        <v>1563</v>
      </c>
      <c r="J61" s="2">
        <v>0.90000000000000013</v>
      </c>
      <c r="K61" s="4">
        <v>31.514030218933087</v>
      </c>
      <c r="L61">
        <f t="shared" si="0"/>
        <v>0.14999999999999997</v>
      </c>
    </row>
    <row r="62" spans="1:12" x14ac:dyDescent="0.25">
      <c r="A62">
        <f t="shared" si="1"/>
        <v>30.844927044451993</v>
      </c>
      <c r="B62" s="2">
        <v>4.1999999999999996E-2</v>
      </c>
      <c r="C62" s="2">
        <v>1.6E-2</v>
      </c>
      <c r="D62" s="2">
        <v>0.17999999999999997</v>
      </c>
      <c r="E62" s="2">
        <v>1.1999999999999999E-2</v>
      </c>
      <c r="F62" s="2">
        <v>0.01</v>
      </c>
      <c r="G62" s="2">
        <v>5.2999999999999999E-2</v>
      </c>
      <c r="H62" s="2">
        <v>4.0000000000000001E-3</v>
      </c>
      <c r="I62" s="2">
        <v>1554</v>
      </c>
      <c r="J62" s="2">
        <v>1.0999999999999999</v>
      </c>
      <c r="K62" s="4">
        <v>30.844927044451993</v>
      </c>
      <c r="L62">
        <f t="shared" si="0"/>
        <v>0.25</v>
      </c>
    </row>
    <row r="63" spans="1:12" x14ac:dyDescent="0.25">
      <c r="A63">
        <f t="shared" si="1"/>
        <v>30.789010691568553</v>
      </c>
      <c r="B63" s="2">
        <v>7.0000000000000034E-2</v>
      </c>
      <c r="C63" s="2">
        <v>1.5000000000000005E-2</v>
      </c>
      <c r="D63" s="2">
        <v>0.37999999999999995</v>
      </c>
      <c r="E63" s="2">
        <v>1.3000000000000003E-2</v>
      </c>
      <c r="F63" s="2">
        <v>1.3000000000000003E-2</v>
      </c>
      <c r="G63" s="2">
        <v>4.2999999999999997E-2</v>
      </c>
      <c r="H63" s="2">
        <v>4.0000000000000018E-3</v>
      </c>
      <c r="I63" s="2">
        <v>1558</v>
      </c>
      <c r="J63" s="2">
        <v>0.90000000000000024</v>
      </c>
      <c r="K63" s="4">
        <v>30.789010691568553</v>
      </c>
      <c r="L63">
        <f t="shared" si="0"/>
        <v>0.26666666666666672</v>
      </c>
    </row>
    <row r="64" spans="1:12" x14ac:dyDescent="0.25">
      <c r="A64">
        <f t="shared" si="1"/>
        <v>29.224229543039325</v>
      </c>
      <c r="B64" s="2">
        <v>3.2000000000000015E-2</v>
      </c>
      <c r="C64" s="2">
        <v>2.2000000000000006E-2</v>
      </c>
      <c r="D64" s="2">
        <v>0.21</v>
      </c>
      <c r="E64" s="2">
        <v>1.5000000000000008E-2</v>
      </c>
      <c r="F64" s="2">
        <v>1.0000000000000002E-2</v>
      </c>
      <c r="G64" s="2">
        <v>3.6000000000000018E-2</v>
      </c>
      <c r="H64" s="2">
        <v>4.0000000000000018E-3</v>
      </c>
      <c r="I64" s="2">
        <v>1559</v>
      </c>
      <c r="J64" s="2">
        <v>0.9</v>
      </c>
      <c r="K64" s="4">
        <v>29.224229543039325</v>
      </c>
      <c r="L64">
        <f t="shared" si="0"/>
        <v>0.18181818181818185</v>
      </c>
    </row>
    <row r="65" spans="1:12" x14ac:dyDescent="0.25">
      <c r="A65">
        <f t="shared" si="1"/>
        <v>28.270752651961612</v>
      </c>
      <c r="B65" s="2">
        <v>4.1999999999999989E-2</v>
      </c>
      <c r="C65" s="2">
        <v>1.6000000000000004E-2</v>
      </c>
      <c r="D65" s="2">
        <v>0.17999999999999997</v>
      </c>
      <c r="E65" s="2">
        <v>1.1999999999999999E-2</v>
      </c>
      <c r="F65" s="2">
        <v>9.9999999999999985E-3</v>
      </c>
      <c r="G65" s="2">
        <v>5.3000000000000005E-2</v>
      </c>
      <c r="H65" s="2">
        <v>4.000000000000001E-3</v>
      </c>
      <c r="I65" s="2">
        <v>1554</v>
      </c>
      <c r="J65" s="2">
        <v>1.0999999999999999</v>
      </c>
      <c r="K65" s="4">
        <v>28.270752651961612</v>
      </c>
      <c r="L65">
        <f t="shared" si="0"/>
        <v>0.25</v>
      </c>
    </row>
    <row r="66" spans="1:12" x14ac:dyDescent="0.25">
      <c r="A66">
        <f t="shared" si="1"/>
        <v>27.637721755368815</v>
      </c>
      <c r="B66" s="2">
        <v>4.4999999999999998E-2</v>
      </c>
      <c r="C66" s="2">
        <v>2.3999999999999997E-2</v>
      </c>
      <c r="D66" s="2">
        <v>0.21</v>
      </c>
      <c r="E66" s="2">
        <v>1.5000000000000001E-2</v>
      </c>
      <c r="F66" s="2">
        <v>1.1999999999999999E-2</v>
      </c>
      <c r="G66" s="2">
        <v>3.1E-2</v>
      </c>
      <c r="H66" s="2">
        <v>5.0000000000000001E-3</v>
      </c>
      <c r="I66" s="2">
        <v>1567</v>
      </c>
      <c r="J66" s="2">
        <v>1.0999999999999999</v>
      </c>
      <c r="K66" s="4">
        <v>27.637721755368815</v>
      </c>
      <c r="L66">
        <f t="shared" si="0"/>
        <v>0.20833333333333337</v>
      </c>
    </row>
    <row r="67" spans="1:12" x14ac:dyDescent="0.25">
      <c r="A67">
        <f t="shared" si="1"/>
        <v>26.117570001637464</v>
      </c>
      <c r="B67" s="2">
        <v>3.7999999999999992E-2</v>
      </c>
      <c r="C67" s="2">
        <v>2.1999999999999999E-2</v>
      </c>
      <c r="D67" s="2">
        <v>0.21</v>
      </c>
      <c r="E67" s="2">
        <v>1.4000000000000004E-2</v>
      </c>
      <c r="F67" s="2">
        <v>1.0999999999999999E-2</v>
      </c>
      <c r="G67" s="2">
        <v>3.9999999999999994E-2</v>
      </c>
      <c r="H67" s="2">
        <v>4.0000000000000018E-3</v>
      </c>
      <c r="I67" s="2">
        <v>1553</v>
      </c>
      <c r="J67" s="2">
        <v>1.0999999999999999</v>
      </c>
      <c r="K67" s="4">
        <v>26.117570001637464</v>
      </c>
      <c r="L67">
        <f t="shared" ref="L67:L124" si="2">H67/C67</f>
        <v>0.18181818181818191</v>
      </c>
    </row>
    <row r="68" spans="1:12" x14ac:dyDescent="0.25">
      <c r="A68">
        <f t="shared" ref="A68:A125" si="3">K68</f>
        <v>25.5202492211838</v>
      </c>
      <c r="B68" s="2">
        <v>4.1000000000000002E-2</v>
      </c>
      <c r="C68" s="2">
        <v>1.6E-2</v>
      </c>
      <c r="D68" s="2">
        <v>0.18</v>
      </c>
      <c r="E68" s="2">
        <v>1.1000000000000001E-2</v>
      </c>
      <c r="F68" s="2">
        <v>0.01</v>
      </c>
      <c r="G68" s="2">
        <v>3.6000000000000004E-2</v>
      </c>
      <c r="H68" s="2">
        <v>4.0000000000000001E-3</v>
      </c>
      <c r="I68" s="2">
        <v>1553</v>
      </c>
      <c r="J68" s="2">
        <v>0.9</v>
      </c>
      <c r="K68" s="4">
        <v>25.5202492211838</v>
      </c>
      <c r="L68">
        <f t="shared" si="2"/>
        <v>0.25</v>
      </c>
    </row>
    <row r="69" spans="1:12" x14ac:dyDescent="0.25">
      <c r="A69">
        <f t="shared" si="3"/>
        <v>25.434688892082193</v>
      </c>
      <c r="B69" s="2">
        <v>4.7999999999999994E-2</v>
      </c>
      <c r="C69" s="2">
        <v>2.5999999999999999E-2</v>
      </c>
      <c r="D69" s="2">
        <v>0.22</v>
      </c>
      <c r="E69" s="2">
        <v>2.2999999999999996E-2</v>
      </c>
      <c r="F69" s="2">
        <v>1.8000000000000002E-2</v>
      </c>
      <c r="G69" s="2">
        <v>4.4999999999999998E-2</v>
      </c>
      <c r="H69" s="2">
        <v>4.0000000000000001E-3</v>
      </c>
      <c r="I69" s="2">
        <v>1550</v>
      </c>
      <c r="J69" s="2">
        <v>1</v>
      </c>
      <c r="K69" s="4">
        <v>25.434688892082193</v>
      </c>
      <c r="L69">
        <f t="shared" si="2"/>
        <v>0.15384615384615385</v>
      </c>
    </row>
    <row r="70" spans="1:12" x14ac:dyDescent="0.25">
      <c r="A70">
        <f t="shared" si="3"/>
        <v>25.166813546518945</v>
      </c>
      <c r="B70" s="2">
        <v>4.1000000000000002E-2</v>
      </c>
      <c r="C70" s="2">
        <v>0.02</v>
      </c>
      <c r="D70" s="2">
        <v>0.18</v>
      </c>
      <c r="E70" s="2">
        <v>1.1000000000000001E-2</v>
      </c>
      <c r="F70" s="2">
        <v>1.3000000000000001E-2</v>
      </c>
      <c r="G70" s="2">
        <v>3.9E-2</v>
      </c>
      <c r="H70" s="2">
        <v>5.0000000000000001E-3</v>
      </c>
      <c r="I70" s="2">
        <v>1555</v>
      </c>
      <c r="J70" s="2">
        <v>0.9</v>
      </c>
      <c r="K70" s="4">
        <v>25.166813546518945</v>
      </c>
      <c r="L70">
        <f t="shared" si="2"/>
        <v>0.25</v>
      </c>
    </row>
    <row r="71" spans="1:12" x14ac:dyDescent="0.25">
      <c r="A71">
        <f t="shared" si="3"/>
        <v>25.148640101201771</v>
      </c>
      <c r="B71" s="2">
        <v>5.5E-2</v>
      </c>
      <c r="C71" s="2">
        <v>0.02</v>
      </c>
      <c r="D71" s="2">
        <v>0.21</v>
      </c>
      <c r="E71" s="2">
        <v>1.2999999999999999E-2</v>
      </c>
      <c r="F71" s="2">
        <v>1.1999999999999999E-2</v>
      </c>
      <c r="G71" s="2">
        <v>3.6000000000000004E-2</v>
      </c>
      <c r="H71" s="2">
        <v>2.9999999999999996E-3</v>
      </c>
      <c r="I71" s="2">
        <v>1563</v>
      </c>
      <c r="J71" s="2">
        <v>0.90000000000000013</v>
      </c>
      <c r="K71" s="4">
        <v>25.148640101201771</v>
      </c>
      <c r="L71">
        <f t="shared" si="2"/>
        <v>0.14999999999999997</v>
      </c>
    </row>
    <row r="72" spans="1:12" x14ac:dyDescent="0.25">
      <c r="A72">
        <f t="shared" si="3"/>
        <v>25.091514143094841</v>
      </c>
      <c r="B72" s="2">
        <v>3.9999999999999994E-2</v>
      </c>
      <c r="C72" s="2">
        <v>1.6000000000000004E-2</v>
      </c>
      <c r="D72" s="2">
        <v>0.19999999999999998</v>
      </c>
      <c r="E72" s="2">
        <v>1.3000000000000001E-2</v>
      </c>
      <c r="F72" s="2">
        <v>1.1999999999999999E-2</v>
      </c>
      <c r="G72" s="2">
        <v>4.6999999999999993E-2</v>
      </c>
      <c r="H72" s="2">
        <v>4.9999999999999992E-3</v>
      </c>
      <c r="I72" s="2">
        <v>1557</v>
      </c>
      <c r="J72" s="2">
        <v>1.0999999999999999</v>
      </c>
      <c r="K72" s="4">
        <v>25.091514143094841</v>
      </c>
      <c r="L72">
        <f t="shared" si="2"/>
        <v>0.31249999999999989</v>
      </c>
    </row>
    <row r="73" spans="1:12" x14ac:dyDescent="0.25">
      <c r="A73">
        <f t="shared" si="3"/>
        <v>25.009861932938854</v>
      </c>
      <c r="B73" s="2">
        <v>4.5999999999999992E-2</v>
      </c>
      <c r="C73" s="2">
        <v>1.2999999999999999E-2</v>
      </c>
      <c r="D73" s="2">
        <v>0.19999999999999998</v>
      </c>
      <c r="E73" s="2">
        <v>1.2999999999999999E-2</v>
      </c>
      <c r="F73" s="2">
        <v>1.5000000000000001E-2</v>
      </c>
      <c r="G73" s="2">
        <v>3.7999999999999999E-2</v>
      </c>
      <c r="H73" s="2">
        <v>4.0000000000000001E-3</v>
      </c>
      <c r="I73" s="2">
        <v>1551</v>
      </c>
      <c r="J73" s="2">
        <v>1.0999999999999999</v>
      </c>
      <c r="K73" s="4">
        <v>25.009861932938854</v>
      </c>
      <c r="L73">
        <f t="shared" si="2"/>
        <v>0.30769230769230771</v>
      </c>
    </row>
    <row r="74" spans="1:12" x14ac:dyDescent="0.25">
      <c r="A74">
        <f t="shared" si="3"/>
        <v>24.93968253968254</v>
      </c>
      <c r="B74" s="2">
        <v>3.7999999999999992E-2</v>
      </c>
      <c r="C74" s="2">
        <v>2.1999999999999995E-2</v>
      </c>
      <c r="D74" s="2">
        <v>0.21</v>
      </c>
      <c r="E74" s="2">
        <v>1.4000000000000004E-2</v>
      </c>
      <c r="F74" s="2">
        <v>1.0999999999999998E-2</v>
      </c>
      <c r="G74" s="2">
        <v>3.9999999999999994E-2</v>
      </c>
      <c r="H74" s="2">
        <v>4.000000000000001E-3</v>
      </c>
      <c r="I74" s="2">
        <v>1553</v>
      </c>
      <c r="J74" s="2">
        <v>1.0999999999999999</v>
      </c>
      <c r="K74" s="4">
        <v>24.93968253968254</v>
      </c>
      <c r="L74">
        <f t="shared" si="2"/>
        <v>0.18181818181818191</v>
      </c>
    </row>
    <row r="75" spans="1:12" x14ac:dyDescent="0.25">
      <c r="A75">
        <f t="shared" si="3"/>
        <v>24.88151658767773</v>
      </c>
      <c r="B75" s="2">
        <v>4.9000000000000016E-2</v>
      </c>
      <c r="C75" s="2">
        <v>2.8000000000000014E-2</v>
      </c>
      <c r="D75" s="2">
        <v>0.23000000000000007</v>
      </c>
      <c r="E75" s="2">
        <v>1.4000000000000007E-2</v>
      </c>
      <c r="F75" s="2">
        <v>1.8000000000000009E-2</v>
      </c>
      <c r="G75" s="2">
        <v>4.6000000000000013E-2</v>
      </c>
      <c r="H75" s="2">
        <v>4.0000000000000018E-3</v>
      </c>
      <c r="I75" s="2">
        <v>1560</v>
      </c>
      <c r="J75" s="2">
        <v>0.9</v>
      </c>
      <c r="K75" s="4">
        <v>24.88151658767773</v>
      </c>
      <c r="L75">
        <f t="shared" si="2"/>
        <v>0.14285714285714285</v>
      </c>
    </row>
    <row r="76" spans="1:12" x14ac:dyDescent="0.25">
      <c r="A76">
        <f t="shared" si="3"/>
        <v>24.881120678576014</v>
      </c>
      <c r="B76" s="2">
        <v>4.5999999999999992E-2</v>
      </c>
      <c r="C76" s="2">
        <v>1.2999999999999999E-2</v>
      </c>
      <c r="D76" s="2">
        <v>0.19999999999999998</v>
      </c>
      <c r="E76" s="2">
        <v>1.2999999999999999E-2</v>
      </c>
      <c r="F76" s="2">
        <v>1.5000000000000001E-2</v>
      </c>
      <c r="G76" s="2">
        <v>3.7999999999999999E-2</v>
      </c>
      <c r="H76" s="2">
        <v>4.0000000000000001E-3</v>
      </c>
      <c r="I76" s="2">
        <v>1551</v>
      </c>
      <c r="J76" s="2">
        <v>1.0999999999999999</v>
      </c>
      <c r="K76" s="4">
        <v>24.881120678576014</v>
      </c>
      <c r="L76">
        <f t="shared" si="2"/>
        <v>0.30769230769230771</v>
      </c>
    </row>
    <row r="77" spans="1:12" x14ac:dyDescent="0.25">
      <c r="A77">
        <f t="shared" si="3"/>
        <v>24.729906209189124</v>
      </c>
      <c r="B77" s="2">
        <v>5.1000000000000004E-2</v>
      </c>
      <c r="C77" s="2">
        <v>2.2000000000000002E-2</v>
      </c>
      <c r="D77" s="2">
        <v>0.2</v>
      </c>
      <c r="E77" s="2">
        <v>1.4000000000000002E-2</v>
      </c>
      <c r="F77" s="2">
        <v>1.2E-2</v>
      </c>
      <c r="G77" s="2">
        <v>0.04</v>
      </c>
      <c r="H77" s="2">
        <v>3.0000000000000001E-3</v>
      </c>
      <c r="I77" s="2">
        <v>1556</v>
      </c>
      <c r="J77" s="2">
        <v>0.9</v>
      </c>
      <c r="K77" s="4">
        <v>24.729906209189124</v>
      </c>
      <c r="L77">
        <f t="shared" si="2"/>
        <v>0.13636363636363635</v>
      </c>
    </row>
    <row r="78" spans="1:12" x14ac:dyDescent="0.25">
      <c r="A78">
        <f t="shared" si="3"/>
        <v>24.231576348598942</v>
      </c>
      <c r="B78" s="2">
        <v>4.4000000000000004E-2</v>
      </c>
      <c r="C78" s="2">
        <v>2.5999999999999999E-2</v>
      </c>
      <c r="D78" s="2">
        <v>0.17</v>
      </c>
      <c r="E78" s="2">
        <v>1.6E-2</v>
      </c>
      <c r="F78" s="2">
        <v>0.01</v>
      </c>
      <c r="G78" s="2">
        <v>4.5000000000000005E-2</v>
      </c>
      <c r="H78" s="2">
        <v>4.0000000000000001E-3</v>
      </c>
      <c r="I78" s="2">
        <v>1563</v>
      </c>
      <c r="J78" s="2">
        <v>1</v>
      </c>
      <c r="K78" s="4">
        <v>24.231576348598942</v>
      </c>
      <c r="L78">
        <f t="shared" si="2"/>
        <v>0.15384615384615385</v>
      </c>
    </row>
    <row r="79" spans="1:12" x14ac:dyDescent="0.25">
      <c r="A79">
        <f t="shared" si="3"/>
        <v>24.035839501363458</v>
      </c>
      <c r="B79" s="2">
        <v>4.2000000000000003E-2</v>
      </c>
      <c r="C79" s="2">
        <v>1.8000000000000002E-2</v>
      </c>
      <c r="D79" s="2">
        <v>0.18999999999999997</v>
      </c>
      <c r="E79" s="2">
        <v>1.5000000000000001E-2</v>
      </c>
      <c r="F79" s="2">
        <v>1.2999999999999999E-2</v>
      </c>
      <c r="G79" s="2">
        <v>4.8999999999999995E-2</v>
      </c>
      <c r="H79" s="2">
        <v>2.9999999999999996E-3</v>
      </c>
      <c r="I79" s="2">
        <v>1565</v>
      </c>
      <c r="J79" s="2">
        <v>1</v>
      </c>
      <c r="K79" s="4">
        <v>24.035839501363458</v>
      </c>
      <c r="L79">
        <f t="shared" si="2"/>
        <v>0.16666666666666663</v>
      </c>
    </row>
    <row r="80" spans="1:12" x14ac:dyDescent="0.25">
      <c r="A80">
        <f t="shared" si="3"/>
        <v>23.831478537360891</v>
      </c>
      <c r="B80" s="2">
        <v>4.5999999999999999E-2</v>
      </c>
      <c r="C80" s="2">
        <v>2.6000000000000006E-2</v>
      </c>
      <c r="D80" s="2">
        <v>0.22000000000000006</v>
      </c>
      <c r="E80" s="2">
        <v>1.3000000000000003E-2</v>
      </c>
      <c r="F80" s="2">
        <v>1.3000000000000003E-2</v>
      </c>
      <c r="G80" s="2">
        <v>4.7E-2</v>
      </c>
      <c r="H80" s="2">
        <v>3.0000000000000001E-3</v>
      </c>
      <c r="I80" s="2">
        <v>1551</v>
      </c>
      <c r="J80" s="2">
        <v>1.0999999999999999</v>
      </c>
      <c r="K80" s="4">
        <v>23.831478537360891</v>
      </c>
      <c r="L80">
        <f t="shared" si="2"/>
        <v>0.11538461538461536</v>
      </c>
    </row>
    <row r="81" spans="1:12" x14ac:dyDescent="0.25">
      <c r="A81">
        <f t="shared" si="3"/>
        <v>22.390148334732721</v>
      </c>
      <c r="B81" s="2">
        <v>0.04</v>
      </c>
      <c r="C81" s="2">
        <v>1.6E-2</v>
      </c>
      <c r="D81" s="2">
        <v>0.19999999999999998</v>
      </c>
      <c r="E81" s="2">
        <v>1.2999999999999999E-2</v>
      </c>
      <c r="F81" s="2">
        <v>1.1999999999999999E-2</v>
      </c>
      <c r="G81" s="2">
        <v>4.6999999999999993E-2</v>
      </c>
      <c r="H81" s="2">
        <v>5.0000000000000001E-3</v>
      </c>
      <c r="I81" s="2">
        <v>1557</v>
      </c>
      <c r="J81" s="2">
        <v>1.0999999999999999</v>
      </c>
      <c r="K81" s="4">
        <v>22.390148334732721</v>
      </c>
      <c r="L81">
        <f t="shared" si="2"/>
        <v>0.3125</v>
      </c>
    </row>
    <row r="82" spans="1:12" x14ac:dyDescent="0.25">
      <c r="A82">
        <f t="shared" si="3"/>
        <v>21.805816813775142</v>
      </c>
      <c r="B82" s="2">
        <v>4.4999999999999998E-2</v>
      </c>
      <c r="C82" s="2">
        <v>2.3999999999999997E-2</v>
      </c>
      <c r="D82" s="2">
        <v>0.21</v>
      </c>
      <c r="E82" s="2">
        <v>1.5000000000000001E-2</v>
      </c>
      <c r="F82" s="2">
        <v>1.1999999999999999E-2</v>
      </c>
      <c r="G82" s="2">
        <v>3.1E-2</v>
      </c>
      <c r="H82" s="2">
        <v>5.0000000000000001E-3</v>
      </c>
      <c r="I82" s="2">
        <v>1567</v>
      </c>
      <c r="J82" s="2">
        <v>1.0999999999999999</v>
      </c>
      <c r="K82" s="4">
        <v>21.805816813775142</v>
      </c>
      <c r="L82">
        <f t="shared" si="2"/>
        <v>0.20833333333333337</v>
      </c>
    </row>
    <row r="83" spans="1:12" x14ac:dyDescent="0.25">
      <c r="A83">
        <f t="shared" si="3"/>
        <v>21.019949795217336</v>
      </c>
      <c r="B83" s="2">
        <v>3.7999999999999999E-2</v>
      </c>
      <c r="C83" s="2">
        <v>0.02</v>
      </c>
      <c r="D83" s="2">
        <v>0.21</v>
      </c>
      <c r="E83" s="2">
        <v>1.6E-2</v>
      </c>
      <c r="F83" s="2">
        <v>1.0999999999999999E-2</v>
      </c>
      <c r="G83" s="2">
        <v>4.1999999999999996E-2</v>
      </c>
      <c r="H83" s="2">
        <v>2.9999999999999996E-3</v>
      </c>
      <c r="I83" s="2">
        <v>1553</v>
      </c>
      <c r="J83" s="2">
        <v>1.0999999999999999</v>
      </c>
      <c r="K83" s="4">
        <v>21.019949795217336</v>
      </c>
      <c r="L83">
        <f t="shared" si="2"/>
        <v>0.14999999999999997</v>
      </c>
    </row>
    <row r="84" spans="1:12" x14ac:dyDescent="0.25">
      <c r="A84">
        <f t="shared" si="3"/>
        <v>20.855614973262036</v>
      </c>
      <c r="B84" s="2">
        <v>4.4000000000000004E-2</v>
      </c>
      <c r="C84" s="2">
        <v>2.5999999999999999E-2</v>
      </c>
      <c r="D84" s="2">
        <v>0.17</v>
      </c>
      <c r="E84" s="2">
        <v>1.6E-2</v>
      </c>
      <c r="F84" s="2">
        <v>0.01</v>
      </c>
      <c r="G84" s="2">
        <v>4.5000000000000005E-2</v>
      </c>
      <c r="H84" s="2">
        <v>4.0000000000000001E-3</v>
      </c>
      <c r="I84" s="2">
        <v>1563</v>
      </c>
      <c r="J84" s="2">
        <v>1</v>
      </c>
      <c r="K84" s="4">
        <v>20.855614973262036</v>
      </c>
      <c r="L84">
        <f t="shared" si="2"/>
        <v>0.15384615384615385</v>
      </c>
    </row>
    <row r="85" spans="1:12" x14ac:dyDescent="0.25">
      <c r="A85">
        <f t="shared" si="3"/>
        <v>20.142566191446033</v>
      </c>
      <c r="B85" s="2">
        <v>3.2000000000000001E-2</v>
      </c>
      <c r="C85" s="2">
        <v>2.2000000000000002E-2</v>
      </c>
      <c r="D85" s="2">
        <v>0.21</v>
      </c>
      <c r="E85" s="2">
        <v>0.01</v>
      </c>
      <c r="F85" s="2">
        <v>9.0000000000000011E-3</v>
      </c>
      <c r="G85" s="2">
        <v>3.1E-2</v>
      </c>
      <c r="H85" s="2">
        <v>5.0000000000000001E-3</v>
      </c>
      <c r="I85" s="2">
        <v>1556</v>
      </c>
      <c r="J85" s="2">
        <v>0.9</v>
      </c>
      <c r="K85" s="4">
        <v>20.142566191446033</v>
      </c>
      <c r="L85">
        <f t="shared" si="2"/>
        <v>0.22727272727272727</v>
      </c>
    </row>
    <row r="86" spans="1:12" x14ac:dyDescent="0.25">
      <c r="A86">
        <f t="shared" si="3"/>
        <v>19.142985007831729</v>
      </c>
      <c r="B86" s="2">
        <v>5.3000000000000005E-2</v>
      </c>
      <c r="C86" s="2">
        <v>2.3999999999999997E-2</v>
      </c>
      <c r="D86" s="2">
        <v>0.22000000000000003</v>
      </c>
      <c r="E86" s="2">
        <v>1.8000000000000006E-2</v>
      </c>
      <c r="F86" s="2">
        <v>1.3000000000000001E-2</v>
      </c>
      <c r="G86" s="2">
        <v>4.6999999999999993E-2</v>
      </c>
      <c r="H86" s="2">
        <v>4.000000000000001E-3</v>
      </c>
      <c r="I86" s="2">
        <v>1548</v>
      </c>
      <c r="J86" s="2">
        <v>1</v>
      </c>
      <c r="K86" s="4">
        <v>19.142985007831729</v>
      </c>
      <c r="L86">
        <f t="shared" si="2"/>
        <v>0.16666666666666674</v>
      </c>
    </row>
    <row r="87" spans="1:12" x14ac:dyDescent="0.25">
      <c r="A87">
        <f t="shared" si="3"/>
        <v>17.454068241469813</v>
      </c>
      <c r="B87" s="2">
        <v>4.5000000000000005E-2</v>
      </c>
      <c r="C87" s="2">
        <v>1.8000000000000002E-2</v>
      </c>
      <c r="D87" s="2">
        <v>0.17999999999999997</v>
      </c>
      <c r="E87" s="2">
        <v>1.4E-2</v>
      </c>
      <c r="F87" s="2">
        <v>1.1999999999999999E-2</v>
      </c>
      <c r="G87" s="2">
        <v>0.06</v>
      </c>
      <c r="H87" s="2">
        <v>2.9999999999999996E-3</v>
      </c>
      <c r="I87" s="2">
        <v>1549</v>
      </c>
      <c r="J87" s="2">
        <v>0.9</v>
      </c>
      <c r="K87" s="4">
        <v>17.454068241469813</v>
      </c>
      <c r="L87">
        <f t="shared" si="2"/>
        <v>0.16666666666666663</v>
      </c>
    </row>
    <row r="88" spans="1:12" x14ac:dyDescent="0.25">
      <c r="A88">
        <f t="shared" si="3"/>
        <v>17.07901037509976</v>
      </c>
      <c r="B88" s="2">
        <v>4.0999999999999995E-2</v>
      </c>
      <c r="C88" s="2">
        <v>2.3E-2</v>
      </c>
      <c r="D88" s="2">
        <v>0.21</v>
      </c>
      <c r="E88" s="2">
        <v>1.5000000000000005E-2</v>
      </c>
      <c r="F88" s="2">
        <v>9.9999999999999985E-3</v>
      </c>
      <c r="G88" s="2">
        <v>5.2000000000000011E-2</v>
      </c>
      <c r="H88" s="2">
        <v>4.0000000000000018E-3</v>
      </c>
      <c r="I88" s="2">
        <v>1552</v>
      </c>
      <c r="J88" s="2">
        <v>1.0999999999999999</v>
      </c>
      <c r="K88" s="4">
        <v>17.07901037509976</v>
      </c>
      <c r="L88">
        <f t="shared" si="2"/>
        <v>0.17391304347826095</v>
      </c>
    </row>
    <row r="89" spans="1:12" x14ac:dyDescent="0.25">
      <c r="A89">
        <f t="shared" si="3"/>
        <v>16.938494792690118</v>
      </c>
      <c r="B89" s="2">
        <v>4.5999999999999992E-2</v>
      </c>
      <c r="C89" s="2">
        <v>1.9E-2</v>
      </c>
      <c r="D89" s="2">
        <v>0.18999999999999997</v>
      </c>
      <c r="E89" s="2">
        <v>2.0999999999999998E-2</v>
      </c>
      <c r="F89" s="2">
        <v>1.0999999999999999E-2</v>
      </c>
      <c r="G89" s="2">
        <v>4.5999999999999992E-2</v>
      </c>
      <c r="H89" s="2">
        <v>4.0000000000000001E-3</v>
      </c>
      <c r="I89" s="2">
        <v>1554</v>
      </c>
      <c r="J89" s="2">
        <v>1</v>
      </c>
      <c r="K89" s="4">
        <v>16.938494792690118</v>
      </c>
      <c r="L89">
        <f t="shared" si="2"/>
        <v>0.2105263157894737</v>
      </c>
    </row>
    <row r="90" spans="1:12" x14ac:dyDescent="0.25">
      <c r="A90">
        <f t="shared" si="3"/>
        <v>16.846071044133478</v>
      </c>
      <c r="B90" s="2">
        <v>4.7999999999999994E-2</v>
      </c>
      <c r="C90" s="2">
        <v>1.9999999999999997E-2</v>
      </c>
      <c r="D90" s="2">
        <v>0.16999999999999996</v>
      </c>
      <c r="E90" s="2">
        <v>1.0999999999999998E-2</v>
      </c>
      <c r="F90" s="2">
        <v>9.0000000000000028E-3</v>
      </c>
      <c r="G90" s="2">
        <v>5.3000000000000012E-2</v>
      </c>
      <c r="H90" s="2">
        <v>4.9999999999999992E-3</v>
      </c>
      <c r="I90" s="2">
        <v>1559</v>
      </c>
      <c r="J90" s="2">
        <v>0.90000000000000024</v>
      </c>
      <c r="K90" s="4">
        <v>16.846071044133478</v>
      </c>
      <c r="L90">
        <f t="shared" si="2"/>
        <v>0.25</v>
      </c>
    </row>
    <row r="91" spans="1:12" x14ac:dyDescent="0.25">
      <c r="A91">
        <f t="shared" si="3"/>
        <v>16.843679880329095</v>
      </c>
      <c r="B91" s="2">
        <v>5.2999999999999999E-2</v>
      </c>
      <c r="C91" s="2">
        <v>2.4999999999999998E-2</v>
      </c>
      <c r="D91" s="2">
        <v>0.21</v>
      </c>
      <c r="E91" s="2">
        <v>1.4E-2</v>
      </c>
      <c r="F91" s="2">
        <v>1.2999999999999999E-2</v>
      </c>
      <c r="G91" s="2">
        <v>4.8999999999999995E-2</v>
      </c>
      <c r="H91" s="2">
        <v>2.9999999999999996E-3</v>
      </c>
      <c r="I91" s="2">
        <v>1570</v>
      </c>
      <c r="J91" s="2">
        <v>0.9</v>
      </c>
      <c r="K91" s="4">
        <v>16.843679880329095</v>
      </c>
      <c r="L91">
        <f t="shared" si="2"/>
        <v>0.12</v>
      </c>
    </row>
    <row r="92" spans="1:12" x14ac:dyDescent="0.25">
      <c r="A92">
        <f t="shared" si="3"/>
        <v>16.771582733812949</v>
      </c>
      <c r="B92" s="2">
        <v>3.6000000000000004E-2</v>
      </c>
      <c r="C92" s="2">
        <v>2.3999999999999997E-2</v>
      </c>
      <c r="D92" s="2">
        <v>0.21</v>
      </c>
      <c r="E92" s="2">
        <v>1.1999999999999999E-2</v>
      </c>
      <c r="F92" s="2">
        <v>1.1000000000000001E-2</v>
      </c>
      <c r="G92" s="2">
        <v>5.5E-2</v>
      </c>
      <c r="H92" s="2">
        <v>4.0000000000000001E-3</v>
      </c>
      <c r="I92" s="2">
        <v>1557</v>
      </c>
      <c r="J92" s="2">
        <v>1</v>
      </c>
      <c r="K92" s="4">
        <v>16.771582733812949</v>
      </c>
      <c r="L92">
        <f t="shared" si="2"/>
        <v>0.16666666666666669</v>
      </c>
    </row>
    <row r="93" spans="1:12" x14ac:dyDescent="0.25">
      <c r="A93">
        <f t="shared" si="3"/>
        <v>16.704254999248235</v>
      </c>
      <c r="B93" s="2">
        <v>3.6000000000000004E-2</v>
      </c>
      <c r="C93" s="2">
        <v>2.3999999999999997E-2</v>
      </c>
      <c r="D93" s="2">
        <v>0.21</v>
      </c>
      <c r="E93" s="2">
        <v>1.1999999999999999E-2</v>
      </c>
      <c r="F93" s="2">
        <v>1.1000000000000001E-2</v>
      </c>
      <c r="G93" s="2">
        <v>5.5E-2</v>
      </c>
      <c r="H93" s="2">
        <v>4.0000000000000001E-3</v>
      </c>
      <c r="I93" s="2">
        <v>1557</v>
      </c>
      <c r="J93" s="2">
        <v>1</v>
      </c>
      <c r="K93" s="4">
        <v>16.704254999248235</v>
      </c>
      <c r="L93">
        <f t="shared" si="2"/>
        <v>0.16666666666666669</v>
      </c>
    </row>
    <row r="94" spans="1:12" x14ac:dyDescent="0.25">
      <c r="A94">
        <f t="shared" si="3"/>
        <v>16.581093325279369</v>
      </c>
      <c r="B94" s="2">
        <v>3.3000000000000002E-2</v>
      </c>
      <c r="C94" s="2">
        <v>0.02</v>
      </c>
      <c r="D94" s="2">
        <v>0.17</v>
      </c>
      <c r="E94" s="2">
        <v>1.1999999999999999E-2</v>
      </c>
      <c r="F94" s="2">
        <v>9.0000000000000011E-3</v>
      </c>
      <c r="G94" s="2">
        <v>4.4000000000000004E-2</v>
      </c>
      <c r="H94" s="2">
        <v>4.0000000000000001E-3</v>
      </c>
      <c r="I94" s="2">
        <v>1565</v>
      </c>
      <c r="J94" s="2">
        <v>0.9</v>
      </c>
      <c r="K94" s="4">
        <v>16.581093325279369</v>
      </c>
      <c r="L94">
        <f t="shared" si="2"/>
        <v>0.2</v>
      </c>
    </row>
    <row r="95" spans="1:12" x14ac:dyDescent="0.25">
      <c r="A95">
        <f t="shared" si="3"/>
        <v>16.404371584699454</v>
      </c>
      <c r="B95" s="2">
        <v>4.6999999999999993E-2</v>
      </c>
      <c r="C95" s="2">
        <v>0.02</v>
      </c>
      <c r="D95" s="2">
        <v>0.17</v>
      </c>
      <c r="E95" s="2">
        <v>1.4E-2</v>
      </c>
      <c r="F95" s="2">
        <v>9.0000000000000011E-3</v>
      </c>
      <c r="G95" s="2">
        <v>3.1E-2</v>
      </c>
      <c r="H95" s="2">
        <v>5.9999999999999993E-3</v>
      </c>
      <c r="I95" s="2">
        <v>1564</v>
      </c>
      <c r="J95" s="2">
        <v>0.9</v>
      </c>
      <c r="K95" s="4">
        <v>16.404371584699454</v>
      </c>
      <c r="L95">
        <f t="shared" si="2"/>
        <v>0.29999999999999993</v>
      </c>
    </row>
    <row r="96" spans="1:12" x14ac:dyDescent="0.25">
      <c r="A96">
        <f t="shared" si="3"/>
        <v>16.331772171022809</v>
      </c>
      <c r="B96" s="2">
        <v>6.2999999999999973E-2</v>
      </c>
      <c r="C96" s="2">
        <v>7.2999999999999982E-2</v>
      </c>
      <c r="D96" s="2">
        <v>0.46</v>
      </c>
      <c r="E96" s="2">
        <v>1.6000000000000007E-2</v>
      </c>
      <c r="F96" s="2">
        <v>1.7000000000000008E-2</v>
      </c>
      <c r="G96" s="2">
        <v>3.2000000000000015E-2</v>
      </c>
      <c r="H96" s="2">
        <v>4.9999999999999992E-3</v>
      </c>
      <c r="I96" s="2">
        <v>1555</v>
      </c>
      <c r="J96" s="2">
        <v>0.90000000000000024</v>
      </c>
      <c r="K96" s="4">
        <v>16.331772171022809</v>
      </c>
      <c r="L96">
        <f t="shared" si="2"/>
        <v>6.8493150684931517E-2</v>
      </c>
    </row>
    <row r="97" spans="1:12" x14ac:dyDescent="0.25">
      <c r="A97">
        <f t="shared" si="3"/>
        <v>16.319810326659642</v>
      </c>
      <c r="B97" s="2">
        <v>4.0999999999999995E-2</v>
      </c>
      <c r="C97" s="2">
        <v>2.3E-2</v>
      </c>
      <c r="D97" s="2">
        <v>0.21</v>
      </c>
      <c r="E97" s="2">
        <v>1.5000000000000005E-2</v>
      </c>
      <c r="F97" s="2">
        <v>9.9999999999999985E-3</v>
      </c>
      <c r="G97" s="2">
        <v>5.2000000000000011E-2</v>
      </c>
      <c r="H97" s="2">
        <v>4.0000000000000018E-3</v>
      </c>
      <c r="I97" s="2">
        <v>1552</v>
      </c>
      <c r="J97" s="2">
        <v>1.0999999999999999</v>
      </c>
      <c r="K97" s="4">
        <v>16.319810326659642</v>
      </c>
      <c r="L97">
        <f t="shared" si="2"/>
        <v>0.17391304347826095</v>
      </c>
    </row>
    <row r="98" spans="1:12" x14ac:dyDescent="0.25">
      <c r="A98">
        <f t="shared" si="3"/>
        <v>15.48605240912933</v>
      </c>
      <c r="B98" s="2">
        <v>4.5000000000000005E-2</v>
      </c>
      <c r="C98" s="2">
        <v>2.8000000000000001E-2</v>
      </c>
      <c r="D98" s="2">
        <v>0.22</v>
      </c>
      <c r="E98" s="2">
        <v>1.9E-2</v>
      </c>
      <c r="F98" s="2">
        <v>1.6E-2</v>
      </c>
      <c r="G98" s="2">
        <v>5.8000000000000003E-2</v>
      </c>
      <c r="H98" s="2">
        <v>4.0000000000000001E-3</v>
      </c>
      <c r="I98" s="2">
        <v>1556</v>
      </c>
      <c r="J98" s="2">
        <v>1</v>
      </c>
      <c r="K98" s="4">
        <v>15.48605240912933</v>
      </c>
      <c r="L98">
        <f t="shared" si="2"/>
        <v>0.14285714285714285</v>
      </c>
    </row>
    <row r="99" spans="1:12" x14ac:dyDescent="0.25">
      <c r="A99">
        <f t="shared" si="3"/>
        <v>15.04678727386151</v>
      </c>
      <c r="B99" s="2">
        <v>5.2999999999999999E-2</v>
      </c>
      <c r="C99" s="2">
        <v>2.4999999999999998E-2</v>
      </c>
      <c r="D99" s="2">
        <v>0.21</v>
      </c>
      <c r="E99" s="2">
        <v>1.4E-2</v>
      </c>
      <c r="F99" s="2">
        <v>1.2999999999999999E-2</v>
      </c>
      <c r="G99" s="2">
        <v>4.8999999999999995E-2</v>
      </c>
      <c r="H99" s="2">
        <v>2.9999999999999996E-3</v>
      </c>
      <c r="I99" s="2">
        <v>1570</v>
      </c>
      <c r="J99" s="2">
        <v>0.9</v>
      </c>
      <c r="K99" s="4">
        <v>15.04678727386151</v>
      </c>
      <c r="L99">
        <f t="shared" si="2"/>
        <v>0.12</v>
      </c>
    </row>
    <row r="100" spans="1:12" x14ac:dyDescent="0.25">
      <c r="A100">
        <f t="shared" si="3"/>
        <v>14.246525237746887</v>
      </c>
      <c r="B100" s="2">
        <v>4.9999999999999996E-2</v>
      </c>
      <c r="C100" s="2">
        <v>1.8999999999999996E-2</v>
      </c>
      <c r="D100" s="2">
        <v>0.22000000000000003</v>
      </c>
      <c r="E100" s="2">
        <v>1.0999999999999999E-2</v>
      </c>
      <c r="F100" s="2">
        <v>1.3000000000000001E-2</v>
      </c>
      <c r="G100" s="2">
        <v>3.9999999999999994E-2</v>
      </c>
      <c r="H100" s="2">
        <v>2.9999999999999996E-3</v>
      </c>
      <c r="I100" s="2">
        <v>1559</v>
      </c>
      <c r="J100" s="2">
        <v>1.0999999999999999</v>
      </c>
      <c r="K100" s="4">
        <v>14.246525237746887</v>
      </c>
      <c r="L100">
        <f t="shared" si="2"/>
        <v>0.15789473684210528</v>
      </c>
    </row>
    <row r="101" spans="1:12" x14ac:dyDescent="0.25">
      <c r="A101">
        <f t="shared" si="3"/>
        <v>13.900192760762476</v>
      </c>
      <c r="B101" s="2">
        <v>4.2000000000000003E-2</v>
      </c>
      <c r="C101" s="2">
        <v>1.8000000000000002E-2</v>
      </c>
      <c r="D101" s="2">
        <v>0.19</v>
      </c>
      <c r="E101" s="2">
        <v>1.5000000000000003E-2</v>
      </c>
      <c r="F101" s="2">
        <v>1.3000000000000001E-2</v>
      </c>
      <c r="G101" s="2">
        <v>4.9000000000000002E-2</v>
      </c>
      <c r="H101" s="2">
        <v>3.0000000000000001E-3</v>
      </c>
      <c r="I101" s="2">
        <v>1565</v>
      </c>
      <c r="J101" s="2">
        <v>1</v>
      </c>
      <c r="K101" s="4">
        <v>13.900192760762476</v>
      </c>
      <c r="L101">
        <f t="shared" si="2"/>
        <v>0.16666666666666666</v>
      </c>
    </row>
    <row r="102" spans="1:12" x14ac:dyDescent="0.25">
      <c r="A102">
        <f t="shared" si="3"/>
        <v>13.852030558906314</v>
      </c>
      <c r="B102" s="2">
        <v>4.7999999999999994E-2</v>
      </c>
      <c r="C102" s="2">
        <v>2.1000000000000001E-2</v>
      </c>
      <c r="D102" s="2">
        <v>0.19999999999999998</v>
      </c>
      <c r="E102" s="2">
        <v>1.4E-2</v>
      </c>
      <c r="F102" s="2">
        <v>1.2999999999999999E-2</v>
      </c>
      <c r="G102" s="2">
        <v>4.8999999999999995E-2</v>
      </c>
      <c r="H102" s="2">
        <v>2.9999999999999996E-3</v>
      </c>
      <c r="I102" s="2">
        <v>1555</v>
      </c>
      <c r="J102" s="2">
        <v>1</v>
      </c>
      <c r="K102" s="4">
        <v>13.852030558906314</v>
      </c>
      <c r="L102">
        <f t="shared" si="2"/>
        <v>0.14285714285714282</v>
      </c>
    </row>
    <row r="103" spans="1:12" x14ac:dyDescent="0.25">
      <c r="A103">
        <f t="shared" si="3"/>
        <v>12.796649604467195</v>
      </c>
      <c r="B103" s="2">
        <v>4.4999999999999998E-2</v>
      </c>
      <c r="C103" s="2">
        <v>2.8000000000000001E-2</v>
      </c>
      <c r="D103" s="2">
        <v>0.22</v>
      </c>
      <c r="E103" s="2">
        <v>1.9E-2</v>
      </c>
      <c r="F103" s="2">
        <v>1.6E-2</v>
      </c>
      <c r="G103" s="2">
        <v>5.8000000000000003E-2</v>
      </c>
      <c r="H103" s="2">
        <v>4.0000000000000001E-3</v>
      </c>
      <c r="I103" s="2">
        <v>1556</v>
      </c>
      <c r="J103" s="2">
        <v>1</v>
      </c>
      <c r="K103" s="4">
        <v>12.796649604467195</v>
      </c>
      <c r="L103">
        <f t="shared" si="2"/>
        <v>0.14285714285714285</v>
      </c>
    </row>
    <row r="104" spans="1:12" x14ac:dyDescent="0.25">
      <c r="A104">
        <f t="shared" si="3"/>
        <v>12.602419040187282</v>
      </c>
      <c r="B104" s="2">
        <v>3.5000000000000017E-2</v>
      </c>
      <c r="C104" s="2">
        <v>1.5000000000000005E-2</v>
      </c>
      <c r="D104" s="2">
        <v>0.18</v>
      </c>
      <c r="E104" s="2">
        <v>1.0999999999999999E-2</v>
      </c>
      <c r="F104" s="2">
        <v>1.2E-2</v>
      </c>
      <c r="G104" s="2">
        <v>4.2999999999999997E-2</v>
      </c>
      <c r="H104" s="2">
        <v>4.9999999999999992E-3</v>
      </c>
      <c r="I104" s="2">
        <v>1559</v>
      </c>
      <c r="J104" s="2">
        <v>0.90000000000000024</v>
      </c>
      <c r="K104" s="4">
        <v>12.602419040187282</v>
      </c>
      <c r="L104">
        <f t="shared" si="2"/>
        <v>0.3333333333333332</v>
      </c>
    </row>
    <row r="105" spans="1:12" x14ac:dyDescent="0.25">
      <c r="A105">
        <f t="shared" si="3"/>
        <v>12.587412587412587</v>
      </c>
      <c r="B105" s="2">
        <v>4.5999999999999992E-2</v>
      </c>
      <c r="C105" s="2">
        <v>1.7000000000000001E-2</v>
      </c>
      <c r="D105" s="2">
        <v>0.19999999999999998</v>
      </c>
      <c r="E105" s="2">
        <v>1.2999999999999999E-2</v>
      </c>
      <c r="F105" s="2">
        <v>1.4E-2</v>
      </c>
      <c r="G105" s="2">
        <v>3.7999999999999999E-2</v>
      </c>
      <c r="H105" s="2">
        <v>2.9999999999999996E-3</v>
      </c>
      <c r="I105" s="2">
        <v>1560</v>
      </c>
      <c r="J105" s="2">
        <v>1</v>
      </c>
      <c r="K105" s="4">
        <v>12.587412587412587</v>
      </c>
      <c r="L105">
        <f t="shared" si="2"/>
        <v>0.17647058823529407</v>
      </c>
    </row>
    <row r="106" spans="1:12" x14ac:dyDescent="0.25">
      <c r="A106">
        <f t="shared" si="3"/>
        <v>12.419627749576989</v>
      </c>
      <c r="B106" s="2">
        <v>3.7999999999999999E-2</v>
      </c>
      <c r="C106" s="2">
        <v>0.02</v>
      </c>
      <c r="D106" s="2">
        <v>0.21</v>
      </c>
      <c r="E106" s="2">
        <v>1.6E-2</v>
      </c>
      <c r="F106" s="2">
        <v>1.0999999999999999E-2</v>
      </c>
      <c r="G106" s="2">
        <v>4.1999999999999996E-2</v>
      </c>
      <c r="H106" s="2">
        <v>2.9999999999999996E-3</v>
      </c>
      <c r="I106" s="2">
        <v>1553</v>
      </c>
      <c r="J106" s="2">
        <v>1.0999999999999999</v>
      </c>
      <c r="K106" s="4">
        <v>12.419627749576989</v>
      </c>
      <c r="L106">
        <f t="shared" si="2"/>
        <v>0.14999999999999997</v>
      </c>
    </row>
    <row r="107" spans="1:12" x14ac:dyDescent="0.25">
      <c r="A107">
        <f t="shared" si="3"/>
        <v>12.411689145793192</v>
      </c>
      <c r="B107" s="2">
        <v>4.5999999999999992E-2</v>
      </c>
      <c r="C107" s="2">
        <v>1.9E-2</v>
      </c>
      <c r="D107" s="2">
        <v>0.18999999999999997</v>
      </c>
      <c r="E107" s="2">
        <v>2.0999999999999998E-2</v>
      </c>
      <c r="F107" s="2">
        <v>1.0999999999999999E-2</v>
      </c>
      <c r="G107" s="2">
        <v>4.5999999999999992E-2</v>
      </c>
      <c r="H107" s="2">
        <v>4.0000000000000001E-3</v>
      </c>
      <c r="I107" s="2">
        <v>1554</v>
      </c>
      <c r="J107" s="2">
        <v>1</v>
      </c>
      <c r="K107" s="4">
        <v>12.411689145793192</v>
      </c>
      <c r="L107">
        <f t="shared" si="2"/>
        <v>0.2105263157894737</v>
      </c>
    </row>
    <row r="108" spans="1:12" x14ac:dyDescent="0.25">
      <c r="A108">
        <f t="shared" si="3"/>
        <v>12.316574452730334</v>
      </c>
      <c r="B108" s="2">
        <v>4.5000000000000005E-2</v>
      </c>
      <c r="C108" s="2">
        <v>1.8000000000000002E-2</v>
      </c>
      <c r="D108" s="2">
        <v>0.17999999999999997</v>
      </c>
      <c r="E108" s="2">
        <v>1.4E-2</v>
      </c>
      <c r="F108" s="2">
        <v>1.1999999999999999E-2</v>
      </c>
      <c r="G108" s="2">
        <v>0.06</v>
      </c>
      <c r="H108" s="2">
        <v>2.9999999999999996E-3</v>
      </c>
      <c r="I108" s="2">
        <v>1549</v>
      </c>
      <c r="J108" s="2">
        <v>0.9</v>
      </c>
      <c r="K108" s="4">
        <v>12.316574452730334</v>
      </c>
      <c r="L108">
        <f t="shared" si="2"/>
        <v>0.16666666666666663</v>
      </c>
    </row>
    <row r="109" spans="1:12" x14ac:dyDescent="0.25">
      <c r="A109">
        <f t="shared" si="3"/>
        <v>12.253773343566131</v>
      </c>
      <c r="B109" s="2">
        <v>6.2999999999999973E-2</v>
      </c>
      <c r="C109" s="2">
        <v>7.2999999999999982E-2</v>
      </c>
      <c r="D109" s="2">
        <v>0.46</v>
      </c>
      <c r="E109" s="2">
        <v>1.6000000000000007E-2</v>
      </c>
      <c r="F109" s="2">
        <v>1.7000000000000008E-2</v>
      </c>
      <c r="G109" s="2">
        <v>3.2000000000000015E-2</v>
      </c>
      <c r="H109" s="2">
        <v>5.0000000000000001E-3</v>
      </c>
      <c r="I109" s="2">
        <v>1555</v>
      </c>
      <c r="J109" s="2">
        <v>0.90000000000000024</v>
      </c>
      <c r="K109" s="4">
        <v>12.253773343566131</v>
      </c>
      <c r="L109">
        <f t="shared" si="2"/>
        <v>6.8493150684931531E-2</v>
      </c>
    </row>
    <row r="110" spans="1:12" x14ac:dyDescent="0.25">
      <c r="A110">
        <f t="shared" si="3"/>
        <v>11.510343754860788</v>
      </c>
      <c r="B110" s="2">
        <v>4.7999999999999994E-2</v>
      </c>
      <c r="C110" s="2">
        <v>2.0999999999999998E-2</v>
      </c>
      <c r="D110" s="2">
        <v>0.19999999999999998</v>
      </c>
      <c r="E110" s="2">
        <v>1.4000000000000002E-2</v>
      </c>
      <c r="F110" s="2">
        <v>1.3000000000000001E-2</v>
      </c>
      <c r="G110" s="2">
        <v>4.8999999999999995E-2</v>
      </c>
      <c r="H110" s="2">
        <v>2.9999999999999996E-3</v>
      </c>
      <c r="I110" s="2">
        <v>1555</v>
      </c>
      <c r="J110" s="2">
        <v>1</v>
      </c>
      <c r="K110" s="4">
        <v>11.510343754860788</v>
      </c>
      <c r="L110">
        <f t="shared" si="2"/>
        <v>0.14285714285714285</v>
      </c>
    </row>
    <row r="111" spans="1:12" x14ac:dyDescent="0.25">
      <c r="A111">
        <f t="shared" si="3"/>
        <v>10.741350906095553</v>
      </c>
      <c r="B111" s="2">
        <v>4.6999999999999993E-2</v>
      </c>
      <c r="C111" s="2">
        <v>2.5999999999999999E-2</v>
      </c>
      <c r="D111" s="2">
        <v>0.22</v>
      </c>
      <c r="E111" s="2">
        <v>1.6E-2</v>
      </c>
      <c r="F111" s="2">
        <v>1.7000000000000001E-2</v>
      </c>
      <c r="G111" s="2">
        <v>4.5999999999999992E-2</v>
      </c>
      <c r="H111" s="2">
        <v>2.9999999999999996E-3</v>
      </c>
      <c r="I111" s="2">
        <v>1559</v>
      </c>
      <c r="J111" s="2">
        <v>0.90000000000000013</v>
      </c>
      <c r="K111" s="4">
        <v>10.741350906095553</v>
      </c>
      <c r="L111">
        <f t="shared" si="2"/>
        <v>0.11538461538461538</v>
      </c>
    </row>
    <row r="112" spans="1:12" x14ac:dyDescent="0.25">
      <c r="A112">
        <f t="shared" si="3"/>
        <v>10.155018392012611</v>
      </c>
      <c r="B112" s="2">
        <v>4.5999999999999992E-2</v>
      </c>
      <c r="C112" s="2">
        <v>1.7000000000000005E-2</v>
      </c>
      <c r="D112" s="2">
        <v>0.19999999999999998</v>
      </c>
      <c r="E112" s="2">
        <v>1.3000000000000003E-2</v>
      </c>
      <c r="F112" s="2">
        <v>1.4000000000000004E-2</v>
      </c>
      <c r="G112" s="2">
        <v>3.7999999999999992E-2</v>
      </c>
      <c r="H112" s="2">
        <v>2.9999999999999996E-3</v>
      </c>
      <c r="I112" s="2">
        <v>1560</v>
      </c>
      <c r="J112" s="2">
        <v>1</v>
      </c>
      <c r="K112" s="4">
        <v>10.155018392012611</v>
      </c>
      <c r="L112">
        <f t="shared" si="2"/>
        <v>0.17647058823529405</v>
      </c>
    </row>
    <row r="113" spans="1:12" x14ac:dyDescent="0.25">
      <c r="A113">
        <f t="shared" si="3"/>
        <v>9.9878934624697315</v>
      </c>
      <c r="B113" s="2">
        <v>3.3000000000000015E-2</v>
      </c>
      <c r="C113" s="2">
        <v>1.9999999999999997E-2</v>
      </c>
      <c r="D113" s="2">
        <v>0.16999999999999996</v>
      </c>
      <c r="E113" s="2">
        <v>1.2E-2</v>
      </c>
      <c r="F113" s="2">
        <v>9.0000000000000045E-3</v>
      </c>
      <c r="G113" s="2">
        <v>4.3999999999999997E-2</v>
      </c>
      <c r="H113" s="2">
        <v>4.0000000000000018E-3</v>
      </c>
      <c r="I113" s="2">
        <v>1565</v>
      </c>
      <c r="J113" s="2">
        <v>0.90000000000000024</v>
      </c>
      <c r="K113" s="4">
        <v>9.9878934624697315</v>
      </c>
      <c r="L113">
        <f t="shared" si="2"/>
        <v>0.20000000000000012</v>
      </c>
    </row>
    <row r="114" spans="1:12" x14ac:dyDescent="0.25">
      <c r="A114">
        <f t="shared" si="3"/>
        <v>9.4713033644331368</v>
      </c>
      <c r="B114" s="2">
        <v>3.2000000000000001E-2</v>
      </c>
      <c r="C114" s="2">
        <v>1.8000000000000002E-2</v>
      </c>
      <c r="D114" s="2">
        <v>0.22</v>
      </c>
      <c r="E114" s="2">
        <v>1.4E-2</v>
      </c>
      <c r="F114" s="2">
        <v>1.6E-2</v>
      </c>
      <c r="G114" s="2">
        <v>4.1000000000000002E-2</v>
      </c>
      <c r="H114" s="2">
        <v>4.0000000000000001E-3</v>
      </c>
      <c r="I114" s="2">
        <v>1557</v>
      </c>
      <c r="J114" s="2">
        <v>1</v>
      </c>
      <c r="K114" s="4">
        <v>9.4713033644331368</v>
      </c>
      <c r="L114">
        <f t="shared" si="2"/>
        <v>0.22222222222222221</v>
      </c>
    </row>
    <row r="115" spans="1:12" x14ac:dyDescent="0.25">
      <c r="A115">
        <f t="shared" si="3"/>
        <v>9.2711718283705817</v>
      </c>
      <c r="B115" s="2">
        <v>4.6999999999999993E-2</v>
      </c>
      <c r="C115" s="2">
        <v>0.02</v>
      </c>
      <c r="D115" s="2">
        <v>0.16999999999999998</v>
      </c>
      <c r="E115" s="2">
        <v>1.4E-2</v>
      </c>
      <c r="F115" s="2">
        <v>9.0000000000000011E-3</v>
      </c>
      <c r="G115" s="2">
        <v>3.1E-2</v>
      </c>
      <c r="H115" s="2">
        <v>5.9999999999999993E-3</v>
      </c>
      <c r="I115" s="2">
        <v>1564</v>
      </c>
      <c r="J115" s="2">
        <v>0.90000000000000013</v>
      </c>
      <c r="K115" s="4">
        <v>9.2711718283705817</v>
      </c>
      <c r="L115">
        <f t="shared" si="2"/>
        <v>0.29999999999999993</v>
      </c>
    </row>
    <row r="116" spans="1:12" x14ac:dyDescent="0.25">
      <c r="A116">
        <f t="shared" si="3"/>
        <v>8.7719298245614024</v>
      </c>
      <c r="B116" s="2">
        <v>5.0999999999999997E-2</v>
      </c>
      <c r="C116" s="2">
        <v>0.02</v>
      </c>
      <c r="D116" s="2">
        <v>0.23</v>
      </c>
      <c r="E116" s="2">
        <v>1.5000000000000001E-2</v>
      </c>
      <c r="F116" s="2">
        <v>1.1999999999999999E-2</v>
      </c>
      <c r="G116" s="2">
        <v>6.8000000000000005E-2</v>
      </c>
      <c r="H116" s="2">
        <v>4.0000000000000001E-3</v>
      </c>
      <c r="I116" s="2">
        <v>1560</v>
      </c>
      <c r="J116" s="2">
        <v>0.90000000000000013</v>
      </c>
      <c r="K116" s="4">
        <v>8.7719298245614024</v>
      </c>
      <c r="L116">
        <f t="shared" si="2"/>
        <v>0.2</v>
      </c>
    </row>
    <row r="117" spans="1:12" x14ac:dyDescent="0.25">
      <c r="A117">
        <f t="shared" si="3"/>
        <v>8.3426582121099102</v>
      </c>
      <c r="B117" s="2">
        <v>4.9999999999999996E-2</v>
      </c>
      <c r="C117" s="2">
        <v>1.9E-2</v>
      </c>
      <c r="D117" s="2">
        <v>0.22</v>
      </c>
      <c r="E117" s="2">
        <v>1.1000000000000001E-2</v>
      </c>
      <c r="F117" s="2">
        <v>1.2999999999999999E-2</v>
      </c>
      <c r="G117" s="2">
        <v>0.04</v>
      </c>
      <c r="H117" s="2">
        <v>2.9999999999999996E-3</v>
      </c>
      <c r="I117" s="2">
        <v>1559</v>
      </c>
      <c r="J117" s="2">
        <v>1.0999999999999999</v>
      </c>
      <c r="K117" s="4">
        <v>8.3426582121099102</v>
      </c>
      <c r="L117">
        <f t="shared" si="2"/>
        <v>0.15789473684210525</v>
      </c>
    </row>
    <row r="118" spans="1:12" x14ac:dyDescent="0.25">
      <c r="A118">
        <f t="shared" si="3"/>
        <v>8.2814683094119133</v>
      </c>
      <c r="B118" s="2">
        <v>3.2000000000000001E-2</v>
      </c>
      <c r="C118" s="2">
        <v>1.8000000000000002E-2</v>
      </c>
      <c r="D118" s="2">
        <v>0.22</v>
      </c>
      <c r="E118" s="2">
        <v>1.4E-2</v>
      </c>
      <c r="F118" s="2">
        <v>1.6E-2</v>
      </c>
      <c r="G118" s="2">
        <v>4.1000000000000002E-2</v>
      </c>
      <c r="H118" s="2">
        <v>4.0000000000000001E-3</v>
      </c>
      <c r="I118" s="2">
        <v>1557</v>
      </c>
      <c r="J118" s="2">
        <v>1</v>
      </c>
      <c r="K118" s="4">
        <v>8.2814683094119133</v>
      </c>
      <c r="L118">
        <f t="shared" si="2"/>
        <v>0.22222222222222221</v>
      </c>
    </row>
    <row r="119" spans="1:12" x14ac:dyDescent="0.25">
      <c r="A119">
        <f t="shared" si="3"/>
        <v>7.7190946024376084</v>
      </c>
      <c r="B119" s="2">
        <v>4.6999999999999993E-2</v>
      </c>
      <c r="C119" s="2">
        <v>2.5999999999999999E-2</v>
      </c>
      <c r="D119" s="2">
        <v>0.22</v>
      </c>
      <c r="E119" s="2">
        <v>1.6E-2</v>
      </c>
      <c r="F119" s="2">
        <v>1.7000000000000001E-2</v>
      </c>
      <c r="G119" s="2">
        <v>4.5999999999999992E-2</v>
      </c>
      <c r="H119" s="2">
        <v>2.9999999999999996E-3</v>
      </c>
      <c r="I119" s="2">
        <v>1559</v>
      </c>
      <c r="J119" s="2">
        <v>0.90000000000000013</v>
      </c>
      <c r="K119" s="4">
        <v>7.7190946024376084</v>
      </c>
      <c r="L119">
        <f t="shared" si="2"/>
        <v>0.11538461538461538</v>
      </c>
    </row>
    <row r="120" spans="1:12" x14ac:dyDescent="0.25">
      <c r="A120">
        <f t="shared" si="3"/>
        <v>6.6549912434325762</v>
      </c>
      <c r="B120" s="2">
        <v>4.1000000000000002E-2</v>
      </c>
      <c r="C120" s="2">
        <v>1.6E-2</v>
      </c>
      <c r="D120" s="2">
        <v>0.16999999999999998</v>
      </c>
      <c r="E120" s="2">
        <v>0.01</v>
      </c>
      <c r="F120" s="2">
        <v>8.0000000000000002E-3</v>
      </c>
      <c r="G120" s="2">
        <v>5.2999999999999999E-2</v>
      </c>
      <c r="H120" s="2">
        <v>4.0000000000000001E-3</v>
      </c>
      <c r="I120" s="2">
        <v>1554</v>
      </c>
      <c r="J120" s="2">
        <v>1</v>
      </c>
      <c r="K120" s="4">
        <v>6.6549912434325762</v>
      </c>
      <c r="L120">
        <f t="shared" si="2"/>
        <v>0.25</v>
      </c>
    </row>
    <row r="121" spans="1:12" x14ac:dyDescent="0.25">
      <c r="A121">
        <f t="shared" si="3"/>
        <v>6.6286335234990483</v>
      </c>
      <c r="B121" s="2">
        <v>3.7000000000000019E-2</v>
      </c>
      <c r="C121" s="2">
        <v>1.8000000000000009E-2</v>
      </c>
      <c r="D121" s="2">
        <v>0.15999999999999998</v>
      </c>
      <c r="E121" s="2">
        <v>1.2E-2</v>
      </c>
      <c r="F121" s="2">
        <v>9.9999999999999985E-3</v>
      </c>
      <c r="G121" s="2">
        <v>4.7E-2</v>
      </c>
      <c r="H121" s="2">
        <v>4.9999999999999992E-3</v>
      </c>
      <c r="I121" s="2">
        <v>1559</v>
      </c>
      <c r="J121" s="2">
        <v>0.90000000000000024</v>
      </c>
      <c r="K121" s="4">
        <v>6.6286335234990483</v>
      </c>
      <c r="L121">
        <f t="shared" si="2"/>
        <v>0.27777777777777757</v>
      </c>
    </row>
    <row r="122" spans="1:12" x14ac:dyDescent="0.25">
      <c r="A122">
        <f t="shared" si="3"/>
        <v>6.6081681291301058</v>
      </c>
      <c r="B122" s="2">
        <v>4.7999999999999994E-2</v>
      </c>
      <c r="C122" s="2">
        <v>0.02</v>
      </c>
      <c r="D122" s="2">
        <v>0.17</v>
      </c>
      <c r="E122" s="2">
        <v>1.1000000000000001E-2</v>
      </c>
      <c r="F122" s="2">
        <v>9.0000000000000011E-3</v>
      </c>
      <c r="G122" s="2">
        <v>5.2999999999999999E-2</v>
      </c>
      <c r="H122" s="2">
        <v>5.0000000000000001E-3</v>
      </c>
      <c r="I122" s="2">
        <v>1559</v>
      </c>
      <c r="J122" s="2">
        <v>0.9</v>
      </c>
      <c r="K122" s="4">
        <v>6.6081681291301058</v>
      </c>
      <c r="L122">
        <f t="shared" si="2"/>
        <v>0.25</v>
      </c>
    </row>
    <row r="123" spans="1:12" x14ac:dyDescent="0.25">
      <c r="A123">
        <f t="shared" si="3"/>
        <v>6.3287915446326251</v>
      </c>
      <c r="B123" s="2">
        <v>5.0999999999999997E-2</v>
      </c>
      <c r="C123" s="2">
        <v>0.02</v>
      </c>
      <c r="D123" s="2">
        <v>0.23</v>
      </c>
      <c r="E123" s="2">
        <v>1.5000000000000001E-2</v>
      </c>
      <c r="F123" s="2">
        <v>1.1999999999999999E-2</v>
      </c>
      <c r="G123" s="2">
        <v>6.8000000000000005E-2</v>
      </c>
      <c r="H123" s="2">
        <v>4.0000000000000001E-3</v>
      </c>
      <c r="I123" s="2">
        <v>1560</v>
      </c>
      <c r="J123" s="2">
        <v>0.90000000000000013</v>
      </c>
      <c r="K123" s="4">
        <v>6.3287915446326251</v>
      </c>
      <c r="L123">
        <f t="shared" si="2"/>
        <v>0.2</v>
      </c>
    </row>
    <row r="124" spans="1:12" x14ac:dyDescent="0.25">
      <c r="A124">
        <f t="shared" si="3"/>
        <v>6.3148911961314198</v>
      </c>
      <c r="B124" s="2">
        <v>4.1000000000000002E-2</v>
      </c>
      <c r="C124" s="2">
        <v>1.6E-2</v>
      </c>
      <c r="D124" s="2">
        <v>0.16999999999999998</v>
      </c>
      <c r="E124" s="2">
        <v>0.01</v>
      </c>
      <c r="F124" s="2">
        <v>8.0000000000000002E-3</v>
      </c>
      <c r="G124" s="2">
        <v>5.2999999999999999E-2</v>
      </c>
      <c r="H124" s="2">
        <v>4.0000000000000001E-3</v>
      </c>
      <c r="I124" s="2">
        <v>1554</v>
      </c>
      <c r="J124" s="2">
        <v>1</v>
      </c>
      <c r="K124" s="4">
        <v>6.3148911961314198</v>
      </c>
      <c r="L124">
        <f t="shared" si="2"/>
        <v>0.25</v>
      </c>
    </row>
    <row r="125" spans="1:12" x14ac:dyDescent="0.25">
      <c r="A125">
        <f t="shared" si="3"/>
        <v>5.7093425605536341</v>
      </c>
      <c r="B125" s="2">
        <v>4.4999999999999998E-2</v>
      </c>
      <c r="C125" s="2">
        <v>0.02</v>
      </c>
      <c r="D125" s="2">
        <v>0.23</v>
      </c>
      <c r="E125" s="2">
        <v>1.4E-2</v>
      </c>
      <c r="F125" s="2">
        <v>1.5000000000000001E-2</v>
      </c>
      <c r="G125" s="2">
        <v>0.04</v>
      </c>
      <c r="H125" s="2">
        <v>4.0000000000000001E-3</v>
      </c>
      <c r="I125" s="2">
        <v>1561</v>
      </c>
      <c r="J125" s="2">
        <v>0.90000000000000013</v>
      </c>
      <c r="K125" s="4">
        <v>5.7093425605536341</v>
      </c>
      <c r="L125">
        <f>H125/C125</f>
        <v>0.2</v>
      </c>
    </row>
    <row r="126" spans="1:12" x14ac:dyDescent="0.25">
      <c r="B126">
        <f>CORREL(B3:B125,$K3:$K125)</f>
        <v>-8.0067080191482218E-2</v>
      </c>
      <c r="C126">
        <f>CORREL(C3:C125,$K3:$K125)</f>
        <v>-0.11340865431547895</v>
      </c>
      <c r="D126">
        <f>CORREL(D3:D125,$K3:$K125)</f>
        <v>4.0074462205589731E-2</v>
      </c>
      <c r="E126">
        <f>CORREL(E3:E125,$K3:$K125)</f>
        <v>-2.385748547587821E-2</v>
      </c>
      <c r="F126">
        <f>CORREL(F3:F125,$K3:$K125)</f>
        <v>3.814627809669844E-2</v>
      </c>
      <c r="G126">
        <f>CORREL(G3:G125,$K3:$K125)</f>
        <v>-0.39566320240325259</v>
      </c>
      <c r="H126">
        <f>CORREL(H3:H125,$K3:$K125)</f>
        <v>0.13252298242847141</v>
      </c>
      <c r="I126">
        <f>CORREL(I3:I125,$K3:$K125)</f>
        <v>-2.3529926192445168E-4</v>
      </c>
      <c r="J126">
        <f>CORREL(J3:J125,$K3:$K125)</f>
        <v>-7.8255151402480502E-2</v>
      </c>
      <c r="K126" s="4">
        <v>0.3</v>
      </c>
      <c r="L126">
        <f>CORREL(L3:L125,$K3:$K125)</f>
        <v>0.15965738244595065</v>
      </c>
    </row>
    <row r="127" spans="1:12" x14ac:dyDescent="0.25">
      <c r="B127">
        <f>CORREL(B3:B125,$J3:$J125)</f>
        <v>0.14057541499748274</v>
      </c>
      <c r="C127">
        <f>CORREL(C3:C125,$J3:$J125)</f>
        <v>-4.8788210576568042E-2</v>
      </c>
      <c r="D127">
        <f>CORREL(D3:D125,$J3:$J125)</f>
        <v>0.13906324161587</v>
      </c>
      <c r="E127">
        <f>CORREL(E3:E125,$J3:$J125)</f>
        <v>-7.4884350356825835E-2</v>
      </c>
      <c r="F127">
        <f>CORREL(F3:F125,$J3:$J125)</f>
        <v>-3.4064043190436819E-4</v>
      </c>
      <c r="G127">
        <f>CORREL(G3:G125,$J3:$J125)</f>
        <v>3.5639876174622678E-2</v>
      </c>
      <c r="H127">
        <f>CORREL(H3:H125,$J3:$J125)</f>
        <v>-0.16669621496693604</v>
      </c>
      <c r="I127">
        <f>CORREL(I3:I125,$J3:$J125)</f>
        <v>-0.26615617063638808</v>
      </c>
      <c r="K127" t="s">
        <v>10</v>
      </c>
    </row>
    <row r="128" spans="1:12" x14ac:dyDescent="0.25">
      <c r="B128">
        <f>CORREL(B3:B125,$I3:$I125)</f>
        <v>-0.26439560457161149</v>
      </c>
      <c r="C128">
        <f>CORREL(C3:C125,$I3:$I125)</f>
        <v>-0.14113038181953386</v>
      </c>
      <c r="D128">
        <f>CORREL(D3:D125,$I3:$I125)</f>
        <v>-0.29373791256356113</v>
      </c>
      <c r="E128">
        <f>CORREL(E3:E125,$I3:$I125)</f>
        <v>1.1591351317011297E-2</v>
      </c>
      <c r="F128">
        <f>CORREL(F3:F125,$I3:$I125)</f>
        <v>-0.10716964259632011</v>
      </c>
      <c r="G128">
        <f>CORREL(G3:G125,$I3:$I125)</f>
        <v>-0.1087295498549235</v>
      </c>
      <c r="H128">
        <f>CORREL(H3:H125,$I3:$I125)</f>
        <v>-3.2976613926248372E-2</v>
      </c>
    </row>
    <row r="129" spans="2:9" x14ac:dyDescent="0.25">
      <c r="B129">
        <f>CORREL(B3:B125,$H3:$H125)</f>
        <v>6.2013851963647872E-2</v>
      </c>
      <c r="C129">
        <f>CORREL(C3:C125,$H3:$H125)</f>
        <v>0.2658148112722169</v>
      </c>
      <c r="D129">
        <f>CORREL(D3:D125,$H3:$H125)</f>
        <v>0.13335559657733573</v>
      </c>
      <c r="E129">
        <f>CORREL(E3:E125,$H3:$H125)</f>
        <v>1.9094472310493132E-2</v>
      </c>
      <c r="F129">
        <f>CORREL(F3:F125,$H3:$H125)</f>
        <v>-0.2421381147460801</v>
      </c>
      <c r="G129">
        <f>CORREL(G3:G125,$H3:$H125)</f>
        <v>-0.17338383603552437</v>
      </c>
    </row>
    <row r="130" spans="2:9" x14ac:dyDescent="0.25">
      <c r="B130">
        <f>CORREL(B3:B125,$G3:$G125)</f>
        <v>-1.2862010335157339E-4</v>
      </c>
      <c r="C130">
        <f>CORREL(C3:C125,$G3:$G125)</f>
        <v>-8.4267467379830346E-2</v>
      </c>
      <c r="D130">
        <f>CORREL(D3:D125,$G3:$G125)</f>
        <v>-0.13425893343643452</v>
      </c>
      <c r="E130">
        <f>CORREL(E3:E125,$G3:$G125)</f>
        <v>0.1672648706646632</v>
      </c>
      <c r="F130">
        <f>CORREL(F3:F125,$G3:$G125)</f>
        <v>-3.8381453637348913E-2</v>
      </c>
    </row>
    <row r="131" spans="2:9" x14ac:dyDescent="0.25">
      <c r="B131">
        <f>CORREL(B3:B125,$F3:$F125)</f>
        <v>0.3001216233163771</v>
      </c>
      <c r="C131">
        <f>CORREL(C3:C125,$F3:$F125)</f>
        <v>0.19448233208626084</v>
      </c>
      <c r="D131">
        <f>CORREL(D3:D125,$F3:$F125)</f>
        <v>0.34132287083262031</v>
      </c>
      <c r="E131">
        <f>CORREL(E3:E125,$F3:$F125)</f>
        <v>0.4283415698868821</v>
      </c>
    </row>
    <row r="132" spans="2:9" x14ac:dyDescent="0.25">
      <c r="B132">
        <f>CORREL(B3:B125,$E3:$E125)</f>
        <v>0.10200412958505374</v>
      </c>
      <c r="C132">
        <f>CORREL(C3:C125,$E3:$E125)</f>
        <v>0.11293918690921277</v>
      </c>
      <c r="D132">
        <f>CORREL(D3:D125,$E3:$E125)</f>
        <v>0.11652123179869799</v>
      </c>
    </row>
    <row r="133" spans="2:9" x14ac:dyDescent="0.25">
      <c r="B133">
        <f>CORREL(B3:B125,$D3:$D125)</f>
        <v>0.82651664600845665</v>
      </c>
      <c r="C133">
        <f>CORREL(C3:C125,$D3:$D125)</f>
        <v>0.39246225693934</v>
      </c>
    </row>
    <row r="134" spans="2:9" x14ac:dyDescent="0.25">
      <c r="B134">
        <f>CORREL(B3:B125,$C3:$C125)</f>
        <v>0.20039633778309185</v>
      </c>
    </row>
    <row r="135" spans="2:9" x14ac:dyDescent="0.25">
      <c r="B135">
        <f t="shared" ref="B135:G135" si="4">CORREL($J$3:$J$125-B$3:B$125,$K$3:$K$125)</f>
        <v>-7.0746559850285495E-2</v>
      </c>
      <c r="C135">
        <f t="shared" si="4"/>
        <v>-6.9905855819908908E-2</v>
      </c>
      <c r="D135">
        <f t="shared" si="4"/>
        <v>-9.3618580184914382E-2</v>
      </c>
      <c r="E135">
        <f t="shared" si="4"/>
        <v>-7.7464946120671604E-2</v>
      </c>
      <c r="F135">
        <f t="shared" si="4"/>
        <v>-7.9039069050873947E-2</v>
      </c>
      <c r="G135">
        <f t="shared" si="4"/>
        <v>-5.1884265265439669E-2</v>
      </c>
      <c r="H135">
        <f>CORREL($J$3:$J$125-H$3:H$125,$K$3:$K$125)</f>
        <v>-7.9035911487197505E-2</v>
      </c>
      <c r="I135">
        <f>CORREL($J$3:$J$125-I$3:I$125,$K$3:$K$125)</f>
        <v>-1.4993390763951425E-3</v>
      </c>
    </row>
    <row r="136" spans="2:9" x14ac:dyDescent="0.25">
      <c r="B136">
        <f>CORREL($I$3:$I$125-B$3:B$125,$K$3:$K$125)</f>
        <v>-5.3478205854783034E-5</v>
      </c>
      <c r="C136">
        <f>CORREL($I$3:$I$125-C$3:C$125,$K$3:$K$125)</f>
        <v>-5.8339731937676563E-5</v>
      </c>
      <c r="D136">
        <f>CORREL($I$3:$I$125-D$3:D$125,$K$3:$K$125)</f>
        <v>-8.0622416688939903E-4</v>
      </c>
      <c r="E136">
        <f>CORREL($I$3:$I$125-E$3:E$125,$K$3:$K$125)</f>
        <v>-2.2159358601110674E-4</v>
      </c>
      <c r="F136">
        <f>CORREL($I$3:$I$125-F$3:F$125,$K$3:$K$125)</f>
        <v>-2.5315751135013205E-4</v>
      </c>
      <c r="G136">
        <f>CORREL($I$3:$I$125-G$3:G$125,$K$3:$K$125)</f>
        <v>3.5248245570170949E-4</v>
      </c>
      <c r="H136">
        <f>CORREL($I$3:$I$125-H$3:H$125,$K$3:$K$125)</f>
        <v>-2.5465835391804922E-4</v>
      </c>
    </row>
    <row r="137" spans="2:9" x14ac:dyDescent="0.25">
      <c r="B137">
        <f>CORREL($H$3:$H$125-B$3:B$125,$K$3:$K$125)</f>
        <v>8.8764746338166098E-2</v>
      </c>
      <c r="C137">
        <f>CORREL($H$3:$H$125-C$3:C$125,$K$3:$K$125)</f>
        <v>0.12847916228207731</v>
      </c>
      <c r="D137">
        <f>CORREL($H$3:$H$125-D$3:D$125,$K$3:$K$125)</f>
        <v>-3.8774450118394824E-2</v>
      </c>
      <c r="E137">
        <f>CORREL($H$3:$H$125-E$3:E$125,$K$3:$K$125)</f>
        <v>5.6035645716111748E-2</v>
      </c>
      <c r="F137">
        <f>CORREL($H$3:$H$125-F$3:F$125,$K$3:$K$125)</f>
        <v>2.8454048585866368E-3</v>
      </c>
      <c r="G137">
        <f>CORREL($H$3:$H$125-G$3:G$125,$K$3:$K$125)</f>
        <v>0.40003391231770097</v>
      </c>
    </row>
    <row r="138" spans="2:9" x14ac:dyDescent="0.25">
      <c r="B138">
        <f>CORREL($G$3:$G$125-B$3:B$125,$K$3:$K$125)</f>
        <v>-0.14963995746073688</v>
      </c>
      <c r="C138">
        <f>CORREL($G$3:$G$125-C$3:C$125,$K$3:$K$125)</f>
        <v>-0.18316418625152678</v>
      </c>
      <c r="D138">
        <f>CORREL($G$3:$G$125-D$3:D$125,$K$3:$K$125)</f>
        <v>-7.9566695576598345E-2</v>
      </c>
      <c r="E138">
        <f>CORREL($G$3:$G$125-E$3:E$125,$K$3:$K$125)</f>
        <v>-0.38259611384990283</v>
      </c>
      <c r="F138">
        <f>CORREL($G$3:$G$125-F$3:F$125,$K$3:$K$125)</f>
        <v>-0.38460845790892362</v>
      </c>
    </row>
    <row r="139" spans="2:9" x14ac:dyDescent="0.25">
      <c r="B139">
        <f>CORREL($F$3:$F$125-B$3:B$125,$K$3:$K$125)</f>
        <v>9.1745633341020372E-2</v>
      </c>
      <c r="C139">
        <f>CORREL($F$3:$F$125-C$3:C$125,$K$3:$K$125)</f>
        <v>0.12655929794305198</v>
      </c>
      <c r="D139">
        <f>CORREL($F$3:$F$125-D$3:D$125,$K$3:$K$125)</f>
        <v>-3.9246757194072425E-2</v>
      </c>
      <c r="E139">
        <f>CORREL($F$3:$F$125-E$3:E$125,$K$3:$K$125)</f>
        <v>5.5911194723075604E-2</v>
      </c>
    </row>
    <row r="140" spans="2:9" x14ac:dyDescent="0.25">
      <c r="B140">
        <f>CORREL($E$3:$E$125-B$3:B$125,$K$3:$K$125)</f>
        <v>7.3574781391699942E-2</v>
      </c>
      <c r="C140">
        <f>CORREL($E$3:$E$125-C$3:C$125,$K$3:$K$125)</f>
        <v>0.10198457270168157</v>
      </c>
      <c r="D140">
        <f>CORREL($E$3:$E$125-D$3:D$125,$K$3:$K$125)</f>
        <v>-4.1190388514541397E-2</v>
      </c>
    </row>
    <row r="141" spans="2:9" x14ac:dyDescent="0.25">
      <c r="B141">
        <f>CORREL($D$3:$D$125-B$3:B$125,$K$3:$K$125)</f>
        <v>6.0388355468031833E-2</v>
      </c>
      <c r="C141">
        <f>CORREL($D$3:$D$125-C$3:C$125,$K$3:$K$125)</f>
        <v>5.4462045027425965E-2</v>
      </c>
    </row>
    <row r="142" spans="2:9" x14ac:dyDescent="0.25">
      <c r="B142">
        <f>CORREL($C$3:$C$125-B$3:B$125,$K$3:$K$125)</f>
        <v>1.94946903739935E-3</v>
      </c>
    </row>
  </sheetData>
  <autoFilter ref="B2:K2">
    <sortState ref="B3:M2846">
      <sortCondition descending="1" ref="K2"/>
    </sortState>
  </autoFilter>
  <mergeCells count="1">
    <mergeCell ref="B1:K1"/>
  </mergeCells>
  <conditionalFormatting sqref="B126:J134">
    <cfRule type="expression" dxfId="2" priority="3">
      <formula>ABS(B126)&gt;$K$126</formula>
    </cfRule>
  </conditionalFormatting>
  <conditionalFormatting sqref="L126">
    <cfRule type="expression" dxfId="1" priority="2">
      <formula>ABS(L126)&gt;$K$126</formula>
    </cfRule>
  </conditionalFormatting>
  <conditionalFormatting sqref="B135:I142">
    <cfRule type="expression" dxfId="0" priority="1">
      <formula>ABS(B135)&gt;$K$126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анализ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Чуринов Константин Сергеевич</dc:creator>
  <cp:lastModifiedBy>Белых Сергей Алексеевич</cp:lastModifiedBy>
  <dcterms:created xsi:type="dcterms:W3CDTF">2019-01-30T12:51:02Z</dcterms:created>
  <dcterms:modified xsi:type="dcterms:W3CDTF">2019-01-30T19:30:21Z</dcterms:modified>
</cp:coreProperties>
</file>