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22" i="1" l="1"/>
  <c r="J23" i="1" s="1"/>
  <c r="J24" i="1" s="1"/>
  <c r="J25" i="1" s="1"/>
  <c r="J26" i="1" s="1"/>
  <c r="J27" i="1" s="1"/>
  <c r="J28" i="1" s="1"/>
  <c r="J29" i="1" s="1"/>
  <c r="J30" i="1" s="1"/>
  <c r="J31" i="1" s="1"/>
  <c r="J21" i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21" i="1"/>
  <c r="J8" i="1"/>
  <c r="J9" i="1" s="1"/>
  <c r="J10" i="1" s="1"/>
  <c r="J11" i="1" s="1"/>
  <c r="J12" i="1" s="1"/>
  <c r="J13" i="1" s="1"/>
  <c r="J14" i="1" s="1"/>
  <c r="J15" i="1" s="1"/>
  <c r="J16" i="1" s="1"/>
  <c r="J7" i="1"/>
  <c r="I8" i="1"/>
  <c r="I9" i="1"/>
  <c r="I10" i="1"/>
  <c r="I11" i="1" s="1"/>
  <c r="I12" i="1" s="1"/>
  <c r="I13" i="1" s="1"/>
  <c r="I14" i="1" s="1"/>
  <c r="I15" i="1" s="1"/>
  <c r="I16" i="1" s="1"/>
  <c r="I7" i="1"/>
  <c r="B16" i="1" l="1"/>
  <c r="C4" i="1"/>
  <c r="B4" i="1"/>
  <c r="A3" i="1"/>
  <c r="E4" i="1" l="1"/>
  <c r="C16" i="1" s="1"/>
</calcChain>
</file>

<file path=xl/sharedStrings.xml><?xml version="1.0" encoding="utf-8"?>
<sst xmlns="http://schemas.openxmlformats.org/spreadsheetml/2006/main" count="38" uniqueCount="24">
  <si>
    <t>Балансовая норма времени</t>
  </si>
  <si>
    <t>Отработано часов</t>
  </si>
  <si>
    <t>% надбавки</t>
  </si>
  <si>
    <t>Установленный по договору</t>
  </si>
  <si>
    <t>к выплате за месяц</t>
  </si>
  <si>
    <t>Крылов В,В,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</si>
  <si>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</si>
  <si>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</si>
  <si>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</si>
  <si>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</si>
  <si>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</si>
  <si>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</si>
  <si>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</si>
  <si>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</si>
  <si>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</si>
  <si>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</si>
  <si>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</si>
  <si>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</si>
  <si>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</t>
  </si>
  <si>
    <t>План</t>
  </si>
  <si>
    <t>РАСЧЕТ</t>
  </si>
  <si>
    <t xml:space="preserve">% надбавки </t>
  </si>
  <si>
    <t>СВОД</t>
  </si>
  <si>
    <t>ПУПКИН А,С,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</si>
</sst>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topLeftCell="A3" workbookViewId="0">
      <selection activeCell="F10" sqref="F10"/>
    </sheetView>
  </sheetViews>
  <sheetFormatPr defaultRowHeight="14.4" x14ac:dyDescent="0.3"/>
  <cols>
    <col min="1" max="1" width="11.5546875" customWidth="1"/>
    <col min="2" max="2" width="17.88671875" customWidth="1"/>
    <col min="3" max="3" width="18" customWidth="1"/>
    <col min="4" max="4" width="16" customWidth="1"/>
    <col min="5" max="6" width="16.5546875" customWidth="1"/>
    <col min="8" max="8" width="18.33203125" customWidth="1"/>
    <col min="9" max="9" width="18" customWidth="1"/>
    <col min="10" max="10" width="17.88671875" customWidth="1"/>
  </cols>
  <sheetData>
    <row r="2" spans="1:10" x14ac:dyDescent="0.3">
      <c r="A2" s="11" t="s">
        <v>20</v>
      </c>
      <c r="B2" s="11"/>
      <c r="C2" s="11"/>
      <c r="D2" s="11"/>
      <c r="E2" s="11"/>
    </row>
    <row r="3" spans="1:10" ht="28.8" x14ac:dyDescent="0.3">
      <c r="A3" s="12" t="str">
        <f>H5</f>
        <v xml:space="preserve">январь </v>
      </c>
      <c r="B3" s="7" t="s">
        <v>0</v>
      </c>
      <c r="C3" s="7" t="s">
        <v>1</v>
      </c>
      <c r="D3" s="7" t="s">
        <v>3</v>
      </c>
      <c r="E3" s="8" t="s">
        <v>21</v>
      </c>
      <c r="H3" s="9" t="s">
        <v>5</v>
      </c>
      <c r="I3" s="18"/>
      <c r="J3" s="10"/>
    </row>
    <row r="4" spans="1:10" x14ac:dyDescent="0.3">
      <c r="A4" s="12"/>
      <c r="B4" s="24">
        <f>I5</f>
        <v>176</v>
      </c>
      <c r="C4" s="25">
        <f>J5</f>
        <v>186</v>
      </c>
      <c r="D4" s="2">
        <v>70</v>
      </c>
      <c r="E4" s="26">
        <f>C4/B4*100-100</f>
        <v>5.681818181818187</v>
      </c>
      <c r="H4" s="2"/>
      <c r="I4" s="3" t="s">
        <v>18</v>
      </c>
      <c r="J4" s="4" t="s">
        <v>19</v>
      </c>
    </row>
    <row r="5" spans="1:10" x14ac:dyDescent="0.3">
      <c r="H5" s="2" t="s">
        <v>6</v>
      </c>
      <c r="I5" s="24">
        <v>176</v>
      </c>
      <c r="J5" s="25">
        <v>186</v>
      </c>
    </row>
    <row r="6" spans="1:10" x14ac:dyDescent="0.3">
      <c r="H6" s="2" t="s">
        <v>7</v>
      </c>
      <c r="I6" s="24">
        <v>186</v>
      </c>
      <c r="J6" s="25">
        <v>186</v>
      </c>
    </row>
    <row r="7" spans="1:10" x14ac:dyDescent="0.3">
      <c r="H7" s="2" t="s">
        <v>8</v>
      </c>
      <c r="I7" s="24">
        <f>I6+6</f>
        <v>192</v>
      </c>
      <c r="J7" s="25">
        <f>J6+3</f>
        <v>189</v>
      </c>
    </row>
    <row r="8" spans="1:10" x14ac:dyDescent="0.3">
      <c r="H8" s="2" t="s">
        <v>9</v>
      </c>
      <c r="I8" s="24">
        <f t="shared" ref="I8:I16" si="0">I7+6</f>
        <v>198</v>
      </c>
      <c r="J8" s="25">
        <f t="shared" ref="J8:J16" si="1">J7+3</f>
        <v>192</v>
      </c>
    </row>
    <row r="9" spans="1:10" x14ac:dyDescent="0.3">
      <c r="H9" s="2" t="s">
        <v>10</v>
      </c>
      <c r="I9" s="24">
        <f t="shared" si="0"/>
        <v>204</v>
      </c>
      <c r="J9" s="25">
        <f t="shared" si="1"/>
        <v>195</v>
      </c>
    </row>
    <row r="10" spans="1:10" x14ac:dyDescent="0.3">
      <c r="H10" s="2" t="s">
        <v>11</v>
      </c>
      <c r="I10" s="24">
        <f t="shared" si="0"/>
        <v>210</v>
      </c>
      <c r="J10" s="25">
        <f t="shared" si="1"/>
        <v>198</v>
      </c>
    </row>
    <row r="11" spans="1:10" x14ac:dyDescent="0.3">
      <c r="B11" s="11" t="s">
        <v>22</v>
      </c>
      <c r="C11" s="11"/>
      <c r="D11" s="11"/>
      <c r="H11" s="2" t="s">
        <v>12</v>
      </c>
      <c r="I11" s="24">
        <f t="shared" si="0"/>
        <v>216</v>
      </c>
      <c r="J11" s="25">
        <f t="shared" si="1"/>
        <v>201</v>
      </c>
    </row>
    <row r="12" spans="1:10" x14ac:dyDescent="0.3">
      <c r="H12" s="2" t="s">
        <v>13</v>
      </c>
      <c r="I12" s="24">
        <f t="shared" si="0"/>
        <v>222</v>
      </c>
      <c r="J12" s="25">
        <f t="shared" si="1"/>
        <v>204</v>
      </c>
    </row>
    <row r="13" spans="1:10" ht="14.4" customHeight="1" x14ac:dyDescent="0.3">
      <c r="B13" s="19"/>
      <c r="C13" s="22" t="s">
        <v>2</v>
      </c>
      <c r="D13" s="23"/>
      <c r="H13" s="2" t="s">
        <v>14</v>
      </c>
      <c r="I13" s="24">
        <f t="shared" si="0"/>
        <v>228</v>
      </c>
      <c r="J13" s="25">
        <f t="shared" si="1"/>
        <v>207</v>
      </c>
    </row>
    <row r="14" spans="1:10" ht="14.4" customHeight="1" x14ac:dyDescent="0.3">
      <c r="B14" s="20"/>
      <c r="C14" s="13" t="s">
        <v>4</v>
      </c>
      <c r="D14" s="14"/>
      <c r="H14" s="2" t="s">
        <v>15</v>
      </c>
      <c r="I14" s="24">
        <f t="shared" si="0"/>
        <v>234</v>
      </c>
      <c r="J14" s="25">
        <f t="shared" si="1"/>
        <v>210</v>
      </c>
    </row>
    <row r="15" spans="1:10" x14ac:dyDescent="0.3">
      <c r="B15" s="21"/>
      <c r="C15" s="15"/>
      <c r="D15" s="16"/>
      <c r="H15" s="2" t="s">
        <v>16</v>
      </c>
      <c r="I15" s="24">
        <f t="shared" si="0"/>
        <v>240</v>
      </c>
      <c r="J15" s="25">
        <f t="shared" si="1"/>
        <v>213</v>
      </c>
    </row>
    <row r="16" spans="1:10" x14ac:dyDescent="0.3">
      <c r="B16" s="2" t="str">
        <f>H3</f>
        <v>Крылов В,В,</v>
      </c>
      <c r="C16" s="17">
        <f>E4</f>
        <v>5.681818181818187</v>
      </c>
      <c r="D16" s="10"/>
      <c r="H16" s="5" t="s">
        <v>17</v>
      </c>
      <c r="I16" s="24">
        <f t="shared" si="0"/>
        <v>246</v>
      </c>
      <c r="J16" s="25">
        <f t="shared" si="1"/>
        <v>216</v>
      </c>
    </row>
    <row r="17" spans="2:10" x14ac:dyDescent="0.3">
      <c r="B17" s="2"/>
      <c r="C17" s="9"/>
      <c r="D17" s="10"/>
      <c r="F17" s="6"/>
      <c r="G17" s="6"/>
      <c r="H17" s="6"/>
    </row>
    <row r="18" spans="2:10" x14ac:dyDescent="0.3">
      <c r="B18" s="1"/>
      <c r="C18" s="9"/>
      <c r="D18" s="10"/>
      <c r="H18" s="9" t="s">
        <v>23</v>
      </c>
      <c r="I18" s="18"/>
      <c r="J18" s="10"/>
    </row>
    <row r="19" spans="2:10" x14ac:dyDescent="0.3">
      <c r="B19" s="1"/>
      <c r="C19" s="9"/>
      <c r="D19" s="10"/>
      <c r="H19" s="2"/>
      <c r="I19" s="3" t="s">
        <v>18</v>
      </c>
      <c r="J19" s="4" t="s">
        <v>19</v>
      </c>
    </row>
    <row r="20" spans="2:10" x14ac:dyDescent="0.3">
      <c r="B20" s="1"/>
      <c r="C20" s="9"/>
      <c r="D20" s="10"/>
      <c r="H20" s="2" t="s">
        <v>6</v>
      </c>
      <c r="I20" s="24">
        <v>176</v>
      </c>
      <c r="J20" s="25">
        <v>186</v>
      </c>
    </row>
    <row r="21" spans="2:10" x14ac:dyDescent="0.3">
      <c r="B21" s="1"/>
      <c r="C21" s="9"/>
      <c r="D21" s="10"/>
      <c r="H21" s="2" t="s">
        <v>7</v>
      </c>
      <c r="I21" s="24">
        <f>I20+3</f>
        <v>179</v>
      </c>
      <c r="J21" s="25">
        <f>J20+6</f>
        <v>192</v>
      </c>
    </row>
    <row r="22" spans="2:10" x14ac:dyDescent="0.3">
      <c r="B22" s="1"/>
      <c r="C22" s="9"/>
      <c r="D22" s="10"/>
      <c r="H22" s="2" t="s">
        <v>8</v>
      </c>
      <c r="I22" s="24">
        <f t="shared" ref="I22:I31" si="2">I21+3</f>
        <v>182</v>
      </c>
      <c r="J22" s="25">
        <f t="shared" ref="J22:J31" si="3">J21+6</f>
        <v>198</v>
      </c>
    </row>
    <row r="23" spans="2:10" x14ac:dyDescent="0.3">
      <c r="B23" s="1"/>
      <c r="C23" s="9"/>
      <c r="D23" s="10"/>
      <c r="H23" s="2" t="s">
        <v>9</v>
      </c>
      <c r="I23" s="24">
        <f t="shared" si="2"/>
        <v>185</v>
      </c>
      <c r="J23" s="25">
        <f t="shared" si="3"/>
        <v>204</v>
      </c>
    </row>
    <row r="24" spans="2:10" x14ac:dyDescent="0.3">
      <c r="B24" s="1"/>
      <c r="C24" s="9"/>
      <c r="D24" s="10"/>
      <c r="H24" s="2" t="s">
        <v>10</v>
      </c>
      <c r="I24" s="24">
        <f t="shared" si="2"/>
        <v>188</v>
      </c>
      <c r="J24" s="25">
        <f t="shared" si="3"/>
        <v>210</v>
      </c>
    </row>
    <row r="25" spans="2:10" x14ac:dyDescent="0.3">
      <c r="B25" s="1"/>
      <c r="C25" s="9"/>
      <c r="D25" s="10"/>
      <c r="H25" s="2" t="s">
        <v>11</v>
      </c>
      <c r="I25" s="24">
        <f t="shared" si="2"/>
        <v>191</v>
      </c>
      <c r="J25" s="25">
        <f t="shared" si="3"/>
        <v>216</v>
      </c>
    </row>
    <row r="26" spans="2:10" x14ac:dyDescent="0.3">
      <c r="B26" s="1"/>
      <c r="C26" s="9"/>
      <c r="D26" s="10"/>
      <c r="H26" s="2" t="s">
        <v>12</v>
      </c>
      <c r="I26" s="24">
        <f t="shared" si="2"/>
        <v>194</v>
      </c>
      <c r="J26" s="25">
        <f t="shared" si="3"/>
        <v>222</v>
      </c>
    </row>
    <row r="27" spans="2:10" x14ac:dyDescent="0.3">
      <c r="B27" s="1"/>
      <c r="C27" s="9"/>
      <c r="D27" s="10"/>
      <c r="H27" s="2" t="s">
        <v>13</v>
      </c>
      <c r="I27" s="24">
        <f t="shared" si="2"/>
        <v>197</v>
      </c>
      <c r="J27" s="25">
        <f t="shared" si="3"/>
        <v>228</v>
      </c>
    </row>
    <row r="28" spans="2:10" x14ac:dyDescent="0.3">
      <c r="B28" s="1"/>
      <c r="C28" s="9"/>
      <c r="D28" s="10"/>
      <c r="H28" s="2" t="s">
        <v>14</v>
      </c>
      <c r="I28" s="24">
        <f t="shared" si="2"/>
        <v>200</v>
      </c>
      <c r="J28" s="25">
        <f t="shared" si="3"/>
        <v>234</v>
      </c>
    </row>
    <row r="29" spans="2:10" x14ac:dyDescent="0.3">
      <c r="H29" s="2" t="s">
        <v>15</v>
      </c>
      <c r="I29" s="24">
        <f t="shared" si="2"/>
        <v>203</v>
      </c>
      <c r="J29" s="25">
        <f t="shared" si="3"/>
        <v>240</v>
      </c>
    </row>
    <row r="30" spans="2:10" x14ac:dyDescent="0.3">
      <c r="H30" s="2" t="s">
        <v>16</v>
      </c>
      <c r="I30" s="24">
        <f t="shared" si="2"/>
        <v>206</v>
      </c>
      <c r="J30" s="25">
        <f t="shared" si="3"/>
        <v>246</v>
      </c>
    </row>
    <row r="31" spans="2:10" x14ac:dyDescent="0.3">
      <c r="H31" s="5" t="s">
        <v>17</v>
      </c>
      <c r="I31" s="24">
        <f t="shared" si="2"/>
        <v>209</v>
      </c>
      <c r="J31" s="25">
        <f t="shared" si="3"/>
        <v>252</v>
      </c>
    </row>
  </sheetData>
  <mergeCells count="21">
    <mergeCell ref="H3:J3"/>
    <mergeCell ref="C18:D18"/>
    <mergeCell ref="B11:D11"/>
    <mergeCell ref="H18:J18"/>
    <mergeCell ref="B13:B15"/>
    <mergeCell ref="C13:D13"/>
    <mergeCell ref="A2:E2"/>
    <mergeCell ref="A3:A4"/>
    <mergeCell ref="C14:D15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2019-02-07T05:22:37Z</dcterms:modified>
</cp:coreProperties>
</file>