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 activeTab="1"/>
  </bookViews>
  <sheets>
    <sheet name="Исходник" sheetId="1" r:id="rId1"/>
    <sheet name="По врачам" sheetId="2" r:id="rId2"/>
  </sheets>
  <definedNames>
    <definedName name="_xlnm._FilterDatabase" localSheetId="0" hidden="1">Исходник!$A$2:$W$100</definedName>
    <definedName name="ImportRow">Исходник!$A$3:$P$3</definedName>
    <definedName name="MedicalService">Исходник!$Q$2</definedName>
    <definedName name="MedicalServiceGroup">Исходник!$Q$1</definedName>
    <definedName name="OnDate">Исходник!#REF!</definedName>
  </definedNames>
  <calcPr calcId="152511"/>
</workbook>
</file>

<file path=xl/calcChain.xml><?xml version="1.0" encoding="utf-8"?>
<calcChain xmlns="http://schemas.openxmlformats.org/spreadsheetml/2006/main">
  <c r="J1" i="2" l="1"/>
  <c r="I1" i="2"/>
  <c r="B2" i="2"/>
  <c r="C2" i="2"/>
  <c r="C3" i="2"/>
  <c r="B3" i="2"/>
  <c r="H5" i="2" l="1"/>
</calcChain>
</file>

<file path=xl/sharedStrings.xml><?xml version="1.0" encoding="utf-8"?>
<sst xmlns="http://schemas.openxmlformats.org/spreadsheetml/2006/main" count="1258" uniqueCount="657">
  <si>
    <t>№</t>
  </si>
  <si>
    <t>№ амбулаторной карты</t>
  </si>
  <si>
    <t>ДАТА визита пациента</t>
  </si>
  <si>
    <t>ФИО пациента</t>
  </si>
  <si>
    <t>ДАТА рождения</t>
  </si>
  <si>
    <t>Пол</t>
  </si>
  <si>
    <t>Страна проживания</t>
  </si>
  <si>
    <t>Область проживания</t>
  </si>
  <si>
    <t>Адрес (район, махаля, город, село и тд.) - фактическое проживание</t>
  </si>
  <si>
    <t>Адрес (район, махаля, город, село и тд.) - по прописке</t>
  </si>
  <si>
    <t>№ и серия паспорта для взрослых, № и серию метрики и паспорта родителя - для детей</t>
  </si>
  <si>
    <t>номер контактного телефона</t>
  </si>
  <si>
    <t>ФИО врача</t>
  </si>
  <si>
    <t>Первично</t>
  </si>
  <si>
    <t>Повторно</t>
  </si>
  <si>
    <t>Ордер</t>
  </si>
  <si>
    <t>Биохимические исследования</t>
  </si>
  <si>
    <t>Гистологическое исследование</t>
  </si>
  <si>
    <t>КАОЛ</t>
  </si>
  <si>
    <t>Консультация врачей-дерматовенерологов (Стандартный набор для Узбекистана)</t>
  </si>
  <si>
    <t>Консультация узких специалистов</t>
  </si>
  <si>
    <t>Косметологические услуги</t>
  </si>
  <si>
    <t>Лаборатория бактериологии с микробиологическими исследованиями</t>
  </si>
  <si>
    <t>ИФА-исследования, научный отдел</t>
  </si>
  <si>
    <t>Лаборатория микологии</t>
  </si>
  <si>
    <t>Общеклинические исследования</t>
  </si>
  <si>
    <t>Отделение пересадки и лечения волос</t>
  </si>
  <si>
    <t>Процедуры, в том числе при амбулаторном приёме</t>
  </si>
  <si>
    <t>ПЦР-исследования</t>
  </si>
  <si>
    <t>Серологические исследования</t>
  </si>
  <si>
    <t>Специальные клинические исследования</t>
  </si>
  <si>
    <t>Консультация врачей-дерматовенерологов (Стандартный набор для иностранцев)</t>
  </si>
  <si>
    <t>Ультразвуковые исследования и ЭКГ</t>
  </si>
  <si>
    <t>Урологические и гинекологические методы исследования и манипуляции</t>
  </si>
  <si>
    <t>Физиотерапевтические процедуры (1 процедура)</t>
  </si>
  <si>
    <t>ИФА на ВИЧ</t>
  </si>
  <si>
    <t>Экспресс анализы</t>
  </si>
  <si>
    <t>ИФА на TORCH/ИППП IgM</t>
  </si>
  <si>
    <t>ИФА на TORCH/ИППП IgG</t>
  </si>
  <si>
    <t>ИФА на гепатиты</t>
  </si>
  <si>
    <t>ИФА на гельминтозы, H.Pylori и иммунологические исследования</t>
  </si>
  <si>
    <t>ИФА на гормоны щитовидной железы и ДЭАС</t>
  </si>
  <si>
    <t>ИФА на половые гормоны</t>
  </si>
  <si>
    <t>Стандартный набор для микологии</t>
  </si>
  <si>
    <t>Стандартный набор для бактериологии</t>
  </si>
  <si>
    <t>Стандартный набор Разиков А.А.</t>
  </si>
  <si>
    <t>Кольпоскопия - стандартный блок</t>
  </si>
  <si>
    <t>Стандартный набор КДЛ</t>
  </si>
  <si>
    <t>Гинеколог - стандартный блок</t>
  </si>
  <si>
    <t>Доплата ордерных больных</t>
  </si>
  <si>
    <t>Биохмический комплекс №3 (БК№3:  сахар крови, общий белок, билирубин общий/прямой креатинин, мочевина, холестерин, АЛТ, АСТ)</t>
  </si>
  <si>
    <t>Липидный спектр</t>
  </si>
  <si>
    <t>Определение билирубина (общий)</t>
  </si>
  <si>
    <t>Определение уровня ALT</t>
  </si>
  <si>
    <t>Определение уровня AST</t>
  </si>
  <si>
    <t>Гистологические исследования   патологического очага кожи</t>
  </si>
  <si>
    <t>Биопсии кожи  поверхностная, без наложения швов</t>
  </si>
  <si>
    <t>29124</t>
  </si>
  <si>
    <t>22.10.2018</t>
  </si>
  <si>
    <t>Юлдашбаев Бекзод Азатович</t>
  </si>
  <si>
    <t>18.05.2002</t>
  </si>
  <si>
    <t>Мужской</t>
  </si>
  <si>
    <t>УЗБЕКИСТАН</t>
  </si>
  <si>
    <t>Ташкентская</t>
  </si>
  <si>
    <t/>
  </si>
  <si>
    <t>Тош обл Олмалик г. Микр н 7-1-3-39</t>
  </si>
  <si>
    <t>3024</t>
  </si>
  <si>
    <t>28.01.2019</t>
  </si>
  <si>
    <t>Камолдинова Дилрабохон Асролдин кизи</t>
  </si>
  <si>
    <t>20.05.2012</t>
  </si>
  <si>
    <t>Женский</t>
  </si>
  <si>
    <t>Андижанская</t>
  </si>
  <si>
    <t>Урташахрихон, Козикургон махалласи</t>
  </si>
  <si>
    <t>I-AN № 0549856</t>
  </si>
  <si>
    <t>(93)416-17-91</t>
  </si>
  <si>
    <t>Е.В.Есионова</t>
  </si>
  <si>
    <t>28386</t>
  </si>
  <si>
    <t>26.01.2019</t>
  </si>
  <si>
    <t>Рузматова Фарзона Далер  кизи</t>
  </si>
  <si>
    <t>19.08.2013</t>
  </si>
  <si>
    <t>Газалкен  шахри, Дустлик  32</t>
  </si>
  <si>
    <t>(94)3625035</t>
  </si>
  <si>
    <t>А.А.Якубов</t>
  </si>
  <si>
    <t>28436</t>
  </si>
  <si>
    <t>Камилжанова Роза Каримжановна</t>
  </si>
  <si>
    <t>08.11.2003</t>
  </si>
  <si>
    <t>КАЗАХСТАН</t>
  </si>
  <si>
    <t>Чимкент вил Энбекшиниский рай</t>
  </si>
  <si>
    <t>М.А.Абдуллаев</t>
  </si>
  <si>
    <t>28806</t>
  </si>
  <si>
    <t>18.10.2018</t>
  </si>
  <si>
    <t>Турманова Дилдора Сайфулло кизи</t>
  </si>
  <si>
    <t>07.04.1991</t>
  </si>
  <si>
    <t>Кашкадарьинская</t>
  </si>
  <si>
    <t>Шаматон кишлок. 70 уй.</t>
  </si>
  <si>
    <t>90.4252341</t>
  </si>
  <si>
    <t>Н.Б.Ходжаева</t>
  </si>
  <si>
    <t>28930</t>
  </si>
  <si>
    <t>19.10.2018</t>
  </si>
  <si>
    <t>Норкобилова Дилноза Журакобил кизи</t>
  </si>
  <si>
    <t>01.01.1993</t>
  </si>
  <si>
    <t>Жайчи мах</t>
  </si>
  <si>
    <t>90.3298299</t>
  </si>
  <si>
    <t>Б.А.Тоиров</t>
  </si>
  <si>
    <t>24664</t>
  </si>
  <si>
    <t>23.10.2018</t>
  </si>
  <si>
    <t>Турсунов Исломбек Хусанхон угли</t>
  </si>
  <si>
    <t>25.10.1997</t>
  </si>
  <si>
    <t>Город Ташкент</t>
  </si>
  <si>
    <t>Парвона 21</t>
  </si>
  <si>
    <t>А.С.Валикулов</t>
  </si>
  <si>
    <t>29432</t>
  </si>
  <si>
    <t>25.10.2018</t>
  </si>
  <si>
    <t>Хусанов Бехруз Рузибой угли</t>
  </si>
  <si>
    <t>01.01.2018</t>
  </si>
  <si>
    <t>Сырдарьинская</t>
  </si>
  <si>
    <t>Дустлик кургони 14-уй</t>
  </si>
  <si>
    <t>90.6801383</t>
  </si>
  <si>
    <t>Г.Р.Ибрагимова</t>
  </si>
  <si>
    <t>30079</t>
  </si>
  <si>
    <t>18.01.2019</t>
  </si>
  <si>
    <t>Кодирова Шахноза Мухтор кизи</t>
  </si>
  <si>
    <t>23.06.1990</t>
  </si>
  <si>
    <t>Бухарская</t>
  </si>
  <si>
    <t>Урганжон киш. 47-уй</t>
  </si>
  <si>
    <t>94.5461953</t>
  </si>
  <si>
    <t>Ф.В.Азимова</t>
  </si>
  <si>
    <t>30097</t>
  </si>
  <si>
    <t>01.11.2018</t>
  </si>
  <si>
    <t>Ходжаева Гузал Исматовна</t>
  </si>
  <si>
    <t>01.07.1979</t>
  </si>
  <si>
    <t>Ж. Шоший 1-тор 16-уй</t>
  </si>
  <si>
    <t>АС 0136403</t>
  </si>
  <si>
    <t>90.1276446</t>
  </si>
  <si>
    <t>Н.К.Курбанова</t>
  </si>
  <si>
    <t>30104</t>
  </si>
  <si>
    <t>Холикова Тамара Раззаковна</t>
  </si>
  <si>
    <t>14.04.1965</t>
  </si>
  <si>
    <t xml:space="preserve"> Мираки шахарча Наво куч 52 уй</t>
  </si>
  <si>
    <t>АВ0291993</t>
  </si>
  <si>
    <t>911746761</t>
  </si>
  <si>
    <t>Т.П.Рахматов</t>
  </si>
  <si>
    <t>30161</t>
  </si>
  <si>
    <t>Худайбердиев Бобур Баходирович</t>
  </si>
  <si>
    <t>01.12.1993</t>
  </si>
  <si>
    <t>Джизакская</t>
  </si>
  <si>
    <t>Чуллог к/ф/й</t>
  </si>
  <si>
    <t>С.М.Алимова</t>
  </si>
  <si>
    <t>30419</t>
  </si>
  <si>
    <t>Жумабоева Холида Дилшодовна</t>
  </si>
  <si>
    <t>02.09.2010</t>
  </si>
  <si>
    <t>А Кодирий куч 4</t>
  </si>
  <si>
    <t>Б.Т.Саатов</t>
  </si>
  <si>
    <t>30497</t>
  </si>
  <si>
    <t>Мажидова Мадина Кувондиковна</t>
  </si>
  <si>
    <t>24.07.2004</t>
  </si>
  <si>
    <t>Сурхандарьинская</t>
  </si>
  <si>
    <t>Мирзаев кучаси, 104-уй</t>
  </si>
  <si>
    <t>I-SU № 0017008</t>
  </si>
  <si>
    <t>(93)639-56-70</t>
  </si>
  <si>
    <t>М.Л.Росстальная</t>
  </si>
  <si>
    <t>30716</t>
  </si>
  <si>
    <t>06.11.2018</t>
  </si>
  <si>
    <t>Абдусатторова Шохида Рустам  кизи</t>
  </si>
  <si>
    <t>14.08.2004</t>
  </si>
  <si>
    <t>Мангит шахарчаси</t>
  </si>
  <si>
    <t>98.3377899</t>
  </si>
  <si>
    <t>30727</t>
  </si>
  <si>
    <t>Жураева Гулзирахон Мирзаматжоновна</t>
  </si>
  <si>
    <t>07.04.2000</t>
  </si>
  <si>
    <t>Ферганская</t>
  </si>
  <si>
    <t>Эзгулик  кучаси, 19-уй</t>
  </si>
  <si>
    <t>90.3036471</t>
  </si>
  <si>
    <t>31012</t>
  </si>
  <si>
    <t>19.01.2019</t>
  </si>
  <si>
    <t>Бобохонов Жамолиддин Шамсиддинович</t>
  </si>
  <si>
    <t>10.07.1970</t>
  </si>
  <si>
    <t>Эшонбобохон  кучаси, 26-уй</t>
  </si>
  <si>
    <t>90.3230178</t>
  </si>
  <si>
    <t>И.Р.Рахимов</t>
  </si>
  <si>
    <t>3427</t>
  </si>
  <si>
    <t>30.01.2019</t>
  </si>
  <si>
    <t>Ишонкулова Нигора Абиркуловна</t>
  </si>
  <si>
    <t>20.01.1976</t>
  </si>
  <si>
    <t xml:space="preserve"> Карк к 14-30</t>
  </si>
  <si>
    <t>АВ0064111</t>
  </si>
  <si>
    <t>000</t>
  </si>
  <si>
    <t>Рахимова Мариям иброхим кизи</t>
  </si>
  <si>
    <t>28.10.2013</t>
  </si>
  <si>
    <t xml:space="preserve">11 кв 48-уй 16-хонадон </t>
  </si>
  <si>
    <t>97.7518571</t>
  </si>
  <si>
    <t>Е.В.Календарева</t>
  </si>
  <si>
    <t>31164</t>
  </si>
  <si>
    <t>09.11.2018</t>
  </si>
  <si>
    <t>Тожимухаммедов Шерзод Алишержон угли</t>
  </si>
  <si>
    <t>02.04.1996</t>
  </si>
  <si>
    <t>оксув 59-уй</t>
  </si>
  <si>
    <t>Оксув 59 уй</t>
  </si>
  <si>
    <t>91.1727808</t>
  </si>
  <si>
    <t>31381</t>
  </si>
  <si>
    <t>12.11.2018</t>
  </si>
  <si>
    <t>Ахмедова Шифаназ Фируддиновна</t>
  </si>
  <si>
    <t>20.01.2006</t>
  </si>
  <si>
    <t>Шымкент</t>
  </si>
  <si>
    <t xml:space="preserve">Сайрам  тумани, Корасу  Жандосова 16 </t>
  </si>
  <si>
    <t>-</t>
  </si>
  <si>
    <t>31417</t>
  </si>
  <si>
    <t>Рахмонова Манзура Актамовна</t>
  </si>
  <si>
    <t>18.02.1984</t>
  </si>
  <si>
    <t>Самаркандская</t>
  </si>
  <si>
    <t xml:space="preserve"> Каттасайдов кишлоги</t>
  </si>
  <si>
    <t>АВ 7083106</t>
  </si>
  <si>
    <t>94,3570460</t>
  </si>
  <si>
    <t>31489</t>
  </si>
  <si>
    <t>13.11.2018</t>
  </si>
  <si>
    <t>Яронова Ирина Леонидовна</t>
  </si>
  <si>
    <t>08.07.1956</t>
  </si>
  <si>
    <t>Аеропорт 77/15</t>
  </si>
  <si>
    <t>АА1979791</t>
  </si>
  <si>
    <t>Н.Д.Икрамова</t>
  </si>
  <si>
    <t>31571</t>
  </si>
  <si>
    <t>Карабаева Суйма Саидаминовна</t>
  </si>
  <si>
    <t>14.01.1978</t>
  </si>
  <si>
    <t>Физалий 3-уй</t>
  </si>
  <si>
    <t>31747</t>
  </si>
  <si>
    <t>Шукурова Асилабону Элбековна</t>
  </si>
  <si>
    <t>15.10.2012</t>
  </si>
  <si>
    <t>Таллашкон махалласи</t>
  </si>
  <si>
    <t>I-SU № 0459360</t>
  </si>
  <si>
    <t>97,3518585</t>
  </si>
  <si>
    <t>Ш.Ш.Ташпулатов</t>
  </si>
  <si>
    <t>31749</t>
  </si>
  <si>
    <t>29.01.2019</t>
  </si>
  <si>
    <t>Ахадов Жасурхон Авахон угли</t>
  </si>
  <si>
    <t>10.03.1992</t>
  </si>
  <si>
    <t>О.Хатамов  71-уй</t>
  </si>
  <si>
    <t>АА1964926</t>
  </si>
  <si>
    <t>97.4202728</t>
  </si>
  <si>
    <t>Э.Х.Эшбоев</t>
  </si>
  <si>
    <t>31893</t>
  </si>
  <si>
    <t>Рахматов Бекзод Урал угли</t>
  </si>
  <si>
    <t>13.05.1997</t>
  </si>
  <si>
    <t>Совсан  кишлоги</t>
  </si>
  <si>
    <t>АА5624868</t>
  </si>
  <si>
    <t>32205</t>
  </si>
  <si>
    <t>Бурханова Диёра Бахтиёр кизи</t>
  </si>
  <si>
    <t>03.07.1999</t>
  </si>
  <si>
    <t>Жар Арик 19/27</t>
  </si>
  <si>
    <t>94.6050424</t>
  </si>
  <si>
    <t>32220</t>
  </si>
  <si>
    <t>Муродова Фарида Бахрамжоновна</t>
  </si>
  <si>
    <t>07.02.1975</t>
  </si>
  <si>
    <t>Наманганская</t>
  </si>
  <si>
    <t>Гулистон  махалласи, Зарбдор  кучаси, 8-уй</t>
  </si>
  <si>
    <t>АВ9526890</t>
  </si>
  <si>
    <t>94.1521075</t>
  </si>
  <si>
    <t>32239</t>
  </si>
  <si>
    <t>21.11.2018</t>
  </si>
  <si>
    <t>Ортикова Мухлиса Сайфулло кизи</t>
  </si>
  <si>
    <t>26.05.2000</t>
  </si>
  <si>
    <t>Самар.шах. Сугдиёна мах.63-дом 39-кв</t>
  </si>
  <si>
    <t>Мирзаполвон куч б\н</t>
  </si>
  <si>
    <t>АВ 5130928</t>
  </si>
  <si>
    <t>91.5545822</t>
  </si>
  <si>
    <t>32286</t>
  </si>
  <si>
    <t>Хусенова Робия Акрамовна</t>
  </si>
  <si>
    <t>03.04.1990</t>
  </si>
  <si>
    <t>Авиагарадок 21-а /36</t>
  </si>
  <si>
    <t>нет</t>
  </si>
  <si>
    <t>90.9858709</t>
  </si>
  <si>
    <t>Б.Ш.Фаттахов</t>
  </si>
  <si>
    <t>0</t>
  </si>
  <si>
    <t>Эргашева Наргиза Юлдашевна</t>
  </si>
  <si>
    <t>11.12.1988</t>
  </si>
  <si>
    <t>Халкобод к/ги 5уй</t>
  </si>
  <si>
    <t>32474</t>
  </si>
  <si>
    <t>23.11.2018</t>
  </si>
  <si>
    <t>Менглиев Умид Рузиевич</t>
  </si>
  <si>
    <t>31.10.1989</t>
  </si>
  <si>
    <t>Масхаб куч 19-уй</t>
  </si>
  <si>
    <t>йук</t>
  </si>
  <si>
    <t>93.5253004</t>
  </si>
  <si>
    <t>32476</t>
  </si>
  <si>
    <t>Мирпулатова Малика Миржамоловна</t>
  </si>
  <si>
    <t>11.10.1998</t>
  </si>
  <si>
    <t>Бешкургон куча 41 уй.</t>
  </si>
  <si>
    <t>71,2798267</t>
  </si>
  <si>
    <t>32530</t>
  </si>
  <si>
    <t>24.11.2018</t>
  </si>
  <si>
    <t>Исматова Мадина Суннатовна</t>
  </si>
  <si>
    <t>18.12.1996</t>
  </si>
  <si>
    <t>хумоюн куча 35 уй 20 хонадон.</t>
  </si>
  <si>
    <t>97,4490797</t>
  </si>
  <si>
    <t>32607</t>
  </si>
  <si>
    <t>Рахимова Зулфия Худойкуловна</t>
  </si>
  <si>
    <t>30.07.1978</t>
  </si>
  <si>
    <t>Улугбек куч 39-уй</t>
  </si>
  <si>
    <t>СТ 3475916</t>
  </si>
  <si>
    <t>90.9157801</t>
  </si>
  <si>
    <t>32644</t>
  </si>
  <si>
    <t>Урмонова Нилуфар Ботир кизи</t>
  </si>
  <si>
    <t>23.05.2000</t>
  </si>
  <si>
    <t>Белтепа 4тор 8-уй</t>
  </si>
  <si>
    <t>90-1883430</t>
  </si>
  <si>
    <t>32819</t>
  </si>
  <si>
    <t>07.01.2019</t>
  </si>
  <si>
    <t>Сафарова Гулзода Абдуганиевна</t>
  </si>
  <si>
    <t>18.02.1999</t>
  </si>
  <si>
    <t>Фаргона 17</t>
  </si>
  <si>
    <t>91.5052024</t>
  </si>
  <si>
    <t>32848</t>
  </si>
  <si>
    <t>Холматова Хилола Махмуджон кизи</t>
  </si>
  <si>
    <t>13.02.2006</t>
  </si>
  <si>
    <t>Белтепа 19-20</t>
  </si>
  <si>
    <t>32872</t>
  </si>
  <si>
    <t>Ортиков Ибодулло Хайрулло угли</t>
  </si>
  <si>
    <t>28.06.1995</t>
  </si>
  <si>
    <t>Ахиллик куч 21 уй</t>
  </si>
  <si>
    <t>32873</t>
  </si>
  <si>
    <t>Байжанова Феруза Мухамедовна</t>
  </si>
  <si>
    <t>04.11.1984</t>
  </si>
  <si>
    <t>Мукимий 9-1</t>
  </si>
  <si>
    <t>93.1917327</t>
  </si>
  <si>
    <t>33012</t>
  </si>
  <si>
    <t>29.11.2018</t>
  </si>
  <si>
    <t>Абдуллаева Азиза Шавкат кизи</t>
  </si>
  <si>
    <t>23.03.1997</t>
  </si>
  <si>
    <t>Республика Каракалпакстан</t>
  </si>
  <si>
    <t>Н Кубро 42</t>
  </si>
  <si>
    <t>90.5944167</t>
  </si>
  <si>
    <t>33050</t>
  </si>
  <si>
    <t>Назиралиев Билол Рустам угли</t>
  </si>
  <si>
    <t>24.09.2005</t>
  </si>
  <si>
    <t>Висол куч 5 пр 10-уй</t>
  </si>
  <si>
    <t>98.1177121</t>
  </si>
  <si>
    <t>33065</t>
  </si>
  <si>
    <t>Ахаджонова Ирода Азамжановна</t>
  </si>
  <si>
    <t>02.06.2008</t>
  </si>
  <si>
    <t>Белтепа 16-27</t>
  </si>
  <si>
    <t>94.6125979</t>
  </si>
  <si>
    <t>3517</t>
  </si>
  <si>
    <t>31.01.2019</t>
  </si>
  <si>
    <t>Шомуродова Шохсанам Санатбоевна</t>
  </si>
  <si>
    <t>05.12.1995</t>
  </si>
  <si>
    <t>Хорезмская</t>
  </si>
  <si>
    <t>Галлаба  кучаси, 16-уй</t>
  </si>
  <si>
    <t>90.3319600</t>
  </si>
  <si>
    <t>33182</t>
  </si>
  <si>
    <t>12.01.2019</t>
  </si>
  <si>
    <t>Мирасророва Мубина Мирабзал кизи</t>
  </si>
  <si>
    <t>18.12.2010</t>
  </si>
  <si>
    <t>Илгор мах</t>
  </si>
  <si>
    <t>Д.Р.Хакимов</t>
  </si>
  <si>
    <t>33186</t>
  </si>
  <si>
    <t>01.12.2018</t>
  </si>
  <si>
    <t>Рузиева Курбонтош Гадойбоевна</t>
  </si>
  <si>
    <t>26.05.1961</t>
  </si>
  <si>
    <t>Каторбог кишлоги Варганза куч 60-уй</t>
  </si>
  <si>
    <t>97.4502202</t>
  </si>
  <si>
    <t>Д.А.Иноятов</t>
  </si>
  <si>
    <t>33308</t>
  </si>
  <si>
    <t>Каршиева Мохинур Олим кизи</t>
  </si>
  <si>
    <t>08.12.1999</t>
  </si>
  <si>
    <t>7 мик р 11-32</t>
  </si>
  <si>
    <t>90.7227885</t>
  </si>
  <si>
    <t>33368</t>
  </si>
  <si>
    <t>04.12.2018</t>
  </si>
  <si>
    <t>Абдурахмонова Наргиза Хасан кизи</t>
  </si>
  <si>
    <t>12.08.1994</t>
  </si>
  <si>
    <t>Боги шамол мах Паровон хаёт 100уй</t>
  </si>
  <si>
    <t>93-5081571</t>
  </si>
  <si>
    <t>33455</t>
  </si>
  <si>
    <t>Кадиров Шероз Бахадирович</t>
  </si>
  <si>
    <t>12.12.1972</t>
  </si>
  <si>
    <t>С.Дарвоза  тупик дучор 35</t>
  </si>
  <si>
    <t>АА4536328</t>
  </si>
  <si>
    <t>90.9507972</t>
  </si>
  <si>
    <t>33563</t>
  </si>
  <si>
    <t>09.01.2019</t>
  </si>
  <si>
    <t>Ахмедов Руслан Кайрат угли</t>
  </si>
  <si>
    <t>29.08.2000</t>
  </si>
  <si>
    <t xml:space="preserve"> Спортчилар 35 уй</t>
  </si>
  <si>
    <t xml:space="preserve"> Спортчилар 35 у</t>
  </si>
  <si>
    <t>АВ4919976</t>
  </si>
  <si>
    <t>2945</t>
  </si>
  <si>
    <t>Кодиров Аброр Гофурович</t>
  </si>
  <si>
    <t>27.12.1990</t>
  </si>
  <si>
    <t>Феруза куч 18 уй</t>
  </si>
  <si>
    <t>33704</t>
  </si>
  <si>
    <t>Адхамова Бибиорифа Икбол кизи</t>
  </si>
  <si>
    <t>01.08.2009</t>
  </si>
  <si>
    <t>Юкори мах ф/й</t>
  </si>
  <si>
    <t>А.А.Абдурашидов</t>
  </si>
  <si>
    <t>33787</t>
  </si>
  <si>
    <t>Рашидов Ахрорбек Бахрамович</t>
  </si>
  <si>
    <t>15.10.2014</t>
  </si>
  <si>
    <t>Рус киш</t>
  </si>
  <si>
    <t>90.9483103</t>
  </si>
  <si>
    <t>33800</t>
  </si>
  <si>
    <t>10.12.2018</t>
  </si>
  <si>
    <t>Хазраткулов Нодирбек Наврузович</t>
  </si>
  <si>
    <t>09.05.2001</t>
  </si>
  <si>
    <t>Газкимё куча 1 даха 18 уй.</t>
  </si>
  <si>
    <t>91,4630442</t>
  </si>
  <si>
    <t>З.Х.Убайдуллаев</t>
  </si>
  <si>
    <t>33921</t>
  </si>
  <si>
    <t>Идагушина Рашида Юсуповна</t>
  </si>
  <si>
    <t>06.02.1953</t>
  </si>
  <si>
    <t>Кукан дарваза. 9А уй.</t>
  </si>
  <si>
    <t>АА0692326</t>
  </si>
  <si>
    <t>90,9948275</t>
  </si>
  <si>
    <t>С.А.Шураева</t>
  </si>
  <si>
    <t>33944</t>
  </si>
  <si>
    <t>11.12.2018</t>
  </si>
  <si>
    <t>Панжиев Арапбай Мурадович</t>
  </si>
  <si>
    <t>28.03.1993</t>
  </si>
  <si>
    <t>Чандир КФЙ</t>
  </si>
  <si>
    <t>АА 4684792</t>
  </si>
  <si>
    <t>91.4606489</t>
  </si>
  <si>
    <t>Ю.Н.Раджабова</t>
  </si>
  <si>
    <t>3365</t>
  </si>
  <si>
    <t>Рахимова Нодирабегим Мухаммадовна</t>
  </si>
  <si>
    <t>07.08.2001</t>
  </si>
  <si>
    <t>Юнусобод 15-63-15</t>
  </si>
  <si>
    <t>АВ7795115</t>
  </si>
  <si>
    <t>94.6686625</t>
  </si>
  <si>
    <t>Д.Ф.Порсохонова</t>
  </si>
  <si>
    <t>33952</t>
  </si>
  <si>
    <t>Н.Р.Исамухаммедова</t>
  </si>
  <si>
    <t>33973</t>
  </si>
  <si>
    <t>Ашурова Мухаббат Гафуровна</t>
  </si>
  <si>
    <t>11.01.1966</t>
  </si>
  <si>
    <t>Сирдарё шах Гулистогн куч 279</t>
  </si>
  <si>
    <t>91.5062059</t>
  </si>
  <si>
    <t>34130</t>
  </si>
  <si>
    <t>Шарипов Рахим Муминжонович</t>
  </si>
  <si>
    <t>20.02.1960</t>
  </si>
  <si>
    <t>1 кичик туман 47-21</t>
  </si>
  <si>
    <t>90.9641497</t>
  </si>
  <si>
    <t>А.И.Исмагилов</t>
  </si>
  <si>
    <t>34172</t>
  </si>
  <si>
    <t>Худойберганов Жавохир Умиджон угли</t>
  </si>
  <si>
    <t>06.04.2011</t>
  </si>
  <si>
    <t>Галаба мах. Корасу куч 43-уй</t>
  </si>
  <si>
    <t>90.3349488</t>
  </si>
  <si>
    <t>34195</t>
  </si>
  <si>
    <t>Тураева Дилдора Шариповна</t>
  </si>
  <si>
    <t>26.12.1986</t>
  </si>
  <si>
    <t>Тихай 141</t>
  </si>
  <si>
    <t>90.7440049</t>
  </si>
  <si>
    <t>3332</t>
  </si>
  <si>
    <t>Мирсаидова Дилноза Ходжиакмаловна</t>
  </si>
  <si>
    <t>04.09.1977</t>
  </si>
  <si>
    <t>Жангох кучаси, 2-уй, 164-хонадон</t>
  </si>
  <si>
    <t>АВ1451853</t>
  </si>
  <si>
    <t>93.3794268</t>
  </si>
  <si>
    <t>У.Ю.Сабиров</t>
  </si>
  <si>
    <t>34281</t>
  </si>
  <si>
    <t>14.12.2018</t>
  </si>
  <si>
    <t>Кучимов Эркаёр Эркин угли</t>
  </si>
  <si>
    <t>22.01.1994</t>
  </si>
  <si>
    <t xml:space="preserve">Эркинлик КФЙ </t>
  </si>
  <si>
    <t>АА 2176047</t>
  </si>
  <si>
    <t>90.3595159</t>
  </si>
  <si>
    <t>34300</t>
  </si>
  <si>
    <t>Гайбуллаева Барно Закиржановна</t>
  </si>
  <si>
    <t>21.10.1981</t>
  </si>
  <si>
    <t>Аббосова 43</t>
  </si>
  <si>
    <t>АА7155921</t>
  </si>
  <si>
    <t>34302</t>
  </si>
  <si>
    <t>Абиджонова Мафтуна Икромовна</t>
  </si>
  <si>
    <t>15.09.2000</t>
  </si>
  <si>
    <t>-21-4-1</t>
  </si>
  <si>
    <t>90.1354646</t>
  </si>
  <si>
    <t>34325</t>
  </si>
  <si>
    <t>29.12.2018</t>
  </si>
  <si>
    <t>Хитяева Ирина Александровна</t>
  </si>
  <si>
    <t>02.06.1973</t>
  </si>
  <si>
    <t>34443</t>
  </si>
  <si>
    <t>17.12.2018</t>
  </si>
  <si>
    <t>Суннатуллаева Диёра Фахриддин кизи</t>
  </si>
  <si>
    <t>16.11.2007</t>
  </si>
  <si>
    <t>У Юсупов куч 84уй</t>
  </si>
  <si>
    <t>34516</t>
  </si>
  <si>
    <t>Умартаева Зиёда Боходир кизи</t>
  </si>
  <si>
    <t>12.04.1998</t>
  </si>
  <si>
    <t>Исажанов мфй 66 уй</t>
  </si>
  <si>
    <t>90.9795979</t>
  </si>
  <si>
    <t>34568</t>
  </si>
  <si>
    <t>Хасанов Сардор Жамоиддин угли</t>
  </si>
  <si>
    <t>06.04.2007</t>
  </si>
  <si>
    <t>:6 тор куч 9 уй</t>
  </si>
  <si>
    <t>М.А.Назарова</t>
  </si>
  <si>
    <t>34641</t>
  </si>
  <si>
    <t>18.12.2018</t>
  </si>
  <si>
    <t>Махаматкаримова Шоира Шахрамбоевна</t>
  </si>
  <si>
    <t>02.05.1969</t>
  </si>
  <si>
    <t>Тахта Куприк 2/9</t>
  </si>
  <si>
    <t>97.7722469</t>
  </si>
  <si>
    <t>34795</t>
  </si>
  <si>
    <t>Махмудова Зилола Максуд кизи</t>
  </si>
  <si>
    <t>10.03.2002</t>
  </si>
  <si>
    <t>Эркин кфй Кахрамон мах. К. Ниёзий  куч 3-уй</t>
  </si>
  <si>
    <t>АВ 9072806</t>
  </si>
  <si>
    <t>97.7825264</t>
  </si>
  <si>
    <t>З.Ш.Исраилова</t>
  </si>
  <si>
    <t>34855</t>
  </si>
  <si>
    <t>21.12.2018</t>
  </si>
  <si>
    <t>Акбарова Нигора Акмаловна</t>
  </si>
  <si>
    <t>18.04.1983</t>
  </si>
  <si>
    <t>Жт Тошкандий куч 48-7</t>
  </si>
  <si>
    <t>97.7209079</t>
  </si>
  <si>
    <t>34868</t>
  </si>
  <si>
    <t>Чутбоева Муборак Бердиназаровна</t>
  </si>
  <si>
    <t>12.06.1979</t>
  </si>
  <si>
    <t>Катагон кишлоги</t>
  </si>
  <si>
    <t>АВ 1193207</t>
  </si>
  <si>
    <t>90,3367641</t>
  </si>
  <si>
    <t>34898</t>
  </si>
  <si>
    <t>Каримов Дилмурод Эщкуватович</t>
  </si>
  <si>
    <t>21.12.1980</t>
  </si>
  <si>
    <t>Чайонли килок. 133 уй.</t>
  </si>
  <si>
    <t>АА9701672</t>
  </si>
  <si>
    <t>97,4842180</t>
  </si>
  <si>
    <t>Н.Х.Эрназаров</t>
  </si>
  <si>
    <t>34914</t>
  </si>
  <si>
    <t>Омонов Фаёз Фарход угли</t>
  </si>
  <si>
    <t>03.03.2011</t>
  </si>
  <si>
    <t xml:space="preserve">Уризор 149-4 </t>
  </si>
  <si>
    <t>Д.М.Мухаммеджанов</t>
  </si>
  <si>
    <t>34936</t>
  </si>
  <si>
    <t>Бошмонова Гулдаста Толлибоевна</t>
  </si>
  <si>
    <t>11.01.1977</t>
  </si>
  <si>
    <t xml:space="preserve">Ровот кишлок. Кора чувал кфй. </t>
  </si>
  <si>
    <t>АА2684258</t>
  </si>
  <si>
    <t>90,3718501</t>
  </si>
  <si>
    <t>35079</t>
  </si>
  <si>
    <t>16.01.2019</t>
  </si>
  <si>
    <t>Кодиров Аброрбек Ботир угли</t>
  </si>
  <si>
    <t>20.09.1994</t>
  </si>
  <si>
    <t>Амир Темур куча 26 уй.</t>
  </si>
  <si>
    <t>АА2265806</t>
  </si>
  <si>
    <t>94,6071817</t>
  </si>
  <si>
    <t>35188</t>
  </si>
  <si>
    <t>Давлатов Ганибек Рузибой угли</t>
  </si>
  <si>
    <t>13.01.1997</t>
  </si>
  <si>
    <t>Сентоб мфй Нурота мфй</t>
  </si>
  <si>
    <t>АА3556315</t>
  </si>
  <si>
    <t>91.5066631</t>
  </si>
  <si>
    <t>35220</t>
  </si>
  <si>
    <t>25.12.2018</t>
  </si>
  <si>
    <t>Эргашев Навруз Бахтиёр угли</t>
  </si>
  <si>
    <t>20.03.1999</t>
  </si>
  <si>
    <t>Дехконобод мах.</t>
  </si>
  <si>
    <t>АR 6440781</t>
  </si>
  <si>
    <t>99.8509560</t>
  </si>
  <si>
    <t>35241</t>
  </si>
  <si>
    <t>Зайсева Светлана Александровна</t>
  </si>
  <si>
    <t>01.06.2002</t>
  </si>
  <si>
    <t>Урта овул кфй ТМК 15-3</t>
  </si>
  <si>
    <t>97.7035831</t>
  </si>
  <si>
    <t>35260</t>
  </si>
  <si>
    <t>Юсупова Дилдора Абдукодировна</t>
  </si>
  <si>
    <t>07.04.1988</t>
  </si>
  <si>
    <t xml:space="preserve">Юсуф хос хожиб куч </t>
  </si>
  <si>
    <t>Юсуф хос хожиб куч</t>
  </si>
  <si>
    <t>93.2450332</t>
  </si>
  <si>
    <t>35300</t>
  </si>
  <si>
    <t>Шукурова Гузал Шухратовна</t>
  </si>
  <si>
    <t>11.12.1996</t>
  </si>
  <si>
    <t>4/48/10</t>
  </si>
  <si>
    <t>97.3414668</t>
  </si>
  <si>
    <t>35385</t>
  </si>
  <si>
    <t>Хабибуллаев Ахрорбек Анварович</t>
  </si>
  <si>
    <t>04.10.2004</t>
  </si>
  <si>
    <t>Чехова куч 40/47</t>
  </si>
  <si>
    <t>90.8084070</t>
  </si>
  <si>
    <t>00127</t>
  </si>
  <si>
    <t>Жумаев Феруз Ашир угли</t>
  </si>
  <si>
    <t>13.02.1995</t>
  </si>
  <si>
    <t>Ависозлар 4 13-54</t>
  </si>
  <si>
    <t>90.9188895</t>
  </si>
  <si>
    <t>41</t>
  </si>
  <si>
    <t>Мухиддинов Отабек Максуджонович</t>
  </si>
  <si>
    <t>28.10.1990</t>
  </si>
  <si>
    <t>9/4/90</t>
  </si>
  <si>
    <t>97.3330145</t>
  </si>
  <si>
    <t>218</t>
  </si>
  <si>
    <t>04.01.2019</t>
  </si>
  <si>
    <t>Давлятова Зулфия Эргшовна</t>
  </si>
  <si>
    <t>06.02.1971</t>
  </si>
  <si>
    <t>Бог куча 31 уй 6 хонадон.</t>
  </si>
  <si>
    <t>71,2425136</t>
  </si>
  <si>
    <t>260</t>
  </si>
  <si>
    <t>Салимбоева Шахризода Музаффар кизи</t>
  </si>
  <si>
    <t>30.09.2001</t>
  </si>
  <si>
    <t>Миробод куч 37/29</t>
  </si>
  <si>
    <t>90.9841920</t>
  </si>
  <si>
    <t>303</t>
  </si>
  <si>
    <t>Пулатова Мукаддас Кобилжон кизи</t>
  </si>
  <si>
    <t>25.10.2001</t>
  </si>
  <si>
    <t>Чулпонота 6-10</t>
  </si>
  <si>
    <t>Олтинкул 1-тор куч 11-уй</t>
  </si>
  <si>
    <t>АВ7377762</t>
  </si>
  <si>
    <t>90.9755502</t>
  </si>
  <si>
    <t>А.А.Набиев</t>
  </si>
  <si>
    <t>359</t>
  </si>
  <si>
    <t>Носирова Арофат Эркиновна</t>
  </si>
  <si>
    <t>24.05.1988</t>
  </si>
  <si>
    <t>10-14-39</t>
  </si>
  <si>
    <t>998666224</t>
  </si>
  <si>
    <t>399</t>
  </si>
  <si>
    <t>05.01.2019</t>
  </si>
  <si>
    <t>Сайбердиев Фуркат Худойберганович</t>
  </si>
  <si>
    <t>05.05.1962</t>
  </si>
  <si>
    <t xml:space="preserve">Бричмулла кишлоги </t>
  </si>
  <si>
    <t>АВ 3318018</t>
  </si>
  <si>
    <t>97.2744878</t>
  </si>
  <si>
    <t>416</t>
  </si>
  <si>
    <t>Чариев Илёс Сафарович</t>
  </si>
  <si>
    <t>22.04.1983</t>
  </si>
  <si>
    <t>Кизил Шарк мас.29-26</t>
  </si>
  <si>
    <t>97.7227067</t>
  </si>
  <si>
    <t>451</t>
  </si>
  <si>
    <t>Маматов Жасурбой Турсунович</t>
  </si>
  <si>
    <t>21.03.1990</t>
  </si>
  <si>
    <t xml:space="preserve">Гус кишлоги </t>
  </si>
  <si>
    <t>90.3169691</t>
  </si>
  <si>
    <t>522</t>
  </si>
  <si>
    <t>Равшанов МухаммадЮсуф Расул угли</t>
  </si>
  <si>
    <t>05.08.2015</t>
  </si>
  <si>
    <t>Катта Янгиобод кучса 1 проезд 49 уй.</t>
  </si>
  <si>
    <t>90,3200889</t>
  </si>
  <si>
    <t>548</t>
  </si>
  <si>
    <t>Ниёзова Севараа Хусан кизи</t>
  </si>
  <si>
    <t>04.05.1998</t>
  </si>
  <si>
    <t>Гишдувон куч 1 пр 14-уй</t>
  </si>
  <si>
    <t>99.8827744</t>
  </si>
  <si>
    <t>557</t>
  </si>
  <si>
    <t>Шадиева Мадина Ихтиёр кизи</t>
  </si>
  <si>
    <t>26.06.1994</t>
  </si>
  <si>
    <t>Олмазор мах 8/2 24кв</t>
  </si>
  <si>
    <t>90.9324319</t>
  </si>
  <si>
    <t>598</t>
  </si>
  <si>
    <t>Холикова Мадина Зафаровна</t>
  </si>
  <si>
    <t>24.08.2000</t>
  </si>
  <si>
    <t>ТАДЖИКИСТАН</t>
  </si>
  <si>
    <t>Согдийская обл.</t>
  </si>
  <si>
    <t>Норкузиев куча 18 уй.</t>
  </si>
  <si>
    <t>№402117575</t>
  </si>
  <si>
    <t>+99893,3750244</t>
  </si>
  <si>
    <t>Услуги</t>
  </si>
  <si>
    <t>Сумма</t>
  </si>
  <si>
    <t>Количество</t>
  </si>
  <si>
    <t>ФИО врача:</t>
  </si>
  <si>
    <t>Общая сумма</t>
  </si>
  <si>
    <t>сум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</si>
</sst>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u/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/>
    <xf numFmtId="0" fontId="2" fillId="0" borderId="2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/>
    <xf numFmtId="0" fontId="0" fillId="2" borderId="0" xfId="0" applyNumberFormat="1" applyFont="1" applyFill="1" applyBorder="1"/>
    <xf numFmtId="0" fontId="1" fillId="3" borderId="1" xfId="0" applyNumberFormat="1" applyFont="1" applyFill="1" applyBorder="1" applyAlignment="1">
      <alignment horizontal="left" vertical="center"/>
    </xf>
    <xf numFmtId="0" fontId="0" fillId="2" borderId="4" xfId="0" applyNumberFormat="1" applyFont="1" applyFill="1" applyBorder="1" applyAlignment="1">
      <alignment horizontal="center" wrapText="1"/>
    </xf>
    <xf numFmtId="0" fontId="0" fillId="2" borderId="3" xfId="0" applyNumberFormat="1" applyFont="1" applyFill="1" applyBorder="1" applyAlignment="1">
      <alignment horizontal="center" wrapText="1"/>
    </xf>
    <xf numFmtId="0" fontId="0" fillId="0" borderId="3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right"/>
    </xf>
    <xf numFmtId="0" fontId="1" fillId="0" borderId="6" xfId="0" applyNumberFormat="1" applyFont="1" applyFill="1" applyBorder="1" applyAlignment="1">
      <alignment horizontal="right"/>
    </xf>
    <xf numFmtId="0" fontId="0" fillId="0" borderId="7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100"/>
  <sheetViews>
    <sheetView workbookViewId="0">
      <selection activeCell="Q3" sqref="Q3"/>
    </sheetView>
  </sheetViews>
  <sheetFormatPr defaultRowHeight="15" x14ac:dyDescent="0.25"/>
  <cols>
    <col min="1" max="1" width="5.85546875" style="1" customWidth="1"/>
    <col min="2" max="2" width="15.28515625" style="1" customWidth="1"/>
    <col min="3" max="3" width="12.85546875" style="1" customWidth="1"/>
    <col min="4" max="4" width="15.5703125" style="1" customWidth="1"/>
    <col min="5" max="5" width="13.42578125" style="1" customWidth="1"/>
    <col min="7" max="7" width="16.42578125" style="1" customWidth="1"/>
    <col min="8" max="8" width="14" style="1" customWidth="1"/>
    <col min="9" max="9" width="21" style="1" customWidth="1"/>
    <col min="10" max="10" width="17.42578125" style="1" customWidth="1"/>
    <col min="11" max="11" width="23" style="1" customWidth="1"/>
    <col min="12" max="12" width="16" style="1" customWidth="1"/>
    <col min="13" max="13" width="14.42578125" style="1" customWidth="1"/>
    <col min="14" max="14" width="12.42578125" style="1" customWidth="1"/>
    <col min="15" max="15" width="13.28515625" style="1" customWidth="1"/>
    <col min="17" max="17" width="13.7109375" style="13" customWidth="1"/>
    <col min="18" max="21" width="9.140625" style="13"/>
  </cols>
  <sheetData>
    <row r="1" spans="1:23" s="6" customFormat="1" ht="30.7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15" t="s">
        <v>16</v>
      </c>
      <c r="R1" s="16"/>
      <c r="S1" s="16"/>
      <c r="T1" s="16"/>
      <c r="U1" s="16"/>
      <c r="V1" s="17" t="s">
        <v>17</v>
      </c>
      <c r="W1" s="17"/>
    </row>
    <row r="2" spans="1:23" ht="136.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11" t="s">
        <v>50</v>
      </c>
      <c r="R2" s="11" t="s">
        <v>51</v>
      </c>
      <c r="S2" s="11" t="s">
        <v>52</v>
      </c>
      <c r="T2" s="11" t="s">
        <v>53</v>
      </c>
      <c r="U2" s="11" t="s">
        <v>54</v>
      </c>
      <c r="V2" s="3" t="s">
        <v>55</v>
      </c>
      <c r="W2" s="3" t="s">
        <v>56</v>
      </c>
    </row>
    <row r="3" spans="1:23" x14ac:dyDescent="0.25">
      <c r="A3" s="2">
        <v>1</v>
      </c>
      <c r="B3" s="2" t="s">
        <v>57</v>
      </c>
      <c r="C3" s="4" t="s">
        <v>58</v>
      </c>
      <c r="D3" s="2" t="s">
        <v>59</v>
      </c>
      <c r="E3" s="4" t="s">
        <v>60</v>
      </c>
      <c r="F3" s="2" t="s">
        <v>61</v>
      </c>
      <c r="G3" s="2" t="s">
        <v>62</v>
      </c>
      <c r="H3" s="2" t="s">
        <v>63</v>
      </c>
      <c r="I3" s="2" t="s">
        <v>64</v>
      </c>
      <c r="J3" s="2" t="s">
        <v>65</v>
      </c>
      <c r="K3" s="2" t="s">
        <v>64</v>
      </c>
      <c r="L3" s="2" t="s">
        <v>64</v>
      </c>
      <c r="M3" s="2" t="s">
        <v>64</v>
      </c>
      <c r="N3" s="2"/>
      <c r="O3" s="2"/>
      <c r="P3" s="2"/>
      <c r="Q3" s="12">
        <v>0</v>
      </c>
      <c r="R3" s="12">
        <v>0</v>
      </c>
      <c r="S3" s="12">
        <v>0</v>
      </c>
      <c r="T3" s="12">
        <v>0</v>
      </c>
      <c r="U3" s="12">
        <v>0</v>
      </c>
      <c r="V3" s="2">
        <v>0</v>
      </c>
      <c r="W3" s="2">
        <v>0</v>
      </c>
    </row>
    <row r="4" spans="1:23" x14ac:dyDescent="0.25">
      <c r="A4" s="2">
        <v>1</v>
      </c>
      <c r="B4" s="2" t="s">
        <v>66</v>
      </c>
      <c r="C4" s="4" t="s">
        <v>67</v>
      </c>
      <c r="D4" s="2" t="s">
        <v>68</v>
      </c>
      <c r="E4" s="4" t="s">
        <v>69</v>
      </c>
      <c r="F4" s="2" t="s">
        <v>70</v>
      </c>
      <c r="G4" s="2" t="s">
        <v>62</v>
      </c>
      <c r="H4" s="2" t="s">
        <v>71</v>
      </c>
      <c r="I4" s="2" t="s">
        <v>72</v>
      </c>
      <c r="J4" s="2" t="s">
        <v>72</v>
      </c>
      <c r="K4" s="2" t="s">
        <v>73</v>
      </c>
      <c r="L4" s="2" t="s">
        <v>74</v>
      </c>
      <c r="M4" s="2" t="s">
        <v>75</v>
      </c>
      <c r="N4" s="2"/>
      <c r="O4" s="2"/>
      <c r="P4" s="2"/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2">
        <v>0</v>
      </c>
      <c r="W4" s="2">
        <v>0</v>
      </c>
    </row>
    <row r="5" spans="1:23" x14ac:dyDescent="0.25">
      <c r="A5" s="2">
        <v>1</v>
      </c>
      <c r="B5" s="2" t="s">
        <v>76</v>
      </c>
      <c r="C5" s="4" t="s">
        <v>77</v>
      </c>
      <c r="D5" s="2" t="s">
        <v>78</v>
      </c>
      <c r="E5" s="4" t="s">
        <v>79</v>
      </c>
      <c r="F5" s="2" t="s">
        <v>70</v>
      </c>
      <c r="G5" s="2" t="s">
        <v>62</v>
      </c>
      <c r="H5" s="2" t="s">
        <v>63</v>
      </c>
      <c r="I5" s="2" t="s">
        <v>80</v>
      </c>
      <c r="J5" s="2" t="s">
        <v>80</v>
      </c>
      <c r="K5" s="2" t="s">
        <v>64</v>
      </c>
      <c r="L5" s="2" t="s">
        <v>81</v>
      </c>
      <c r="M5" s="2" t="s">
        <v>82</v>
      </c>
      <c r="N5" s="2"/>
      <c r="O5" s="2"/>
      <c r="P5" s="2"/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2">
        <v>0</v>
      </c>
      <c r="W5" s="2">
        <v>0</v>
      </c>
    </row>
    <row r="6" spans="1:23" x14ac:dyDescent="0.25">
      <c r="A6" s="2">
        <v>1</v>
      </c>
      <c r="B6" s="2" t="s">
        <v>83</v>
      </c>
      <c r="C6" s="4" t="s">
        <v>67</v>
      </c>
      <c r="D6" s="2" t="s">
        <v>84</v>
      </c>
      <c r="E6" s="4" t="s">
        <v>85</v>
      </c>
      <c r="F6" s="2" t="s">
        <v>70</v>
      </c>
      <c r="G6" s="2" t="s">
        <v>86</v>
      </c>
      <c r="H6" s="2" t="s">
        <v>64</v>
      </c>
      <c r="I6" s="2" t="s">
        <v>87</v>
      </c>
      <c r="J6" s="2" t="s">
        <v>87</v>
      </c>
      <c r="K6" s="2" t="s">
        <v>64</v>
      </c>
      <c r="L6" s="2" t="s">
        <v>64</v>
      </c>
      <c r="M6" s="2" t="s">
        <v>88</v>
      </c>
      <c r="N6" s="2"/>
      <c r="O6" s="2"/>
      <c r="P6" s="2"/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2">
        <v>0</v>
      </c>
      <c r="W6" s="2">
        <v>0</v>
      </c>
    </row>
    <row r="7" spans="1:23" x14ac:dyDescent="0.25">
      <c r="A7" s="2">
        <v>1</v>
      </c>
      <c r="B7" s="2" t="s">
        <v>89</v>
      </c>
      <c r="C7" s="4" t="s">
        <v>90</v>
      </c>
      <c r="D7" s="2" t="s">
        <v>91</v>
      </c>
      <c r="E7" s="4" t="s">
        <v>92</v>
      </c>
      <c r="F7" s="2" t="s">
        <v>70</v>
      </c>
      <c r="G7" s="2" t="s">
        <v>62</v>
      </c>
      <c r="H7" s="2" t="s">
        <v>93</v>
      </c>
      <c r="I7" s="2" t="s">
        <v>94</v>
      </c>
      <c r="J7" s="2" t="s">
        <v>94</v>
      </c>
      <c r="K7" s="2" t="s">
        <v>64</v>
      </c>
      <c r="L7" s="2" t="s">
        <v>95</v>
      </c>
      <c r="M7" s="2" t="s">
        <v>96</v>
      </c>
      <c r="N7" s="2"/>
      <c r="O7" s="2"/>
      <c r="P7" s="2"/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2">
        <v>0</v>
      </c>
      <c r="W7" s="2">
        <v>0</v>
      </c>
    </row>
    <row r="8" spans="1:23" x14ac:dyDescent="0.25">
      <c r="A8" s="2">
        <v>1</v>
      </c>
      <c r="B8" s="2" t="s">
        <v>97</v>
      </c>
      <c r="C8" s="4" t="s">
        <v>98</v>
      </c>
      <c r="D8" s="2" t="s">
        <v>99</v>
      </c>
      <c r="E8" s="4" t="s">
        <v>100</v>
      </c>
      <c r="F8" s="2" t="s">
        <v>70</v>
      </c>
      <c r="G8" s="2" t="s">
        <v>62</v>
      </c>
      <c r="H8" s="2" t="s">
        <v>93</v>
      </c>
      <c r="I8" s="2" t="s">
        <v>101</v>
      </c>
      <c r="J8" s="2" t="s">
        <v>101</v>
      </c>
      <c r="K8" s="2" t="s">
        <v>64</v>
      </c>
      <c r="L8" s="2" t="s">
        <v>102</v>
      </c>
      <c r="M8" s="2" t="s">
        <v>103</v>
      </c>
      <c r="N8" s="2"/>
      <c r="O8" s="2"/>
      <c r="P8" s="2"/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2">
        <v>0</v>
      </c>
      <c r="W8" s="2">
        <v>0</v>
      </c>
    </row>
    <row r="9" spans="1:23" x14ac:dyDescent="0.25">
      <c r="A9" s="2">
        <v>1</v>
      </c>
      <c r="B9" s="2" t="s">
        <v>104</v>
      </c>
      <c r="C9" s="4" t="s">
        <v>105</v>
      </c>
      <c r="D9" s="2" t="s">
        <v>106</v>
      </c>
      <c r="E9" s="4" t="s">
        <v>107</v>
      </c>
      <c r="F9" s="2" t="s">
        <v>61</v>
      </c>
      <c r="G9" s="2" t="s">
        <v>62</v>
      </c>
      <c r="H9" s="2" t="s">
        <v>108</v>
      </c>
      <c r="I9" s="2" t="s">
        <v>64</v>
      </c>
      <c r="J9" s="2" t="s">
        <v>109</v>
      </c>
      <c r="K9" s="2" t="s">
        <v>64</v>
      </c>
      <c r="L9" s="2" t="s">
        <v>64</v>
      </c>
      <c r="M9" s="2" t="s">
        <v>110</v>
      </c>
      <c r="N9" s="2"/>
      <c r="O9" s="2"/>
      <c r="P9" s="2"/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2">
        <v>0</v>
      </c>
      <c r="W9" s="2">
        <v>0</v>
      </c>
    </row>
    <row r="10" spans="1:23" x14ac:dyDescent="0.25">
      <c r="A10" s="2">
        <v>1</v>
      </c>
      <c r="B10" s="2" t="s">
        <v>111</v>
      </c>
      <c r="C10" s="4" t="s">
        <v>112</v>
      </c>
      <c r="D10" s="2" t="s">
        <v>113</v>
      </c>
      <c r="E10" s="4" t="s">
        <v>114</v>
      </c>
      <c r="F10" s="2" t="s">
        <v>61</v>
      </c>
      <c r="G10" s="2" t="s">
        <v>62</v>
      </c>
      <c r="H10" s="2" t="s">
        <v>115</v>
      </c>
      <c r="I10" s="2" t="s">
        <v>116</v>
      </c>
      <c r="J10" s="2" t="s">
        <v>116</v>
      </c>
      <c r="K10" s="2" t="s">
        <v>64</v>
      </c>
      <c r="L10" s="2" t="s">
        <v>117</v>
      </c>
      <c r="M10" s="2" t="s">
        <v>118</v>
      </c>
      <c r="N10" s="2"/>
      <c r="O10" s="2"/>
      <c r="P10" s="2"/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2">
        <v>0</v>
      </c>
      <c r="W10" s="2">
        <v>0</v>
      </c>
    </row>
    <row r="11" spans="1:23" x14ac:dyDescent="0.25">
      <c r="A11" s="2">
        <v>1</v>
      </c>
      <c r="B11" s="2" t="s">
        <v>119</v>
      </c>
      <c r="C11" s="4" t="s">
        <v>120</v>
      </c>
      <c r="D11" s="2" t="s">
        <v>121</v>
      </c>
      <c r="E11" s="4" t="s">
        <v>122</v>
      </c>
      <c r="F11" s="2" t="s">
        <v>70</v>
      </c>
      <c r="G11" s="2" t="s">
        <v>62</v>
      </c>
      <c r="H11" s="2" t="s">
        <v>123</v>
      </c>
      <c r="I11" s="2" t="s">
        <v>124</v>
      </c>
      <c r="J11" s="2" t="s">
        <v>124</v>
      </c>
      <c r="K11" s="2" t="s">
        <v>64</v>
      </c>
      <c r="L11" s="2" t="s">
        <v>125</v>
      </c>
      <c r="M11" s="2" t="s">
        <v>126</v>
      </c>
      <c r="N11" s="2"/>
      <c r="O11" s="2"/>
      <c r="P11" s="2"/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2">
        <v>0</v>
      </c>
      <c r="W11" s="2">
        <v>0</v>
      </c>
    </row>
    <row r="12" spans="1:23" x14ac:dyDescent="0.25">
      <c r="A12" s="2">
        <v>1</v>
      </c>
      <c r="B12" s="2" t="s">
        <v>127</v>
      </c>
      <c r="C12" s="4" t="s">
        <v>128</v>
      </c>
      <c r="D12" s="2" t="s">
        <v>129</v>
      </c>
      <c r="E12" s="4" t="s">
        <v>130</v>
      </c>
      <c r="F12" s="2" t="s">
        <v>70</v>
      </c>
      <c r="G12" s="2" t="s">
        <v>62</v>
      </c>
      <c r="H12" s="2" t="s">
        <v>108</v>
      </c>
      <c r="I12" s="2" t="s">
        <v>64</v>
      </c>
      <c r="J12" s="2" t="s">
        <v>131</v>
      </c>
      <c r="K12" s="2" t="s">
        <v>132</v>
      </c>
      <c r="L12" s="2" t="s">
        <v>133</v>
      </c>
      <c r="M12" s="2" t="s">
        <v>134</v>
      </c>
      <c r="N12" s="2"/>
      <c r="O12" s="2"/>
      <c r="P12" s="2"/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2">
        <v>0</v>
      </c>
      <c r="W12" s="2">
        <v>0</v>
      </c>
    </row>
    <row r="13" spans="1:23" x14ac:dyDescent="0.25">
      <c r="A13" s="2">
        <v>1</v>
      </c>
      <c r="B13" s="2" t="s">
        <v>135</v>
      </c>
      <c r="C13" s="4" t="s">
        <v>67</v>
      </c>
      <c r="D13" s="2" t="s">
        <v>136</v>
      </c>
      <c r="E13" s="4" t="s">
        <v>137</v>
      </c>
      <c r="F13" s="2" t="s">
        <v>70</v>
      </c>
      <c r="G13" s="2" t="s">
        <v>62</v>
      </c>
      <c r="H13" s="2" t="s">
        <v>93</v>
      </c>
      <c r="I13" s="2" t="s">
        <v>138</v>
      </c>
      <c r="J13" s="2" t="s">
        <v>138</v>
      </c>
      <c r="K13" s="2" t="s">
        <v>139</v>
      </c>
      <c r="L13" s="2" t="s">
        <v>140</v>
      </c>
      <c r="M13" s="2" t="s">
        <v>141</v>
      </c>
      <c r="N13" s="2"/>
      <c r="O13" s="2"/>
      <c r="P13" s="2"/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2">
        <v>0</v>
      </c>
      <c r="W13" s="2">
        <v>0</v>
      </c>
    </row>
    <row r="14" spans="1:23" x14ac:dyDescent="0.25">
      <c r="A14" s="2">
        <v>1</v>
      </c>
      <c r="B14" s="2" t="s">
        <v>142</v>
      </c>
      <c r="C14" s="4" t="s">
        <v>128</v>
      </c>
      <c r="D14" s="2" t="s">
        <v>143</v>
      </c>
      <c r="E14" s="4" t="s">
        <v>144</v>
      </c>
      <c r="F14" s="2" t="s">
        <v>61</v>
      </c>
      <c r="G14" s="2" t="s">
        <v>62</v>
      </c>
      <c r="H14" s="2" t="s">
        <v>145</v>
      </c>
      <c r="I14" s="2" t="s">
        <v>146</v>
      </c>
      <c r="J14" s="2" t="s">
        <v>146</v>
      </c>
      <c r="K14" s="2" t="s">
        <v>64</v>
      </c>
      <c r="L14" s="2" t="s">
        <v>64</v>
      </c>
      <c r="M14" s="2" t="s">
        <v>147</v>
      </c>
      <c r="N14" s="2"/>
      <c r="O14" s="2"/>
      <c r="P14" s="2"/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2">
        <v>134700</v>
      </c>
      <c r="W14" s="2">
        <v>59200</v>
      </c>
    </row>
    <row r="15" spans="1:23" x14ac:dyDescent="0.25">
      <c r="A15" s="2">
        <v>1</v>
      </c>
      <c r="B15" s="2" t="s">
        <v>148</v>
      </c>
      <c r="C15" s="4" t="s">
        <v>67</v>
      </c>
      <c r="D15" s="2" t="s">
        <v>149</v>
      </c>
      <c r="E15" s="4" t="s">
        <v>150</v>
      </c>
      <c r="F15" s="2" t="s">
        <v>70</v>
      </c>
      <c r="G15" s="2" t="s">
        <v>62</v>
      </c>
      <c r="H15" s="2" t="s">
        <v>63</v>
      </c>
      <c r="I15" s="2" t="s">
        <v>64</v>
      </c>
      <c r="J15" s="2" t="s">
        <v>151</v>
      </c>
      <c r="K15" s="2" t="s">
        <v>64</v>
      </c>
      <c r="L15" s="2" t="s">
        <v>64</v>
      </c>
      <c r="M15" s="2" t="s">
        <v>152</v>
      </c>
      <c r="N15" s="2"/>
      <c r="O15" s="2"/>
      <c r="P15" s="2"/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2">
        <v>0</v>
      </c>
      <c r="W15" s="2">
        <v>0</v>
      </c>
    </row>
    <row r="16" spans="1:23" x14ac:dyDescent="0.25">
      <c r="A16" s="2">
        <v>1</v>
      </c>
      <c r="B16" s="2" t="s">
        <v>153</v>
      </c>
      <c r="C16" s="4" t="s">
        <v>67</v>
      </c>
      <c r="D16" s="2" t="s">
        <v>154</v>
      </c>
      <c r="E16" s="4" t="s">
        <v>155</v>
      </c>
      <c r="F16" s="2" t="s">
        <v>70</v>
      </c>
      <c r="G16" s="2" t="s">
        <v>62</v>
      </c>
      <c r="H16" s="2" t="s">
        <v>156</v>
      </c>
      <c r="I16" s="2" t="s">
        <v>157</v>
      </c>
      <c r="J16" s="2" t="s">
        <v>157</v>
      </c>
      <c r="K16" s="2" t="s">
        <v>158</v>
      </c>
      <c r="L16" s="2" t="s">
        <v>159</v>
      </c>
      <c r="M16" s="2" t="s">
        <v>160</v>
      </c>
      <c r="N16" s="2"/>
      <c r="O16" s="2"/>
      <c r="P16" s="2"/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2">
        <v>0</v>
      </c>
      <c r="W16" s="2">
        <v>0</v>
      </c>
    </row>
    <row r="17" spans="1:23" x14ac:dyDescent="0.25">
      <c r="A17" s="2">
        <v>1</v>
      </c>
      <c r="B17" s="2" t="s">
        <v>161</v>
      </c>
      <c r="C17" s="4" t="s">
        <v>162</v>
      </c>
      <c r="D17" s="2" t="s">
        <v>163</v>
      </c>
      <c r="E17" s="4" t="s">
        <v>164</v>
      </c>
      <c r="F17" s="2" t="s">
        <v>70</v>
      </c>
      <c r="G17" s="2" t="s">
        <v>62</v>
      </c>
      <c r="H17" s="2" t="s">
        <v>145</v>
      </c>
      <c r="I17" s="2" t="s">
        <v>165</v>
      </c>
      <c r="J17" s="2" t="s">
        <v>165</v>
      </c>
      <c r="K17" s="2" t="s">
        <v>64</v>
      </c>
      <c r="L17" s="2" t="s">
        <v>166</v>
      </c>
      <c r="M17" s="2" t="s">
        <v>103</v>
      </c>
      <c r="N17" s="2"/>
      <c r="O17" s="2"/>
      <c r="P17" s="2"/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2">
        <v>0</v>
      </c>
      <c r="W17" s="2">
        <v>0</v>
      </c>
    </row>
    <row r="18" spans="1:23" x14ac:dyDescent="0.25">
      <c r="A18" s="2">
        <v>1</v>
      </c>
      <c r="B18" s="2" t="s">
        <v>167</v>
      </c>
      <c r="C18" s="4" t="s">
        <v>162</v>
      </c>
      <c r="D18" s="2" t="s">
        <v>168</v>
      </c>
      <c r="E18" s="4" t="s">
        <v>169</v>
      </c>
      <c r="F18" s="2" t="s">
        <v>70</v>
      </c>
      <c r="G18" s="2" t="s">
        <v>62</v>
      </c>
      <c r="H18" s="2" t="s">
        <v>170</v>
      </c>
      <c r="I18" s="2" t="s">
        <v>171</v>
      </c>
      <c r="J18" s="2" t="s">
        <v>171</v>
      </c>
      <c r="K18" s="2" t="s">
        <v>64</v>
      </c>
      <c r="L18" s="2" t="s">
        <v>172</v>
      </c>
      <c r="M18" s="2" t="s">
        <v>103</v>
      </c>
      <c r="N18" s="2"/>
      <c r="O18" s="2"/>
      <c r="P18" s="2"/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2">
        <v>0</v>
      </c>
      <c r="W18" s="2">
        <v>0</v>
      </c>
    </row>
    <row r="19" spans="1:23" x14ac:dyDescent="0.25">
      <c r="A19" s="2">
        <v>1</v>
      </c>
      <c r="B19" s="2" t="s">
        <v>173</v>
      </c>
      <c r="C19" s="4" t="s">
        <v>174</v>
      </c>
      <c r="D19" s="2" t="s">
        <v>175</v>
      </c>
      <c r="E19" s="4" t="s">
        <v>176</v>
      </c>
      <c r="F19" s="2" t="s">
        <v>61</v>
      </c>
      <c r="G19" s="2" t="s">
        <v>62</v>
      </c>
      <c r="H19" s="2" t="s">
        <v>108</v>
      </c>
      <c r="I19" s="2" t="s">
        <v>177</v>
      </c>
      <c r="J19" s="2" t="s">
        <v>177</v>
      </c>
      <c r="K19" s="2" t="s">
        <v>64</v>
      </c>
      <c r="L19" s="2" t="s">
        <v>178</v>
      </c>
      <c r="M19" s="2" t="s">
        <v>179</v>
      </c>
      <c r="N19" s="2"/>
      <c r="O19" s="2"/>
      <c r="P19" s="2"/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2">
        <v>0</v>
      </c>
      <c r="W19" s="2">
        <v>0</v>
      </c>
    </row>
    <row r="20" spans="1:23" x14ac:dyDescent="0.25">
      <c r="A20" s="2">
        <v>1</v>
      </c>
      <c r="B20" s="2" t="s">
        <v>180</v>
      </c>
      <c r="C20" s="4" t="s">
        <v>181</v>
      </c>
      <c r="D20" s="2" t="s">
        <v>182</v>
      </c>
      <c r="E20" s="4" t="s">
        <v>183</v>
      </c>
      <c r="F20" s="2" t="s">
        <v>61</v>
      </c>
      <c r="G20" s="2" t="s">
        <v>62</v>
      </c>
      <c r="H20" s="2" t="s">
        <v>108</v>
      </c>
      <c r="I20" s="2" t="s">
        <v>184</v>
      </c>
      <c r="J20" s="2" t="s">
        <v>184</v>
      </c>
      <c r="K20" s="2" t="s">
        <v>185</v>
      </c>
      <c r="L20" s="2" t="s">
        <v>64</v>
      </c>
      <c r="M20" s="2" t="s">
        <v>141</v>
      </c>
      <c r="N20" s="2"/>
      <c r="O20" s="2"/>
      <c r="P20" s="2"/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2">
        <v>0</v>
      </c>
      <c r="W20" s="2">
        <v>0</v>
      </c>
    </row>
    <row r="21" spans="1:23" x14ac:dyDescent="0.25">
      <c r="A21" s="2">
        <v>1</v>
      </c>
      <c r="B21" s="2" t="s">
        <v>186</v>
      </c>
      <c r="C21" s="4" t="s">
        <v>181</v>
      </c>
      <c r="D21" s="2" t="s">
        <v>187</v>
      </c>
      <c r="E21" s="4" t="s">
        <v>188</v>
      </c>
      <c r="F21" s="2" t="s">
        <v>70</v>
      </c>
      <c r="G21" s="2" t="s">
        <v>62</v>
      </c>
      <c r="H21" s="2" t="s">
        <v>108</v>
      </c>
      <c r="I21" s="2" t="s">
        <v>189</v>
      </c>
      <c r="J21" s="2" t="s">
        <v>189</v>
      </c>
      <c r="K21" s="2" t="s">
        <v>64</v>
      </c>
      <c r="L21" s="2" t="s">
        <v>190</v>
      </c>
      <c r="M21" s="2" t="s">
        <v>191</v>
      </c>
      <c r="N21" s="2"/>
      <c r="O21" s="2"/>
      <c r="P21" s="2"/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2">
        <v>0</v>
      </c>
      <c r="W21" s="2">
        <v>0</v>
      </c>
    </row>
    <row r="22" spans="1:23" x14ac:dyDescent="0.25">
      <c r="A22" s="2">
        <v>1</v>
      </c>
      <c r="B22" s="2" t="s">
        <v>192</v>
      </c>
      <c r="C22" s="4" t="s">
        <v>193</v>
      </c>
      <c r="D22" s="2" t="s">
        <v>194</v>
      </c>
      <c r="E22" s="4" t="s">
        <v>195</v>
      </c>
      <c r="F22" s="2" t="s">
        <v>61</v>
      </c>
      <c r="G22" s="2" t="s">
        <v>62</v>
      </c>
      <c r="H22" s="2" t="s">
        <v>71</v>
      </c>
      <c r="I22" s="2" t="s">
        <v>196</v>
      </c>
      <c r="J22" s="2" t="s">
        <v>197</v>
      </c>
      <c r="K22" s="2" t="s">
        <v>64</v>
      </c>
      <c r="L22" s="2" t="s">
        <v>198</v>
      </c>
      <c r="M22" s="2" t="s">
        <v>126</v>
      </c>
      <c r="N22" s="2"/>
      <c r="O22" s="2"/>
      <c r="P22" s="2"/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2">
        <v>0</v>
      </c>
      <c r="W22" s="2">
        <v>0</v>
      </c>
    </row>
    <row r="23" spans="1:23" x14ac:dyDescent="0.25">
      <c r="A23" s="2">
        <v>1</v>
      </c>
      <c r="B23" s="2" t="s">
        <v>199</v>
      </c>
      <c r="C23" s="4" t="s">
        <v>200</v>
      </c>
      <c r="D23" s="2" t="s">
        <v>201</v>
      </c>
      <c r="E23" s="4" t="s">
        <v>202</v>
      </c>
      <c r="F23" s="2" t="s">
        <v>61</v>
      </c>
      <c r="G23" s="2" t="s">
        <v>86</v>
      </c>
      <c r="H23" s="2" t="s">
        <v>203</v>
      </c>
      <c r="I23" s="2" t="s">
        <v>204</v>
      </c>
      <c r="J23" s="2" t="s">
        <v>204</v>
      </c>
      <c r="K23" s="2" t="s">
        <v>64</v>
      </c>
      <c r="L23" s="2" t="s">
        <v>205</v>
      </c>
      <c r="M23" s="2" t="s">
        <v>126</v>
      </c>
      <c r="N23" s="2"/>
      <c r="O23" s="2"/>
      <c r="P23" s="2"/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2">
        <v>0</v>
      </c>
      <c r="W23" s="2">
        <v>0</v>
      </c>
    </row>
    <row r="24" spans="1:23" x14ac:dyDescent="0.25">
      <c r="A24" s="2">
        <v>1</v>
      </c>
      <c r="B24" s="2" t="s">
        <v>206</v>
      </c>
      <c r="C24" s="4" t="s">
        <v>67</v>
      </c>
      <c r="D24" s="2" t="s">
        <v>207</v>
      </c>
      <c r="E24" s="4" t="s">
        <v>208</v>
      </c>
      <c r="F24" s="2" t="s">
        <v>70</v>
      </c>
      <c r="G24" s="2" t="s">
        <v>62</v>
      </c>
      <c r="H24" s="2" t="s">
        <v>209</v>
      </c>
      <c r="I24" s="2" t="s">
        <v>210</v>
      </c>
      <c r="J24" s="2" t="s">
        <v>210</v>
      </c>
      <c r="K24" s="2" t="s">
        <v>211</v>
      </c>
      <c r="L24" s="2" t="s">
        <v>212</v>
      </c>
      <c r="M24" s="2" t="s">
        <v>110</v>
      </c>
      <c r="N24" s="2"/>
      <c r="O24" s="2"/>
      <c r="P24" s="2"/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2">
        <v>0</v>
      </c>
      <c r="W24" s="2">
        <v>0</v>
      </c>
    </row>
    <row r="25" spans="1:23" x14ac:dyDescent="0.25">
      <c r="A25" s="2">
        <v>1</v>
      </c>
      <c r="B25" s="2" t="s">
        <v>213</v>
      </c>
      <c r="C25" s="4" t="s">
        <v>214</v>
      </c>
      <c r="D25" s="2" t="s">
        <v>215</v>
      </c>
      <c r="E25" s="4" t="s">
        <v>216</v>
      </c>
      <c r="F25" s="2" t="s">
        <v>70</v>
      </c>
      <c r="G25" s="2" t="s">
        <v>62</v>
      </c>
      <c r="H25" s="2" t="s">
        <v>108</v>
      </c>
      <c r="I25" s="2" t="s">
        <v>217</v>
      </c>
      <c r="J25" s="2" t="s">
        <v>217</v>
      </c>
      <c r="K25" s="2" t="s">
        <v>218</v>
      </c>
      <c r="L25" s="2" t="s">
        <v>64</v>
      </c>
      <c r="M25" s="2" t="s">
        <v>219</v>
      </c>
      <c r="N25" s="2"/>
      <c r="O25" s="2"/>
      <c r="P25" s="2"/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2">
        <v>0</v>
      </c>
      <c r="W25" s="2">
        <v>0</v>
      </c>
    </row>
    <row r="26" spans="1:23" x14ac:dyDescent="0.25">
      <c r="A26" s="2">
        <v>1</v>
      </c>
      <c r="B26" s="2" t="s">
        <v>220</v>
      </c>
      <c r="C26" s="4" t="s">
        <v>77</v>
      </c>
      <c r="D26" s="2" t="s">
        <v>221</v>
      </c>
      <c r="E26" s="4" t="s">
        <v>222</v>
      </c>
      <c r="F26" s="2" t="s">
        <v>70</v>
      </c>
      <c r="G26" s="2" t="s">
        <v>62</v>
      </c>
      <c r="H26" s="2" t="s">
        <v>108</v>
      </c>
      <c r="I26" s="2" t="s">
        <v>223</v>
      </c>
      <c r="J26" s="2" t="s">
        <v>223</v>
      </c>
      <c r="K26" s="2" t="s">
        <v>64</v>
      </c>
      <c r="L26" s="2" t="s">
        <v>64</v>
      </c>
      <c r="M26" s="2" t="s">
        <v>126</v>
      </c>
      <c r="N26" s="2"/>
      <c r="O26" s="2"/>
      <c r="P26" s="2"/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2">
        <v>0</v>
      </c>
      <c r="W26" s="2">
        <v>0</v>
      </c>
    </row>
    <row r="27" spans="1:23" x14ac:dyDescent="0.25">
      <c r="A27" s="2">
        <v>1</v>
      </c>
      <c r="B27" s="2" t="s">
        <v>224</v>
      </c>
      <c r="C27" s="4" t="s">
        <v>77</v>
      </c>
      <c r="D27" s="2" t="s">
        <v>225</v>
      </c>
      <c r="E27" s="4" t="s">
        <v>226</v>
      </c>
      <c r="F27" s="2" t="s">
        <v>70</v>
      </c>
      <c r="G27" s="2" t="s">
        <v>62</v>
      </c>
      <c r="H27" s="2" t="s">
        <v>156</v>
      </c>
      <c r="I27" s="2" t="s">
        <v>227</v>
      </c>
      <c r="J27" s="2" t="s">
        <v>227</v>
      </c>
      <c r="K27" s="2" t="s">
        <v>228</v>
      </c>
      <c r="L27" s="2" t="s">
        <v>229</v>
      </c>
      <c r="M27" s="2" t="s">
        <v>230</v>
      </c>
      <c r="N27" s="2"/>
      <c r="O27" s="2"/>
      <c r="P27" s="2"/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2">
        <v>0</v>
      </c>
      <c r="W27" s="2">
        <v>0</v>
      </c>
    </row>
    <row r="28" spans="1:23" x14ac:dyDescent="0.25">
      <c r="A28" s="2">
        <v>1</v>
      </c>
      <c r="B28" s="2" t="s">
        <v>231</v>
      </c>
      <c r="C28" s="4" t="s">
        <v>232</v>
      </c>
      <c r="D28" s="2" t="s">
        <v>233</v>
      </c>
      <c r="E28" s="4" t="s">
        <v>234</v>
      </c>
      <c r="F28" s="2" t="s">
        <v>61</v>
      </c>
      <c r="G28" s="2" t="s">
        <v>62</v>
      </c>
      <c r="H28" s="2" t="s">
        <v>108</v>
      </c>
      <c r="I28" s="2" t="s">
        <v>235</v>
      </c>
      <c r="J28" s="2" t="s">
        <v>235</v>
      </c>
      <c r="K28" s="2" t="s">
        <v>236</v>
      </c>
      <c r="L28" s="2" t="s">
        <v>237</v>
      </c>
      <c r="M28" s="2" t="s">
        <v>238</v>
      </c>
      <c r="N28" s="2"/>
      <c r="O28" s="2"/>
      <c r="P28" s="2"/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2">
        <v>0</v>
      </c>
      <c r="W28" s="2">
        <v>0</v>
      </c>
    </row>
    <row r="29" spans="1:23" x14ac:dyDescent="0.25">
      <c r="A29" s="2">
        <v>1</v>
      </c>
      <c r="B29" s="2" t="s">
        <v>239</v>
      </c>
      <c r="C29" s="4" t="s">
        <v>77</v>
      </c>
      <c r="D29" s="2" t="s">
        <v>240</v>
      </c>
      <c r="E29" s="4" t="s">
        <v>241</v>
      </c>
      <c r="F29" s="2" t="s">
        <v>61</v>
      </c>
      <c r="G29" s="2" t="s">
        <v>62</v>
      </c>
      <c r="H29" s="2" t="s">
        <v>93</v>
      </c>
      <c r="I29" s="2" t="s">
        <v>242</v>
      </c>
      <c r="J29" s="2" t="s">
        <v>242</v>
      </c>
      <c r="K29" s="2" t="s">
        <v>243</v>
      </c>
      <c r="L29" s="2" t="s">
        <v>205</v>
      </c>
      <c r="M29" s="2" t="s">
        <v>230</v>
      </c>
      <c r="N29" s="2"/>
      <c r="O29" s="2"/>
      <c r="P29" s="2"/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2">
        <v>0</v>
      </c>
      <c r="W29" s="2">
        <v>0</v>
      </c>
    </row>
    <row r="30" spans="1:23" x14ac:dyDescent="0.25">
      <c r="A30" s="2">
        <v>1</v>
      </c>
      <c r="B30" s="2" t="s">
        <v>244</v>
      </c>
      <c r="C30" s="4" t="s">
        <v>232</v>
      </c>
      <c r="D30" s="2" t="s">
        <v>245</v>
      </c>
      <c r="E30" s="4" t="s">
        <v>246</v>
      </c>
      <c r="F30" s="2" t="s">
        <v>70</v>
      </c>
      <c r="G30" s="2" t="s">
        <v>62</v>
      </c>
      <c r="H30" s="2" t="s">
        <v>108</v>
      </c>
      <c r="I30" s="2" t="s">
        <v>247</v>
      </c>
      <c r="J30" s="2" t="s">
        <v>247</v>
      </c>
      <c r="K30" s="2" t="s">
        <v>64</v>
      </c>
      <c r="L30" s="2" t="s">
        <v>248</v>
      </c>
      <c r="M30" s="2" t="s">
        <v>134</v>
      </c>
      <c r="N30" s="2"/>
      <c r="O30" s="2"/>
      <c r="P30" s="2"/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2">
        <v>0</v>
      </c>
      <c r="W30" s="2">
        <v>0</v>
      </c>
    </row>
    <row r="31" spans="1:23" x14ac:dyDescent="0.25">
      <c r="A31" s="2">
        <v>1</v>
      </c>
      <c r="B31" s="2" t="s">
        <v>249</v>
      </c>
      <c r="C31" s="4" t="s">
        <v>232</v>
      </c>
      <c r="D31" s="2" t="s">
        <v>250</v>
      </c>
      <c r="E31" s="4" t="s">
        <v>251</v>
      </c>
      <c r="F31" s="2" t="s">
        <v>70</v>
      </c>
      <c r="G31" s="2" t="s">
        <v>62</v>
      </c>
      <c r="H31" s="2" t="s">
        <v>252</v>
      </c>
      <c r="I31" s="2" t="s">
        <v>253</v>
      </c>
      <c r="J31" s="2" t="s">
        <v>253</v>
      </c>
      <c r="K31" s="2" t="s">
        <v>254</v>
      </c>
      <c r="L31" s="2" t="s">
        <v>255</v>
      </c>
      <c r="M31" s="2" t="s">
        <v>103</v>
      </c>
      <c r="N31" s="2"/>
      <c r="O31" s="2"/>
      <c r="P31" s="2"/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2">
        <v>0</v>
      </c>
      <c r="W31" s="2">
        <v>0</v>
      </c>
    </row>
    <row r="32" spans="1:23" x14ac:dyDescent="0.25">
      <c r="A32" s="2">
        <v>1</v>
      </c>
      <c r="B32" s="2" t="s">
        <v>256</v>
      </c>
      <c r="C32" s="4" t="s">
        <v>257</v>
      </c>
      <c r="D32" s="2" t="s">
        <v>258</v>
      </c>
      <c r="E32" s="4" t="s">
        <v>259</v>
      </c>
      <c r="F32" s="2" t="s">
        <v>70</v>
      </c>
      <c r="G32" s="2" t="s">
        <v>62</v>
      </c>
      <c r="H32" s="2" t="s">
        <v>209</v>
      </c>
      <c r="I32" s="2" t="s">
        <v>260</v>
      </c>
      <c r="J32" s="2" t="s">
        <v>261</v>
      </c>
      <c r="K32" s="2" t="s">
        <v>262</v>
      </c>
      <c r="L32" s="2" t="s">
        <v>263</v>
      </c>
      <c r="M32" s="2" t="s">
        <v>103</v>
      </c>
      <c r="N32" s="2"/>
      <c r="O32" s="2"/>
      <c r="P32" s="2"/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2">
        <v>0</v>
      </c>
      <c r="W32" s="2">
        <v>0</v>
      </c>
    </row>
    <row r="33" spans="1:23" x14ac:dyDescent="0.25">
      <c r="A33" s="2">
        <v>1</v>
      </c>
      <c r="B33" s="2" t="s">
        <v>264</v>
      </c>
      <c r="C33" s="4" t="s">
        <v>257</v>
      </c>
      <c r="D33" s="2" t="s">
        <v>265</v>
      </c>
      <c r="E33" s="4" t="s">
        <v>266</v>
      </c>
      <c r="F33" s="2" t="s">
        <v>70</v>
      </c>
      <c r="G33" s="2" t="s">
        <v>62</v>
      </c>
      <c r="H33" s="2" t="s">
        <v>108</v>
      </c>
      <c r="I33" s="2" t="s">
        <v>267</v>
      </c>
      <c r="J33" s="2" t="s">
        <v>267</v>
      </c>
      <c r="K33" s="2" t="s">
        <v>268</v>
      </c>
      <c r="L33" s="2" t="s">
        <v>269</v>
      </c>
      <c r="M33" s="2" t="s">
        <v>270</v>
      </c>
      <c r="N33" s="2"/>
      <c r="O33" s="2"/>
      <c r="P33" s="2"/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2">
        <v>0</v>
      </c>
      <c r="W33" s="2">
        <v>0</v>
      </c>
    </row>
    <row r="34" spans="1:23" x14ac:dyDescent="0.25">
      <c r="A34" s="2">
        <v>1</v>
      </c>
      <c r="B34" s="2" t="s">
        <v>271</v>
      </c>
      <c r="C34" s="4" t="s">
        <v>257</v>
      </c>
      <c r="D34" s="2" t="s">
        <v>272</v>
      </c>
      <c r="E34" s="4" t="s">
        <v>273</v>
      </c>
      <c r="F34" s="2" t="s">
        <v>70</v>
      </c>
      <c r="G34" s="2" t="s">
        <v>62</v>
      </c>
      <c r="H34" s="2" t="s">
        <v>63</v>
      </c>
      <c r="I34" s="2" t="s">
        <v>274</v>
      </c>
      <c r="J34" s="2" t="s">
        <v>274</v>
      </c>
      <c r="K34" s="2" t="s">
        <v>64</v>
      </c>
      <c r="L34" s="2" t="s">
        <v>64</v>
      </c>
      <c r="M34" s="2" t="s">
        <v>103</v>
      </c>
      <c r="N34" s="2"/>
      <c r="O34" s="2"/>
      <c r="P34" s="2"/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2">
        <v>0</v>
      </c>
      <c r="W34" s="2">
        <v>0</v>
      </c>
    </row>
    <row r="35" spans="1:23" x14ac:dyDescent="0.25">
      <c r="A35" s="2">
        <v>1</v>
      </c>
      <c r="B35" s="2" t="s">
        <v>275</v>
      </c>
      <c r="C35" s="4" t="s">
        <v>276</v>
      </c>
      <c r="D35" s="2" t="s">
        <v>277</v>
      </c>
      <c r="E35" s="4" t="s">
        <v>278</v>
      </c>
      <c r="F35" s="2" t="s">
        <v>61</v>
      </c>
      <c r="G35" s="2" t="s">
        <v>62</v>
      </c>
      <c r="H35" s="2" t="s">
        <v>93</v>
      </c>
      <c r="I35" s="2" t="s">
        <v>279</v>
      </c>
      <c r="J35" s="2" t="s">
        <v>279</v>
      </c>
      <c r="K35" s="2" t="s">
        <v>280</v>
      </c>
      <c r="L35" s="2" t="s">
        <v>281</v>
      </c>
      <c r="M35" s="2" t="s">
        <v>103</v>
      </c>
      <c r="N35" s="2"/>
      <c r="O35" s="2"/>
      <c r="P35" s="2"/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2">
        <v>0</v>
      </c>
      <c r="W35" s="2">
        <v>0</v>
      </c>
    </row>
    <row r="36" spans="1:23" x14ac:dyDescent="0.25">
      <c r="A36" s="2">
        <v>1</v>
      </c>
      <c r="B36" s="2" t="s">
        <v>282</v>
      </c>
      <c r="C36" s="4" t="s">
        <v>67</v>
      </c>
      <c r="D36" s="2" t="s">
        <v>283</v>
      </c>
      <c r="E36" s="4" t="s">
        <v>284</v>
      </c>
      <c r="F36" s="2" t="s">
        <v>70</v>
      </c>
      <c r="G36" s="2" t="s">
        <v>62</v>
      </c>
      <c r="H36" s="2" t="s">
        <v>108</v>
      </c>
      <c r="I36" s="2" t="s">
        <v>285</v>
      </c>
      <c r="J36" s="2" t="s">
        <v>285</v>
      </c>
      <c r="K36" s="2" t="s">
        <v>268</v>
      </c>
      <c r="L36" s="2" t="s">
        <v>286</v>
      </c>
      <c r="M36" s="2" t="s">
        <v>134</v>
      </c>
      <c r="N36" s="2"/>
      <c r="O36" s="2"/>
      <c r="P36" s="2"/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2">
        <v>0</v>
      </c>
      <c r="W36" s="2">
        <v>0</v>
      </c>
    </row>
    <row r="37" spans="1:23" x14ac:dyDescent="0.25">
      <c r="A37" s="2">
        <v>1</v>
      </c>
      <c r="B37" s="2" t="s">
        <v>287</v>
      </c>
      <c r="C37" s="4" t="s">
        <v>288</v>
      </c>
      <c r="D37" s="2" t="s">
        <v>289</v>
      </c>
      <c r="E37" s="4" t="s">
        <v>290</v>
      </c>
      <c r="F37" s="2" t="s">
        <v>70</v>
      </c>
      <c r="G37" s="2" t="s">
        <v>62</v>
      </c>
      <c r="H37" s="2" t="s">
        <v>108</v>
      </c>
      <c r="I37" s="2" t="s">
        <v>291</v>
      </c>
      <c r="J37" s="2" t="s">
        <v>291</v>
      </c>
      <c r="K37" s="2" t="s">
        <v>268</v>
      </c>
      <c r="L37" s="2" t="s">
        <v>292</v>
      </c>
      <c r="M37" s="2" t="s">
        <v>103</v>
      </c>
      <c r="N37" s="2"/>
      <c r="O37" s="2"/>
      <c r="P37" s="2"/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2">
        <v>0</v>
      </c>
      <c r="W37" s="2">
        <v>0</v>
      </c>
    </row>
    <row r="38" spans="1:23" x14ac:dyDescent="0.25">
      <c r="A38" s="2">
        <v>1</v>
      </c>
      <c r="B38" s="2" t="s">
        <v>293</v>
      </c>
      <c r="C38" s="4" t="s">
        <v>67</v>
      </c>
      <c r="D38" s="2" t="s">
        <v>294</v>
      </c>
      <c r="E38" s="4" t="s">
        <v>295</v>
      </c>
      <c r="F38" s="2" t="s">
        <v>70</v>
      </c>
      <c r="G38" s="2" t="s">
        <v>62</v>
      </c>
      <c r="H38" s="2" t="s">
        <v>93</v>
      </c>
      <c r="I38" s="2" t="s">
        <v>296</v>
      </c>
      <c r="J38" s="2" t="s">
        <v>296</v>
      </c>
      <c r="K38" s="2" t="s">
        <v>297</v>
      </c>
      <c r="L38" s="2" t="s">
        <v>298</v>
      </c>
      <c r="M38" s="2" t="s">
        <v>96</v>
      </c>
      <c r="N38" s="2"/>
      <c r="O38" s="2"/>
      <c r="P38" s="2"/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2">
        <v>0</v>
      </c>
      <c r="W38" s="2">
        <v>0</v>
      </c>
    </row>
    <row r="39" spans="1:23" x14ac:dyDescent="0.25">
      <c r="A39" s="2">
        <v>1</v>
      </c>
      <c r="B39" s="2" t="s">
        <v>299</v>
      </c>
      <c r="C39" s="4" t="s">
        <v>67</v>
      </c>
      <c r="D39" s="2" t="s">
        <v>300</v>
      </c>
      <c r="E39" s="4" t="s">
        <v>301</v>
      </c>
      <c r="F39" s="2" t="s">
        <v>70</v>
      </c>
      <c r="G39" s="2" t="s">
        <v>62</v>
      </c>
      <c r="H39" s="2" t="s">
        <v>108</v>
      </c>
      <c r="I39" s="2" t="s">
        <v>302</v>
      </c>
      <c r="J39" s="2" t="s">
        <v>302</v>
      </c>
      <c r="K39" s="2" t="s">
        <v>64</v>
      </c>
      <c r="L39" s="2" t="s">
        <v>303</v>
      </c>
      <c r="M39" s="2" t="s">
        <v>134</v>
      </c>
      <c r="N39" s="2"/>
      <c r="O39" s="2"/>
      <c r="P39" s="2"/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2">
        <v>0</v>
      </c>
      <c r="W39" s="2">
        <v>0</v>
      </c>
    </row>
    <row r="40" spans="1:23" x14ac:dyDescent="0.25">
      <c r="A40" s="2">
        <v>1</v>
      </c>
      <c r="B40" s="2" t="s">
        <v>304</v>
      </c>
      <c r="C40" s="4" t="s">
        <v>305</v>
      </c>
      <c r="D40" s="2" t="s">
        <v>306</v>
      </c>
      <c r="E40" s="4" t="s">
        <v>307</v>
      </c>
      <c r="F40" s="2" t="s">
        <v>70</v>
      </c>
      <c r="G40" s="2" t="s">
        <v>62</v>
      </c>
      <c r="H40" s="2" t="s">
        <v>115</v>
      </c>
      <c r="I40" s="2" t="s">
        <v>308</v>
      </c>
      <c r="J40" s="2" t="s">
        <v>308</v>
      </c>
      <c r="K40" s="2" t="s">
        <v>64</v>
      </c>
      <c r="L40" s="2" t="s">
        <v>309</v>
      </c>
      <c r="M40" s="2" t="s">
        <v>134</v>
      </c>
      <c r="N40" s="2"/>
      <c r="O40" s="2"/>
      <c r="P40" s="2"/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2">
        <v>0</v>
      </c>
      <c r="W40" s="2">
        <v>0</v>
      </c>
    </row>
    <row r="41" spans="1:23" x14ac:dyDescent="0.25">
      <c r="A41" s="2">
        <v>1</v>
      </c>
      <c r="B41" s="2" t="s">
        <v>310</v>
      </c>
      <c r="C41" s="4" t="s">
        <v>232</v>
      </c>
      <c r="D41" s="2" t="s">
        <v>311</v>
      </c>
      <c r="E41" s="4" t="s">
        <v>312</v>
      </c>
      <c r="F41" s="2" t="s">
        <v>70</v>
      </c>
      <c r="G41" s="2" t="s">
        <v>62</v>
      </c>
      <c r="H41" s="2" t="s">
        <v>108</v>
      </c>
      <c r="I41" s="2" t="s">
        <v>313</v>
      </c>
      <c r="J41" s="2" t="s">
        <v>313</v>
      </c>
      <c r="K41" s="2" t="s">
        <v>64</v>
      </c>
      <c r="L41" s="2" t="s">
        <v>64</v>
      </c>
      <c r="M41" s="2" t="s">
        <v>103</v>
      </c>
      <c r="N41" s="2"/>
      <c r="O41" s="2"/>
      <c r="P41" s="2"/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2">
        <v>0</v>
      </c>
      <c r="W41" s="2">
        <v>0</v>
      </c>
    </row>
    <row r="42" spans="1:23" x14ac:dyDescent="0.25">
      <c r="A42" s="2">
        <v>1</v>
      </c>
      <c r="B42" s="2" t="s">
        <v>314</v>
      </c>
      <c r="C42" s="4" t="s">
        <v>77</v>
      </c>
      <c r="D42" s="2" t="s">
        <v>315</v>
      </c>
      <c r="E42" s="4" t="s">
        <v>316</v>
      </c>
      <c r="F42" s="2" t="s">
        <v>61</v>
      </c>
      <c r="G42" s="2" t="s">
        <v>62</v>
      </c>
      <c r="H42" s="2" t="s">
        <v>115</v>
      </c>
      <c r="I42" s="2" t="s">
        <v>317</v>
      </c>
      <c r="J42" s="2" t="s">
        <v>317</v>
      </c>
      <c r="K42" s="2" t="s">
        <v>64</v>
      </c>
      <c r="L42" s="2" t="s">
        <v>64</v>
      </c>
      <c r="M42" s="2" t="s">
        <v>96</v>
      </c>
      <c r="N42" s="2"/>
      <c r="O42" s="2"/>
      <c r="P42" s="2"/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2">
        <v>0</v>
      </c>
      <c r="W42" s="2">
        <v>0</v>
      </c>
    </row>
    <row r="43" spans="1:23" x14ac:dyDescent="0.25">
      <c r="A43" s="2">
        <v>1</v>
      </c>
      <c r="B43" s="2" t="s">
        <v>318</v>
      </c>
      <c r="C43" s="4" t="s">
        <v>232</v>
      </c>
      <c r="D43" s="2" t="s">
        <v>319</v>
      </c>
      <c r="E43" s="4" t="s">
        <v>320</v>
      </c>
      <c r="F43" s="2" t="s">
        <v>70</v>
      </c>
      <c r="G43" s="2" t="s">
        <v>62</v>
      </c>
      <c r="H43" s="2" t="s">
        <v>145</v>
      </c>
      <c r="I43" s="2" t="s">
        <v>321</v>
      </c>
      <c r="J43" s="2" t="s">
        <v>321</v>
      </c>
      <c r="K43" s="2" t="s">
        <v>64</v>
      </c>
      <c r="L43" s="2" t="s">
        <v>322</v>
      </c>
      <c r="M43" s="2" t="s">
        <v>147</v>
      </c>
      <c r="N43" s="2"/>
      <c r="O43" s="2"/>
      <c r="P43" s="2"/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2">
        <v>0</v>
      </c>
      <c r="W43" s="2">
        <v>0</v>
      </c>
    </row>
    <row r="44" spans="1:23" x14ac:dyDescent="0.25">
      <c r="A44" s="2">
        <v>1</v>
      </c>
      <c r="B44" s="2" t="s">
        <v>323</v>
      </c>
      <c r="C44" s="4" t="s">
        <v>324</v>
      </c>
      <c r="D44" s="2" t="s">
        <v>325</v>
      </c>
      <c r="E44" s="4" t="s">
        <v>326</v>
      </c>
      <c r="F44" s="2" t="s">
        <v>61</v>
      </c>
      <c r="G44" s="2" t="s">
        <v>62</v>
      </c>
      <c r="H44" s="2" t="s">
        <v>327</v>
      </c>
      <c r="I44" s="2" t="s">
        <v>328</v>
      </c>
      <c r="J44" s="2" t="s">
        <v>328</v>
      </c>
      <c r="K44" s="2" t="s">
        <v>64</v>
      </c>
      <c r="L44" s="2" t="s">
        <v>329</v>
      </c>
      <c r="M44" s="2" t="s">
        <v>96</v>
      </c>
      <c r="N44" s="2"/>
      <c r="O44" s="2"/>
      <c r="P44" s="2"/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2">
        <v>0</v>
      </c>
      <c r="W44" s="2">
        <v>0</v>
      </c>
    </row>
    <row r="45" spans="1:23" x14ac:dyDescent="0.25">
      <c r="A45" s="2">
        <v>1</v>
      </c>
      <c r="B45" s="2" t="s">
        <v>330</v>
      </c>
      <c r="C45" s="4" t="s">
        <v>67</v>
      </c>
      <c r="D45" s="2" t="s">
        <v>331</v>
      </c>
      <c r="E45" s="4" t="s">
        <v>332</v>
      </c>
      <c r="F45" s="2" t="s">
        <v>61</v>
      </c>
      <c r="G45" s="2" t="s">
        <v>62</v>
      </c>
      <c r="H45" s="2" t="s">
        <v>108</v>
      </c>
      <c r="I45" s="2" t="s">
        <v>333</v>
      </c>
      <c r="J45" s="2" t="s">
        <v>333</v>
      </c>
      <c r="K45" s="2" t="s">
        <v>280</v>
      </c>
      <c r="L45" s="2" t="s">
        <v>334</v>
      </c>
      <c r="M45" s="2" t="s">
        <v>134</v>
      </c>
      <c r="N45" s="2"/>
      <c r="O45" s="2"/>
      <c r="P45" s="2"/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2">
        <v>0</v>
      </c>
      <c r="W45" s="2">
        <v>0</v>
      </c>
    </row>
    <row r="46" spans="1:23" x14ac:dyDescent="0.25">
      <c r="A46" s="2">
        <v>1</v>
      </c>
      <c r="B46" s="2" t="s">
        <v>335</v>
      </c>
      <c r="C46" s="4" t="s">
        <v>67</v>
      </c>
      <c r="D46" s="2" t="s">
        <v>336</v>
      </c>
      <c r="E46" s="4" t="s">
        <v>337</v>
      </c>
      <c r="F46" s="2" t="s">
        <v>70</v>
      </c>
      <c r="G46" s="2" t="s">
        <v>62</v>
      </c>
      <c r="H46" s="2" t="s">
        <v>108</v>
      </c>
      <c r="I46" s="2" t="s">
        <v>338</v>
      </c>
      <c r="J46" s="2" t="s">
        <v>338</v>
      </c>
      <c r="K46" s="2" t="s">
        <v>280</v>
      </c>
      <c r="L46" s="2" t="s">
        <v>339</v>
      </c>
      <c r="M46" s="2" t="s">
        <v>103</v>
      </c>
      <c r="N46" s="2"/>
      <c r="O46" s="2"/>
      <c r="P46" s="2"/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2">
        <v>0</v>
      </c>
      <c r="W46" s="2">
        <v>0</v>
      </c>
    </row>
    <row r="47" spans="1:23" x14ac:dyDescent="0.25">
      <c r="A47" s="2">
        <v>1</v>
      </c>
      <c r="B47" s="2" t="s">
        <v>340</v>
      </c>
      <c r="C47" s="4" t="s">
        <v>341</v>
      </c>
      <c r="D47" s="2" t="s">
        <v>342</v>
      </c>
      <c r="E47" s="4" t="s">
        <v>343</v>
      </c>
      <c r="F47" s="2" t="s">
        <v>70</v>
      </c>
      <c r="G47" s="2" t="s">
        <v>62</v>
      </c>
      <c r="H47" s="2" t="s">
        <v>344</v>
      </c>
      <c r="I47" s="2" t="s">
        <v>345</v>
      </c>
      <c r="J47" s="2" t="s">
        <v>345</v>
      </c>
      <c r="K47" s="2" t="s">
        <v>268</v>
      </c>
      <c r="L47" s="2" t="s">
        <v>346</v>
      </c>
      <c r="M47" s="2" t="s">
        <v>96</v>
      </c>
      <c r="N47" s="2"/>
      <c r="O47" s="2"/>
      <c r="P47" s="2"/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2">
        <v>0</v>
      </c>
      <c r="W47" s="2">
        <v>0</v>
      </c>
    </row>
    <row r="48" spans="1:23" x14ac:dyDescent="0.25">
      <c r="A48" s="2">
        <v>1</v>
      </c>
      <c r="B48" s="2" t="s">
        <v>347</v>
      </c>
      <c r="C48" s="4" t="s">
        <v>348</v>
      </c>
      <c r="D48" s="2" t="s">
        <v>349</v>
      </c>
      <c r="E48" s="4" t="s">
        <v>350</v>
      </c>
      <c r="F48" s="2" t="s">
        <v>70</v>
      </c>
      <c r="G48" s="2" t="s">
        <v>62</v>
      </c>
      <c r="H48" s="2" t="s">
        <v>63</v>
      </c>
      <c r="I48" s="2" t="s">
        <v>351</v>
      </c>
      <c r="J48" s="2" t="s">
        <v>351</v>
      </c>
      <c r="K48" s="2" t="s">
        <v>64</v>
      </c>
      <c r="L48" s="2" t="s">
        <v>64</v>
      </c>
      <c r="M48" s="2" t="s">
        <v>352</v>
      </c>
      <c r="N48" s="2"/>
      <c r="O48" s="2"/>
      <c r="P48" s="2"/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2">
        <v>0</v>
      </c>
      <c r="W48" s="2">
        <v>0</v>
      </c>
    </row>
    <row r="49" spans="1:23" x14ac:dyDescent="0.25">
      <c r="A49" s="2">
        <v>1</v>
      </c>
      <c r="B49" s="2" t="s">
        <v>353</v>
      </c>
      <c r="C49" s="4" t="s">
        <v>354</v>
      </c>
      <c r="D49" s="2" t="s">
        <v>355</v>
      </c>
      <c r="E49" s="4" t="s">
        <v>356</v>
      </c>
      <c r="F49" s="2" t="s">
        <v>70</v>
      </c>
      <c r="G49" s="2" t="s">
        <v>62</v>
      </c>
      <c r="H49" s="2" t="s">
        <v>93</v>
      </c>
      <c r="I49" s="2" t="s">
        <v>357</v>
      </c>
      <c r="J49" s="2" t="s">
        <v>357</v>
      </c>
      <c r="K49" s="2" t="s">
        <v>280</v>
      </c>
      <c r="L49" s="2" t="s">
        <v>358</v>
      </c>
      <c r="M49" s="2" t="s">
        <v>359</v>
      </c>
      <c r="N49" s="2"/>
      <c r="O49" s="2"/>
      <c r="P49" s="2"/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2">
        <v>0</v>
      </c>
      <c r="W49" s="2">
        <v>0</v>
      </c>
    </row>
    <row r="50" spans="1:23" x14ac:dyDescent="0.25">
      <c r="A50" s="2">
        <v>1</v>
      </c>
      <c r="B50" s="2" t="s">
        <v>360</v>
      </c>
      <c r="C50" s="4" t="s">
        <v>67</v>
      </c>
      <c r="D50" s="2" t="s">
        <v>361</v>
      </c>
      <c r="E50" s="4" t="s">
        <v>362</v>
      </c>
      <c r="F50" s="2" t="s">
        <v>70</v>
      </c>
      <c r="G50" s="2" t="s">
        <v>62</v>
      </c>
      <c r="H50" s="2" t="s">
        <v>93</v>
      </c>
      <c r="I50" s="2" t="s">
        <v>363</v>
      </c>
      <c r="J50" s="2" t="s">
        <v>363</v>
      </c>
      <c r="K50" s="2" t="s">
        <v>64</v>
      </c>
      <c r="L50" s="2" t="s">
        <v>364</v>
      </c>
      <c r="M50" s="2" t="s">
        <v>134</v>
      </c>
      <c r="N50" s="2"/>
      <c r="O50" s="2"/>
      <c r="P50" s="2"/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2">
        <v>0</v>
      </c>
      <c r="W50" s="2">
        <v>0</v>
      </c>
    </row>
    <row r="51" spans="1:23" x14ac:dyDescent="0.25">
      <c r="A51" s="2">
        <v>1</v>
      </c>
      <c r="B51" s="2" t="s">
        <v>365</v>
      </c>
      <c r="C51" s="4" t="s">
        <v>366</v>
      </c>
      <c r="D51" s="2" t="s">
        <v>367</v>
      </c>
      <c r="E51" s="4" t="s">
        <v>368</v>
      </c>
      <c r="F51" s="2" t="s">
        <v>70</v>
      </c>
      <c r="G51" s="2" t="s">
        <v>62</v>
      </c>
      <c r="H51" s="2" t="s">
        <v>63</v>
      </c>
      <c r="I51" s="2" t="s">
        <v>369</v>
      </c>
      <c r="J51" s="2" t="s">
        <v>369</v>
      </c>
      <c r="K51" s="2" t="s">
        <v>64</v>
      </c>
      <c r="L51" s="2" t="s">
        <v>370</v>
      </c>
      <c r="M51" s="2" t="s">
        <v>141</v>
      </c>
      <c r="N51" s="2"/>
      <c r="O51" s="2"/>
      <c r="P51" s="2"/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2">
        <v>0</v>
      </c>
      <c r="W51" s="2">
        <v>0</v>
      </c>
    </row>
    <row r="52" spans="1:23" x14ac:dyDescent="0.25">
      <c r="A52" s="2">
        <v>1</v>
      </c>
      <c r="B52" s="2" t="s">
        <v>371</v>
      </c>
      <c r="C52" s="4" t="s">
        <v>67</v>
      </c>
      <c r="D52" s="2" t="s">
        <v>372</v>
      </c>
      <c r="E52" s="4" t="s">
        <v>373</v>
      </c>
      <c r="F52" s="2" t="s">
        <v>61</v>
      </c>
      <c r="G52" s="2" t="s">
        <v>62</v>
      </c>
      <c r="H52" s="2" t="s">
        <v>108</v>
      </c>
      <c r="I52" s="2" t="s">
        <v>374</v>
      </c>
      <c r="J52" s="2" t="s">
        <v>374</v>
      </c>
      <c r="K52" s="2" t="s">
        <v>375</v>
      </c>
      <c r="L52" s="2" t="s">
        <v>376</v>
      </c>
      <c r="M52" s="2" t="s">
        <v>191</v>
      </c>
      <c r="N52" s="2"/>
      <c r="O52" s="2"/>
      <c r="P52" s="2"/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2">
        <v>0</v>
      </c>
      <c r="W52" s="2">
        <v>0</v>
      </c>
    </row>
    <row r="53" spans="1:23" x14ac:dyDescent="0.25">
      <c r="A53" s="2">
        <v>1</v>
      </c>
      <c r="B53" s="2" t="s">
        <v>377</v>
      </c>
      <c r="C53" s="4" t="s">
        <v>378</v>
      </c>
      <c r="D53" s="2" t="s">
        <v>379</v>
      </c>
      <c r="E53" s="4" t="s">
        <v>380</v>
      </c>
      <c r="F53" s="2" t="s">
        <v>61</v>
      </c>
      <c r="G53" s="2" t="s">
        <v>62</v>
      </c>
      <c r="H53" s="2" t="s">
        <v>63</v>
      </c>
      <c r="I53" s="2" t="s">
        <v>381</v>
      </c>
      <c r="J53" s="2" t="s">
        <v>382</v>
      </c>
      <c r="K53" s="2" t="s">
        <v>383</v>
      </c>
      <c r="L53" s="2" t="s">
        <v>64</v>
      </c>
      <c r="M53" s="2" t="s">
        <v>134</v>
      </c>
      <c r="N53" s="2"/>
      <c r="O53" s="2"/>
      <c r="P53" s="2"/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2">
        <v>0</v>
      </c>
      <c r="W53" s="2">
        <v>0</v>
      </c>
    </row>
    <row r="54" spans="1:23" x14ac:dyDescent="0.25">
      <c r="A54" s="2">
        <v>1</v>
      </c>
      <c r="B54" s="2" t="s">
        <v>384</v>
      </c>
      <c r="C54" s="4" t="s">
        <v>77</v>
      </c>
      <c r="D54" s="2" t="s">
        <v>385</v>
      </c>
      <c r="E54" s="4" t="s">
        <v>386</v>
      </c>
      <c r="F54" s="2" t="s">
        <v>61</v>
      </c>
      <c r="G54" s="2" t="s">
        <v>62</v>
      </c>
      <c r="H54" s="2" t="s">
        <v>63</v>
      </c>
      <c r="I54" s="2" t="s">
        <v>387</v>
      </c>
      <c r="J54" s="2" t="s">
        <v>387</v>
      </c>
      <c r="K54" s="2" t="s">
        <v>64</v>
      </c>
      <c r="L54" s="2" t="s">
        <v>64</v>
      </c>
      <c r="M54" s="2" t="s">
        <v>134</v>
      </c>
      <c r="N54" s="2"/>
      <c r="O54" s="2"/>
      <c r="P54" s="2"/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2">
        <v>0</v>
      </c>
      <c r="W54" s="2">
        <v>0</v>
      </c>
    </row>
    <row r="55" spans="1:23" x14ac:dyDescent="0.25">
      <c r="A55" s="2">
        <v>1</v>
      </c>
      <c r="B55" s="2" t="s">
        <v>388</v>
      </c>
      <c r="C55" s="4" t="s">
        <v>67</v>
      </c>
      <c r="D55" s="2" t="s">
        <v>389</v>
      </c>
      <c r="E55" s="4" t="s">
        <v>390</v>
      </c>
      <c r="F55" s="2" t="s">
        <v>70</v>
      </c>
      <c r="G55" s="2" t="s">
        <v>62</v>
      </c>
      <c r="H55" s="2" t="s">
        <v>71</v>
      </c>
      <c r="I55" s="2" t="s">
        <v>391</v>
      </c>
      <c r="J55" s="2" t="s">
        <v>391</v>
      </c>
      <c r="K55" s="2" t="s">
        <v>64</v>
      </c>
      <c r="L55" s="2" t="s">
        <v>64</v>
      </c>
      <c r="M55" s="2" t="s">
        <v>392</v>
      </c>
      <c r="N55" s="2"/>
      <c r="O55" s="2"/>
      <c r="P55" s="2"/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2">
        <v>0</v>
      </c>
      <c r="W55" s="2">
        <v>0</v>
      </c>
    </row>
    <row r="56" spans="1:23" x14ac:dyDescent="0.25">
      <c r="A56" s="2">
        <v>1</v>
      </c>
      <c r="B56" s="2" t="s">
        <v>393</v>
      </c>
      <c r="C56" s="4" t="s">
        <v>67</v>
      </c>
      <c r="D56" s="2" t="s">
        <v>394</v>
      </c>
      <c r="E56" s="4" t="s">
        <v>395</v>
      </c>
      <c r="F56" s="2" t="s">
        <v>61</v>
      </c>
      <c r="G56" s="2" t="s">
        <v>62</v>
      </c>
      <c r="H56" s="2" t="s">
        <v>93</v>
      </c>
      <c r="I56" s="2" t="s">
        <v>396</v>
      </c>
      <c r="J56" s="2" t="s">
        <v>396</v>
      </c>
      <c r="K56" s="2" t="s">
        <v>64</v>
      </c>
      <c r="L56" s="2" t="s">
        <v>397</v>
      </c>
      <c r="M56" s="2" t="s">
        <v>96</v>
      </c>
      <c r="N56" s="2"/>
      <c r="O56" s="2"/>
      <c r="P56" s="2"/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2">
        <v>0</v>
      </c>
      <c r="W56" s="2">
        <v>0</v>
      </c>
    </row>
    <row r="57" spans="1:23" x14ac:dyDescent="0.25">
      <c r="A57" s="2">
        <v>1</v>
      </c>
      <c r="B57" s="2" t="s">
        <v>398</v>
      </c>
      <c r="C57" s="4" t="s">
        <v>399</v>
      </c>
      <c r="D57" s="2" t="s">
        <v>400</v>
      </c>
      <c r="E57" s="4" t="s">
        <v>401</v>
      </c>
      <c r="F57" s="2" t="s">
        <v>61</v>
      </c>
      <c r="G57" s="2" t="s">
        <v>62</v>
      </c>
      <c r="H57" s="2" t="s">
        <v>93</v>
      </c>
      <c r="I57" s="2" t="s">
        <v>402</v>
      </c>
      <c r="J57" s="2" t="s">
        <v>402</v>
      </c>
      <c r="K57" s="2" t="s">
        <v>268</v>
      </c>
      <c r="L57" s="2" t="s">
        <v>403</v>
      </c>
      <c r="M57" s="2" t="s">
        <v>404</v>
      </c>
      <c r="N57" s="2"/>
      <c r="O57" s="2"/>
      <c r="P57" s="2"/>
      <c r="Q57" s="12">
        <v>80600</v>
      </c>
      <c r="R57" s="12">
        <v>0</v>
      </c>
      <c r="S57" s="12">
        <v>0</v>
      </c>
      <c r="T57" s="12">
        <v>0</v>
      </c>
      <c r="U57" s="12">
        <v>0</v>
      </c>
      <c r="V57" s="2">
        <v>0</v>
      </c>
      <c r="W57" s="2">
        <v>0</v>
      </c>
    </row>
    <row r="58" spans="1:23" x14ac:dyDescent="0.25">
      <c r="A58" s="2">
        <v>1</v>
      </c>
      <c r="B58" s="2" t="s">
        <v>405</v>
      </c>
      <c r="C58" s="4" t="s">
        <v>232</v>
      </c>
      <c r="D58" s="2" t="s">
        <v>406</v>
      </c>
      <c r="E58" s="4" t="s">
        <v>407</v>
      </c>
      <c r="F58" s="2" t="s">
        <v>70</v>
      </c>
      <c r="G58" s="2" t="s">
        <v>62</v>
      </c>
      <c r="H58" s="2" t="s">
        <v>108</v>
      </c>
      <c r="I58" s="2" t="s">
        <v>408</v>
      </c>
      <c r="J58" s="2" t="s">
        <v>408</v>
      </c>
      <c r="K58" s="2" t="s">
        <v>409</v>
      </c>
      <c r="L58" s="2" t="s">
        <v>410</v>
      </c>
      <c r="M58" s="2" t="s">
        <v>411</v>
      </c>
      <c r="N58" s="2"/>
      <c r="O58" s="2"/>
      <c r="P58" s="2"/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2">
        <v>0</v>
      </c>
      <c r="W58" s="2">
        <v>0</v>
      </c>
    </row>
    <row r="59" spans="1:23" x14ac:dyDescent="0.25">
      <c r="A59" s="2">
        <v>1</v>
      </c>
      <c r="B59" s="2" t="s">
        <v>412</v>
      </c>
      <c r="C59" s="4" t="s">
        <v>413</v>
      </c>
      <c r="D59" s="2" t="s">
        <v>414</v>
      </c>
      <c r="E59" s="4" t="s">
        <v>415</v>
      </c>
      <c r="F59" s="2" t="s">
        <v>61</v>
      </c>
      <c r="G59" s="2" t="s">
        <v>62</v>
      </c>
      <c r="H59" s="2" t="s">
        <v>93</v>
      </c>
      <c r="I59" s="2" t="s">
        <v>416</v>
      </c>
      <c r="J59" s="2" t="s">
        <v>416</v>
      </c>
      <c r="K59" s="2" t="s">
        <v>417</v>
      </c>
      <c r="L59" s="2" t="s">
        <v>418</v>
      </c>
      <c r="M59" s="2" t="s">
        <v>419</v>
      </c>
      <c r="N59" s="2"/>
      <c r="O59" s="2"/>
      <c r="P59" s="2"/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2">
        <v>0</v>
      </c>
      <c r="W59" s="2">
        <v>0</v>
      </c>
    </row>
    <row r="60" spans="1:23" x14ac:dyDescent="0.25">
      <c r="A60" s="2">
        <v>1</v>
      </c>
      <c r="B60" s="2" t="s">
        <v>420</v>
      </c>
      <c r="C60" s="4" t="s">
        <v>181</v>
      </c>
      <c r="D60" s="2" t="s">
        <v>421</v>
      </c>
      <c r="E60" s="4" t="s">
        <v>422</v>
      </c>
      <c r="F60" s="2" t="s">
        <v>70</v>
      </c>
      <c r="G60" s="2" t="s">
        <v>62</v>
      </c>
      <c r="H60" s="2" t="s">
        <v>108</v>
      </c>
      <c r="I60" s="2" t="s">
        <v>423</v>
      </c>
      <c r="J60" s="2" t="s">
        <v>423</v>
      </c>
      <c r="K60" s="2" t="s">
        <v>424</v>
      </c>
      <c r="L60" s="2" t="s">
        <v>425</v>
      </c>
      <c r="M60" s="2" t="s">
        <v>426</v>
      </c>
      <c r="N60" s="2"/>
      <c r="O60" s="2"/>
      <c r="P60" s="2"/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2">
        <v>0</v>
      </c>
      <c r="W60" s="2">
        <v>0</v>
      </c>
    </row>
    <row r="61" spans="1:23" x14ac:dyDescent="0.25">
      <c r="A61" s="2">
        <v>1</v>
      </c>
      <c r="B61" s="2" t="s">
        <v>427</v>
      </c>
      <c r="C61" s="4" t="s">
        <v>413</v>
      </c>
      <c r="D61" s="2" t="s">
        <v>421</v>
      </c>
      <c r="E61" s="4" t="s">
        <v>422</v>
      </c>
      <c r="F61" s="2" t="s">
        <v>70</v>
      </c>
      <c r="G61" s="2" t="s">
        <v>62</v>
      </c>
      <c r="H61" s="2" t="s">
        <v>108</v>
      </c>
      <c r="I61" s="2" t="s">
        <v>423</v>
      </c>
      <c r="J61" s="2" t="s">
        <v>423</v>
      </c>
      <c r="K61" s="2" t="s">
        <v>424</v>
      </c>
      <c r="L61" s="2" t="s">
        <v>425</v>
      </c>
      <c r="M61" s="2" t="s">
        <v>428</v>
      </c>
      <c r="N61" s="2"/>
      <c r="O61" s="2"/>
      <c r="P61" s="2"/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2">
        <v>0</v>
      </c>
      <c r="W61" s="2">
        <v>0</v>
      </c>
    </row>
    <row r="62" spans="1:23" x14ac:dyDescent="0.25">
      <c r="A62" s="2">
        <v>1</v>
      </c>
      <c r="B62" s="2" t="s">
        <v>429</v>
      </c>
      <c r="C62" s="4" t="s">
        <v>413</v>
      </c>
      <c r="D62" s="2" t="s">
        <v>430</v>
      </c>
      <c r="E62" s="4" t="s">
        <v>431</v>
      </c>
      <c r="F62" s="2" t="s">
        <v>70</v>
      </c>
      <c r="G62" s="2" t="s">
        <v>62</v>
      </c>
      <c r="H62" s="2" t="s">
        <v>115</v>
      </c>
      <c r="I62" s="2" t="s">
        <v>432</v>
      </c>
      <c r="J62" s="2" t="s">
        <v>432</v>
      </c>
      <c r="K62" s="2" t="s">
        <v>64</v>
      </c>
      <c r="L62" s="2" t="s">
        <v>433</v>
      </c>
      <c r="M62" s="2" t="s">
        <v>141</v>
      </c>
      <c r="N62" s="2"/>
      <c r="O62" s="2"/>
      <c r="P62" s="2"/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2">
        <v>0</v>
      </c>
      <c r="W62" s="2">
        <v>0</v>
      </c>
    </row>
    <row r="63" spans="1:23" x14ac:dyDescent="0.25">
      <c r="A63" s="2">
        <v>1</v>
      </c>
      <c r="B63" s="2" t="s">
        <v>434</v>
      </c>
      <c r="C63" s="4" t="s">
        <v>232</v>
      </c>
      <c r="D63" s="2" t="s">
        <v>435</v>
      </c>
      <c r="E63" s="4" t="s">
        <v>436</v>
      </c>
      <c r="F63" s="2" t="s">
        <v>61</v>
      </c>
      <c r="G63" s="2" t="s">
        <v>62</v>
      </c>
      <c r="H63" s="2" t="s">
        <v>63</v>
      </c>
      <c r="I63" s="2" t="s">
        <v>437</v>
      </c>
      <c r="J63" s="2" t="s">
        <v>437</v>
      </c>
      <c r="K63" s="2" t="s">
        <v>64</v>
      </c>
      <c r="L63" s="2" t="s">
        <v>438</v>
      </c>
      <c r="M63" s="2" t="s">
        <v>439</v>
      </c>
      <c r="N63" s="2"/>
      <c r="O63" s="2"/>
      <c r="P63" s="2"/>
      <c r="Q63" s="12">
        <v>63800</v>
      </c>
      <c r="R63" s="12">
        <v>0</v>
      </c>
      <c r="S63" s="12">
        <v>0</v>
      </c>
      <c r="T63" s="12">
        <v>0</v>
      </c>
      <c r="U63" s="12">
        <v>0</v>
      </c>
      <c r="V63" s="2">
        <v>0</v>
      </c>
      <c r="W63" s="2">
        <v>0</v>
      </c>
    </row>
    <row r="64" spans="1:23" x14ac:dyDescent="0.25">
      <c r="A64" s="2">
        <v>1</v>
      </c>
      <c r="B64" s="2" t="s">
        <v>440</v>
      </c>
      <c r="C64" s="4" t="s">
        <v>174</v>
      </c>
      <c r="D64" s="2" t="s">
        <v>441</v>
      </c>
      <c r="E64" s="4" t="s">
        <v>442</v>
      </c>
      <c r="F64" s="2" t="s">
        <v>61</v>
      </c>
      <c r="G64" s="2" t="s">
        <v>62</v>
      </c>
      <c r="H64" s="2" t="s">
        <v>63</v>
      </c>
      <c r="I64" s="2" t="s">
        <v>443</v>
      </c>
      <c r="J64" s="2" t="s">
        <v>443</v>
      </c>
      <c r="K64" s="2" t="s">
        <v>280</v>
      </c>
      <c r="L64" s="2" t="s">
        <v>444</v>
      </c>
      <c r="M64" s="2" t="s">
        <v>96</v>
      </c>
      <c r="N64" s="2"/>
      <c r="O64" s="2"/>
      <c r="P64" s="2"/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2">
        <v>0</v>
      </c>
      <c r="W64" s="2">
        <v>0</v>
      </c>
    </row>
    <row r="65" spans="1:23" x14ac:dyDescent="0.25">
      <c r="A65" s="2">
        <v>1</v>
      </c>
      <c r="B65" s="2" t="s">
        <v>445</v>
      </c>
      <c r="C65" s="4" t="s">
        <v>232</v>
      </c>
      <c r="D65" s="2" t="s">
        <v>446</v>
      </c>
      <c r="E65" s="4" t="s">
        <v>447</v>
      </c>
      <c r="F65" s="2" t="s">
        <v>70</v>
      </c>
      <c r="G65" s="2" t="s">
        <v>62</v>
      </c>
      <c r="H65" s="2" t="s">
        <v>108</v>
      </c>
      <c r="I65" s="2" t="s">
        <v>448</v>
      </c>
      <c r="J65" s="2" t="s">
        <v>448</v>
      </c>
      <c r="K65" s="2" t="s">
        <v>64</v>
      </c>
      <c r="L65" s="2" t="s">
        <v>449</v>
      </c>
      <c r="M65" s="2" t="s">
        <v>141</v>
      </c>
      <c r="N65" s="2"/>
      <c r="O65" s="2"/>
      <c r="P65" s="2"/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2">
        <v>0</v>
      </c>
      <c r="W65" s="2">
        <v>0</v>
      </c>
    </row>
    <row r="66" spans="1:23" x14ac:dyDescent="0.25">
      <c r="A66" s="2">
        <v>1</v>
      </c>
      <c r="B66" s="2" t="s">
        <v>450</v>
      </c>
      <c r="C66" s="4" t="s">
        <v>232</v>
      </c>
      <c r="D66" s="2" t="s">
        <v>451</v>
      </c>
      <c r="E66" s="4" t="s">
        <v>452</v>
      </c>
      <c r="F66" s="2" t="s">
        <v>70</v>
      </c>
      <c r="G66" s="2" t="s">
        <v>62</v>
      </c>
      <c r="H66" s="2" t="s">
        <v>108</v>
      </c>
      <c r="I66" s="2" t="s">
        <v>453</v>
      </c>
      <c r="J66" s="2" t="s">
        <v>453</v>
      </c>
      <c r="K66" s="2" t="s">
        <v>454</v>
      </c>
      <c r="L66" s="2" t="s">
        <v>455</v>
      </c>
      <c r="M66" s="2" t="s">
        <v>456</v>
      </c>
      <c r="N66" s="2"/>
      <c r="O66" s="2"/>
      <c r="P66" s="2"/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2">
        <v>0</v>
      </c>
      <c r="W66" s="2">
        <v>0</v>
      </c>
    </row>
    <row r="67" spans="1:23" x14ac:dyDescent="0.25">
      <c r="A67" s="2">
        <v>1</v>
      </c>
      <c r="B67" s="2" t="s">
        <v>457</v>
      </c>
      <c r="C67" s="4" t="s">
        <v>458</v>
      </c>
      <c r="D67" s="2" t="s">
        <v>459</v>
      </c>
      <c r="E67" s="4" t="s">
        <v>460</v>
      </c>
      <c r="F67" s="2" t="s">
        <v>61</v>
      </c>
      <c r="G67" s="2" t="s">
        <v>62</v>
      </c>
      <c r="H67" s="2" t="s">
        <v>63</v>
      </c>
      <c r="I67" s="2" t="s">
        <v>461</v>
      </c>
      <c r="J67" s="2" t="s">
        <v>461</v>
      </c>
      <c r="K67" s="2" t="s">
        <v>462</v>
      </c>
      <c r="L67" s="2" t="s">
        <v>463</v>
      </c>
      <c r="M67" s="2" t="s">
        <v>126</v>
      </c>
      <c r="N67" s="2"/>
      <c r="O67" s="2"/>
      <c r="P67" s="2"/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2">
        <v>0</v>
      </c>
      <c r="W67" s="2">
        <v>0</v>
      </c>
    </row>
    <row r="68" spans="1:23" x14ac:dyDescent="0.25">
      <c r="A68" s="2">
        <v>1</v>
      </c>
      <c r="B68" s="2" t="s">
        <v>464</v>
      </c>
      <c r="C68" s="4" t="s">
        <v>458</v>
      </c>
      <c r="D68" s="2" t="s">
        <v>465</v>
      </c>
      <c r="E68" s="4" t="s">
        <v>466</v>
      </c>
      <c r="F68" s="2" t="s">
        <v>70</v>
      </c>
      <c r="G68" s="2" t="s">
        <v>62</v>
      </c>
      <c r="H68" s="2" t="s">
        <v>63</v>
      </c>
      <c r="I68" s="2" t="s">
        <v>467</v>
      </c>
      <c r="J68" s="2" t="s">
        <v>467</v>
      </c>
      <c r="K68" s="2" t="s">
        <v>468</v>
      </c>
      <c r="L68" s="2" t="s">
        <v>64</v>
      </c>
      <c r="M68" s="2" t="s">
        <v>96</v>
      </c>
      <c r="N68" s="2"/>
      <c r="O68" s="2"/>
      <c r="P68" s="2"/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2">
        <v>0</v>
      </c>
      <c r="W68" s="2">
        <v>0</v>
      </c>
    </row>
    <row r="69" spans="1:23" x14ac:dyDescent="0.25">
      <c r="A69" s="2">
        <v>1</v>
      </c>
      <c r="B69" s="2" t="s">
        <v>469</v>
      </c>
      <c r="C69" s="4" t="s">
        <v>458</v>
      </c>
      <c r="D69" s="2" t="s">
        <v>470</v>
      </c>
      <c r="E69" s="4" t="s">
        <v>471</v>
      </c>
      <c r="F69" s="2" t="s">
        <v>70</v>
      </c>
      <c r="G69" s="2" t="s">
        <v>62</v>
      </c>
      <c r="H69" s="2" t="s">
        <v>108</v>
      </c>
      <c r="I69" s="2" t="s">
        <v>472</v>
      </c>
      <c r="J69" s="2" t="s">
        <v>472</v>
      </c>
      <c r="K69" s="2" t="s">
        <v>64</v>
      </c>
      <c r="L69" s="2" t="s">
        <v>473</v>
      </c>
      <c r="M69" s="2" t="s">
        <v>96</v>
      </c>
      <c r="N69" s="2"/>
      <c r="O69" s="2"/>
      <c r="P69" s="2"/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2">
        <v>0</v>
      </c>
      <c r="W69" s="2">
        <v>0</v>
      </c>
    </row>
    <row r="70" spans="1:23" x14ac:dyDescent="0.25">
      <c r="A70" s="2">
        <v>1</v>
      </c>
      <c r="B70" s="2" t="s">
        <v>474</v>
      </c>
      <c r="C70" s="4" t="s">
        <v>475</v>
      </c>
      <c r="D70" s="2" t="s">
        <v>476</v>
      </c>
      <c r="E70" s="4" t="s">
        <v>477</v>
      </c>
      <c r="F70" s="2" t="s">
        <v>70</v>
      </c>
      <c r="G70" s="2" t="s">
        <v>62</v>
      </c>
      <c r="H70" s="2" t="s">
        <v>108</v>
      </c>
      <c r="I70" s="2" t="s">
        <v>64</v>
      </c>
      <c r="J70" s="2" t="s">
        <v>64</v>
      </c>
      <c r="K70" s="2" t="s">
        <v>64</v>
      </c>
      <c r="L70" s="2" t="s">
        <v>64</v>
      </c>
      <c r="M70" s="2" t="s">
        <v>96</v>
      </c>
      <c r="N70" s="2"/>
      <c r="O70" s="2"/>
      <c r="P70" s="2"/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2">
        <v>0</v>
      </c>
      <c r="W70" s="2">
        <v>0</v>
      </c>
    </row>
    <row r="71" spans="1:23" x14ac:dyDescent="0.25">
      <c r="A71" s="2">
        <v>1</v>
      </c>
      <c r="B71" s="2" t="s">
        <v>478</v>
      </c>
      <c r="C71" s="4" t="s">
        <v>479</v>
      </c>
      <c r="D71" s="2" t="s">
        <v>480</v>
      </c>
      <c r="E71" s="4" t="s">
        <v>481</v>
      </c>
      <c r="F71" s="2" t="s">
        <v>70</v>
      </c>
      <c r="G71" s="2" t="s">
        <v>62</v>
      </c>
      <c r="H71" s="2" t="s">
        <v>63</v>
      </c>
      <c r="I71" s="2" t="s">
        <v>482</v>
      </c>
      <c r="J71" s="2" t="s">
        <v>482</v>
      </c>
      <c r="K71" s="2" t="s">
        <v>64</v>
      </c>
      <c r="L71" s="2" t="s">
        <v>64</v>
      </c>
      <c r="M71" s="2" t="s">
        <v>411</v>
      </c>
      <c r="N71" s="2"/>
      <c r="O71" s="2"/>
      <c r="P71" s="2"/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2">
        <v>0</v>
      </c>
      <c r="W71" s="2">
        <v>0</v>
      </c>
    </row>
    <row r="72" spans="1:23" x14ac:dyDescent="0.25">
      <c r="A72" s="2">
        <v>1</v>
      </c>
      <c r="B72" s="2" t="s">
        <v>483</v>
      </c>
      <c r="C72" s="4" t="s">
        <v>479</v>
      </c>
      <c r="D72" s="2" t="s">
        <v>484</v>
      </c>
      <c r="E72" s="4" t="s">
        <v>485</v>
      </c>
      <c r="F72" s="2" t="s">
        <v>61</v>
      </c>
      <c r="G72" s="2" t="s">
        <v>62</v>
      </c>
      <c r="H72" s="2" t="s">
        <v>63</v>
      </c>
      <c r="I72" s="2" t="s">
        <v>486</v>
      </c>
      <c r="J72" s="2" t="s">
        <v>486</v>
      </c>
      <c r="K72" s="2" t="s">
        <v>64</v>
      </c>
      <c r="L72" s="2" t="s">
        <v>487</v>
      </c>
      <c r="M72" s="2" t="s">
        <v>134</v>
      </c>
      <c r="N72" s="2"/>
      <c r="O72" s="2"/>
      <c r="P72" s="2"/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2">
        <v>0</v>
      </c>
      <c r="W72" s="2">
        <v>0</v>
      </c>
    </row>
    <row r="73" spans="1:23" x14ac:dyDescent="0.25">
      <c r="A73" s="2">
        <v>1</v>
      </c>
      <c r="B73" s="2" t="s">
        <v>488</v>
      </c>
      <c r="C73" s="4" t="s">
        <v>479</v>
      </c>
      <c r="D73" s="2" t="s">
        <v>489</v>
      </c>
      <c r="E73" s="4" t="s">
        <v>490</v>
      </c>
      <c r="F73" s="2" t="s">
        <v>61</v>
      </c>
      <c r="G73" s="2" t="s">
        <v>62</v>
      </c>
      <c r="H73" s="2" t="s">
        <v>108</v>
      </c>
      <c r="I73" s="2" t="s">
        <v>491</v>
      </c>
      <c r="J73" s="2" t="s">
        <v>491</v>
      </c>
      <c r="K73" s="2" t="s">
        <v>64</v>
      </c>
      <c r="L73" s="2" t="s">
        <v>64</v>
      </c>
      <c r="M73" s="2" t="s">
        <v>492</v>
      </c>
      <c r="N73" s="2"/>
      <c r="O73" s="2"/>
      <c r="P73" s="2"/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2">
        <v>0</v>
      </c>
      <c r="W73" s="2">
        <v>0</v>
      </c>
    </row>
    <row r="74" spans="1:23" x14ac:dyDescent="0.25">
      <c r="A74" s="2">
        <v>1</v>
      </c>
      <c r="B74" s="2" t="s">
        <v>493</v>
      </c>
      <c r="C74" s="4" t="s">
        <v>494</v>
      </c>
      <c r="D74" s="2" t="s">
        <v>495</v>
      </c>
      <c r="E74" s="4" t="s">
        <v>496</v>
      </c>
      <c r="F74" s="2" t="s">
        <v>70</v>
      </c>
      <c r="G74" s="2" t="s">
        <v>62</v>
      </c>
      <c r="H74" s="2" t="s">
        <v>63</v>
      </c>
      <c r="I74" s="2" t="s">
        <v>497</v>
      </c>
      <c r="J74" s="2" t="s">
        <v>497</v>
      </c>
      <c r="K74" s="2" t="s">
        <v>64</v>
      </c>
      <c r="L74" s="2" t="s">
        <v>498</v>
      </c>
      <c r="M74" s="2" t="s">
        <v>411</v>
      </c>
      <c r="N74" s="2"/>
      <c r="O74" s="2"/>
      <c r="P74" s="2"/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2">
        <v>0</v>
      </c>
      <c r="W74" s="2">
        <v>0</v>
      </c>
    </row>
    <row r="75" spans="1:23" x14ac:dyDescent="0.25">
      <c r="A75" s="2">
        <v>1</v>
      </c>
      <c r="B75" s="2" t="s">
        <v>499</v>
      </c>
      <c r="C75" s="4" t="s">
        <v>494</v>
      </c>
      <c r="D75" s="2" t="s">
        <v>500</v>
      </c>
      <c r="E75" s="4" t="s">
        <v>501</v>
      </c>
      <c r="F75" s="2" t="s">
        <v>70</v>
      </c>
      <c r="G75" s="2" t="s">
        <v>62</v>
      </c>
      <c r="H75" s="2" t="s">
        <v>63</v>
      </c>
      <c r="I75" s="2" t="s">
        <v>502</v>
      </c>
      <c r="J75" s="2" t="s">
        <v>502</v>
      </c>
      <c r="K75" s="2" t="s">
        <v>503</v>
      </c>
      <c r="L75" s="2" t="s">
        <v>504</v>
      </c>
      <c r="M75" s="2" t="s">
        <v>505</v>
      </c>
      <c r="N75" s="2"/>
      <c r="O75" s="2"/>
      <c r="P75" s="2"/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2">
        <v>0</v>
      </c>
      <c r="W75" s="2">
        <v>0</v>
      </c>
    </row>
    <row r="76" spans="1:23" x14ac:dyDescent="0.25">
      <c r="A76" s="2">
        <v>1</v>
      </c>
      <c r="B76" s="2" t="s">
        <v>506</v>
      </c>
      <c r="C76" s="4" t="s">
        <v>507</v>
      </c>
      <c r="D76" s="2" t="s">
        <v>508</v>
      </c>
      <c r="E76" s="4" t="s">
        <v>509</v>
      </c>
      <c r="F76" s="2" t="s">
        <v>70</v>
      </c>
      <c r="G76" s="2" t="s">
        <v>62</v>
      </c>
      <c r="H76" s="2" t="s">
        <v>108</v>
      </c>
      <c r="I76" s="2" t="s">
        <v>510</v>
      </c>
      <c r="J76" s="2" t="s">
        <v>510</v>
      </c>
      <c r="K76" s="2" t="s">
        <v>64</v>
      </c>
      <c r="L76" s="2" t="s">
        <v>511</v>
      </c>
      <c r="M76" s="2" t="s">
        <v>96</v>
      </c>
      <c r="N76" s="2"/>
      <c r="O76" s="2"/>
      <c r="P76" s="2"/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2">
        <v>0</v>
      </c>
      <c r="W76" s="2">
        <v>0</v>
      </c>
    </row>
    <row r="77" spans="1:23" x14ac:dyDescent="0.25">
      <c r="A77" s="2">
        <v>1</v>
      </c>
      <c r="B77" s="2" t="s">
        <v>512</v>
      </c>
      <c r="C77" s="4" t="s">
        <v>67</v>
      </c>
      <c r="D77" s="2" t="s">
        <v>513</v>
      </c>
      <c r="E77" s="4" t="s">
        <v>514</v>
      </c>
      <c r="F77" s="2" t="s">
        <v>70</v>
      </c>
      <c r="G77" s="2" t="s">
        <v>62</v>
      </c>
      <c r="H77" s="2" t="s">
        <v>93</v>
      </c>
      <c r="I77" s="2" t="s">
        <v>515</v>
      </c>
      <c r="J77" s="2" t="s">
        <v>515</v>
      </c>
      <c r="K77" s="2" t="s">
        <v>516</v>
      </c>
      <c r="L77" s="2" t="s">
        <v>517</v>
      </c>
      <c r="M77" s="2" t="s">
        <v>126</v>
      </c>
      <c r="N77" s="2"/>
      <c r="O77" s="2"/>
      <c r="P77" s="2"/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2">
        <v>0</v>
      </c>
      <c r="W77" s="2">
        <v>0</v>
      </c>
    </row>
    <row r="78" spans="1:23" x14ac:dyDescent="0.25">
      <c r="A78" s="2">
        <v>1</v>
      </c>
      <c r="B78" s="2" t="s">
        <v>518</v>
      </c>
      <c r="C78" s="4" t="s">
        <v>507</v>
      </c>
      <c r="D78" s="2" t="s">
        <v>519</v>
      </c>
      <c r="E78" s="4" t="s">
        <v>520</v>
      </c>
      <c r="F78" s="2" t="s">
        <v>61</v>
      </c>
      <c r="G78" s="2" t="s">
        <v>62</v>
      </c>
      <c r="H78" s="2" t="s">
        <v>145</v>
      </c>
      <c r="I78" s="2" t="s">
        <v>521</v>
      </c>
      <c r="J78" s="2" t="s">
        <v>521</v>
      </c>
      <c r="K78" s="2" t="s">
        <v>522</v>
      </c>
      <c r="L78" s="2" t="s">
        <v>523</v>
      </c>
      <c r="M78" s="2" t="s">
        <v>524</v>
      </c>
      <c r="N78" s="2"/>
      <c r="O78" s="2"/>
      <c r="P78" s="2"/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2">
        <v>0</v>
      </c>
      <c r="W78" s="2">
        <v>0</v>
      </c>
    </row>
    <row r="79" spans="1:23" x14ac:dyDescent="0.25">
      <c r="A79" s="2">
        <v>1</v>
      </c>
      <c r="B79" s="2" t="s">
        <v>525</v>
      </c>
      <c r="C79" s="4" t="s">
        <v>77</v>
      </c>
      <c r="D79" s="2" t="s">
        <v>526</v>
      </c>
      <c r="E79" s="4" t="s">
        <v>527</v>
      </c>
      <c r="F79" s="2" t="s">
        <v>61</v>
      </c>
      <c r="G79" s="2" t="s">
        <v>62</v>
      </c>
      <c r="H79" s="2" t="s">
        <v>108</v>
      </c>
      <c r="I79" s="2" t="s">
        <v>528</v>
      </c>
      <c r="J79" s="2" t="s">
        <v>528</v>
      </c>
      <c r="K79" s="2" t="s">
        <v>268</v>
      </c>
      <c r="L79" s="2" t="s">
        <v>64</v>
      </c>
      <c r="M79" s="2" t="s">
        <v>529</v>
      </c>
      <c r="N79" s="2"/>
      <c r="O79" s="2"/>
      <c r="P79" s="2"/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2">
        <v>0</v>
      </c>
      <c r="W79" s="2">
        <v>0</v>
      </c>
    </row>
    <row r="80" spans="1:23" x14ac:dyDescent="0.25">
      <c r="A80" s="2">
        <v>1</v>
      </c>
      <c r="B80" s="2" t="s">
        <v>530</v>
      </c>
      <c r="C80" s="4" t="s">
        <v>507</v>
      </c>
      <c r="D80" s="2" t="s">
        <v>531</v>
      </c>
      <c r="E80" s="4" t="s">
        <v>532</v>
      </c>
      <c r="F80" s="2" t="s">
        <v>70</v>
      </c>
      <c r="G80" s="2" t="s">
        <v>62</v>
      </c>
      <c r="H80" s="2" t="s">
        <v>209</v>
      </c>
      <c r="I80" s="2" t="s">
        <v>533</v>
      </c>
      <c r="J80" s="2" t="s">
        <v>533</v>
      </c>
      <c r="K80" s="2" t="s">
        <v>534</v>
      </c>
      <c r="L80" s="2" t="s">
        <v>535</v>
      </c>
      <c r="M80" s="2" t="s">
        <v>411</v>
      </c>
      <c r="N80" s="2"/>
      <c r="O80" s="2"/>
      <c r="P80" s="2"/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2">
        <v>0</v>
      </c>
      <c r="W80" s="2">
        <v>0</v>
      </c>
    </row>
    <row r="81" spans="1:23" x14ac:dyDescent="0.25">
      <c r="A81" s="2">
        <v>1</v>
      </c>
      <c r="B81" s="2" t="s">
        <v>536</v>
      </c>
      <c r="C81" s="4" t="s">
        <v>537</v>
      </c>
      <c r="D81" s="2" t="s">
        <v>538</v>
      </c>
      <c r="E81" s="4" t="s">
        <v>539</v>
      </c>
      <c r="F81" s="2" t="s">
        <v>61</v>
      </c>
      <c r="G81" s="2" t="s">
        <v>62</v>
      </c>
      <c r="H81" s="2" t="s">
        <v>252</v>
      </c>
      <c r="I81" s="2" t="s">
        <v>540</v>
      </c>
      <c r="J81" s="2" t="s">
        <v>540</v>
      </c>
      <c r="K81" s="2" t="s">
        <v>541</v>
      </c>
      <c r="L81" s="2" t="s">
        <v>542</v>
      </c>
      <c r="M81" s="2" t="s">
        <v>110</v>
      </c>
      <c r="N81" s="2"/>
      <c r="O81" s="2"/>
      <c r="P81" s="2"/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2">
        <v>0</v>
      </c>
      <c r="W81" s="2">
        <v>0</v>
      </c>
    </row>
    <row r="82" spans="1:23" x14ac:dyDescent="0.25">
      <c r="A82" s="2">
        <v>1</v>
      </c>
      <c r="B82" s="2" t="s">
        <v>543</v>
      </c>
      <c r="C82" s="4" t="s">
        <v>67</v>
      </c>
      <c r="D82" s="2" t="s">
        <v>544</v>
      </c>
      <c r="E82" s="4" t="s">
        <v>545</v>
      </c>
      <c r="F82" s="2" t="s">
        <v>61</v>
      </c>
      <c r="G82" s="2" t="s">
        <v>62</v>
      </c>
      <c r="H82" s="2" t="s">
        <v>115</v>
      </c>
      <c r="I82" s="2" t="s">
        <v>546</v>
      </c>
      <c r="J82" s="2" t="s">
        <v>546</v>
      </c>
      <c r="K82" s="2" t="s">
        <v>547</v>
      </c>
      <c r="L82" s="2" t="s">
        <v>548</v>
      </c>
      <c r="M82" s="2" t="s">
        <v>141</v>
      </c>
      <c r="N82" s="2"/>
      <c r="O82" s="2"/>
      <c r="P82" s="2"/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2">
        <v>0</v>
      </c>
      <c r="W82" s="2">
        <v>0</v>
      </c>
    </row>
    <row r="83" spans="1:23" x14ac:dyDescent="0.25">
      <c r="A83" s="2">
        <v>1</v>
      </c>
      <c r="B83" s="2" t="s">
        <v>549</v>
      </c>
      <c r="C83" s="4" t="s">
        <v>550</v>
      </c>
      <c r="D83" s="2" t="s">
        <v>551</v>
      </c>
      <c r="E83" s="4" t="s">
        <v>552</v>
      </c>
      <c r="F83" s="2" t="s">
        <v>61</v>
      </c>
      <c r="G83" s="2" t="s">
        <v>62</v>
      </c>
      <c r="H83" s="2" t="s">
        <v>209</v>
      </c>
      <c r="I83" s="2" t="s">
        <v>553</v>
      </c>
      <c r="J83" s="2" t="s">
        <v>553</v>
      </c>
      <c r="K83" s="2" t="s">
        <v>554</v>
      </c>
      <c r="L83" s="2" t="s">
        <v>555</v>
      </c>
      <c r="M83" s="2" t="s">
        <v>141</v>
      </c>
      <c r="N83" s="2"/>
      <c r="O83" s="2"/>
      <c r="P83" s="2"/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2">
        <v>0</v>
      </c>
      <c r="W83" s="2">
        <v>0</v>
      </c>
    </row>
    <row r="84" spans="1:23" x14ac:dyDescent="0.25">
      <c r="A84" s="2">
        <v>1</v>
      </c>
      <c r="B84" s="2" t="s">
        <v>556</v>
      </c>
      <c r="C84" s="4" t="s">
        <v>232</v>
      </c>
      <c r="D84" s="2" t="s">
        <v>557</v>
      </c>
      <c r="E84" s="4" t="s">
        <v>558</v>
      </c>
      <c r="F84" s="2" t="s">
        <v>70</v>
      </c>
      <c r="G84" s="2" t="s">
        <v>62</v>
      </c>
      <c r="H84" s="2" t="s">
        <v>63</v>
      </c>
      <c r="I84" s="2" t="s">
        <v>559</v>
      </c>
      <c r="J84" s="2" t="s">
        <v>559</v>
      </c>
      <c r="K84" s="2" t="s">
        <v>280</v>
      </c>
      <c r="L84" s="2" t="s">
        <v>560</v>
      </c>
      <c r="M84" s="2" t="s">
        <v>103</v>
      </c>
      <c r="N84" s="2"/>
      <c r="O84" s="2"/>
      <c r="P84" s="2"/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2">
        <v>0</v>
      </c>
      <c r="W84" s="2">
        <v>0</v>
      </c>
    </row>
    <row r="85" spans="1:23" x14ac:dyDescent="0.25">
      <c r="A85" s="2">
        <v>1</v>
      </c>
      <c r="B85" s="2" t="s">
        <v>561</v>
      </c>
      <c r="C85" s="4" t="s">
        <v>67</v>
      </c>
      <c r="D85" s="2" t="s">
        <v>562</v>
      </c>
      <c r="E85" s="4" t="s">
        <v>563</v>
      </c>
      <c r="F85" s="2" t="s">
        <v>70</v>
      </c>
      <c r="G85" s="2" t="s">
        <v>62</v>
      </c>
      <c r="H85" s="2" t="s">
        <v>108</v>
      </c>
      <c r="I85" s="2" t="s">
        <v>564</v>
      </c>
      <c r="J85" s="2" t="s">
        <v>565</v>
      </c>
      <c r="K85" s="2" t="s">
        <v>280</v>
      </c>
      <c r="L85" s="2" t="s">
        <v>566</v>
      </c>
      <c r="M85" s="2" t="s">
        <v>126</v>
      </c>
      <c r="N85" s="2"/>
      <c r="O85" s="2"/>
      <c r="P85" s="2"/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2">
        <v>0</v>
      </c>
      <c r="W85" s="2">
        <v>0</v>
      </c>
    </row>
    <row r="86" spans="1:23" x14ac:dyDescent="0.25">
      <c r="A86" s="2">
        <v>1</v>
      </c>
      <c r="B86" s="2" t="s">
        <v>567</v>
      </c>
      <c r="C86" s="4" t="s">
        <v>120</v>
      </c>
      <c r="D86" s="2" t="s">
        <v>568</v>
      </c>
      <c r="E86" s="4" t="s">
        <v>569</v>
      </c>
      <c r="F86" s="2" t="s">
        <v>70</v>
      </c>
      <c r="G86" s="2" t="s">
        <v>62</v>
      </c>
      <c r="H86" s="2" t="s">
        <v>115</v>
      </c>
      <c r="I86" s="2" t="s">
        <v>570</v>
      </c>
      <c r="J86" s="2" t="s">
        <v>570</v>
      </c>
      <c r="K86" s="2" t="s">
        <v>280</v>
      </c>
      <c r="L86" s="2" t="s">
        <v>571</v>
      </c>
      <c r="M86" s="2" t="s">
        <v>126</v>
      </c>
      <c r="N86" s="2"/>
      <c r="O86" s="2"/>
      <c r="P86" s="2"/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2">
        <v>0</v>
      </c>
      <c r="W86" s="2">
        <v>0</v>
      </c>
    </row>
    <row r="87" spans="1:23" x14ac:dyDescent="0.25">
      <c r="A87" s="2">
        <v>1</v>
      </c>
      <c r="B87" s="2" t="s">
        <v>572</v>
      </c>
      <c r="C87" s="4" t="s">
        <v>67</v>
      </c>
      <c r="D87" s="2" t="s">
        <v>573</v>
      </c>
      <c r="E87" s="4" t="s">
        <v>574</v>
      </c>
      <c r="F87" s="2" t="s">
        <v>61</v>
      </c>
      <c r="G87" s="2" t="s">
        <v>62</v>
      </c>
      <c r="H87" s="2" t="s">
        <v>108</v>
      </c>
      <c r="I87" s="2" t="s">
        <v>575</v>
      </c>
      <c r="J87" s="2" t="s">
        <v>575</v>
      </c>
      <c r="K87" s="2" t="s">
        <v>280</v>
      </c>
      <c r="L87" s="2" t="s">
        <v>576</v>
      </c>
      <c r="M87" s="2" t="s">
        <v>411</v>
      </c>
      <c r="N87" s="2"/>
      <c r="O87" s="2"/>
      <c r="P87" s="2"/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2">
        <v>0</v>
      </c>
      <c r="W87" s="2">
        <v>0</v>
      </c>
    </row>
    <row r="88" spans="1:23" x14ac:dyDescent="0.25">
      <c r="A88" s="2">
        <v>1</v>
      </c>
      <c r="B88" s="2" t="s">
        <v>577</v>
      </c>
      <c r="C88" s="4" t="s">
        <v>67</v>
      </c>
      <c r="D88" s="2" t="s">
        <v>578</v>
      </c>
      <c r="E88" s="4" t="s">
        <v>579</v>
      </c>
      <c r="F88" s="2" t="s">
        <v>61</v>
      </c>
      <c r="G88" s="2" t="s">
        <v>62</v>
      </c>
      <c r="H88" s="2" t="s">
        <v>108</v>
      </c>
      <c r="I88" s="2" t="s">
        <v>580</v>
      </c>
      <c r="J88" s="2" t="s">
        <v>580</v>
      </c>
      <c r="K88" s="2" t="s">
        <v>268</v>
      </c>
      <c r="L88" s="2" t="s">
        <v>581</v>
      </c>
      <c r="M88" s="2" t="s">
        <v>96</v>
      </c>
      <c r="N88" s="2"/>
      <c r="O88" s="2"/>
      <c r="P88" s="2"/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2">
        <v>0</v>
      </c>
      <c r="W88" s="2">
        <v>0</v>
      </c>
    </row>
    <row r="89" spans="1:23" x14ac:dyDescent="0.25">
      <c r="A89" s="2">
        <v>1</v>
      </c>
      <c r="B89" s="2" t="s">
        <v>582</v>
      </c>
      <c r="C89" s="4" t="s">
        <v>77</v>
      </c>
      <c r="D89" s="2" t="s">
        <v>583</v>
      </c>
      <c r="E89" s="4" t="s">
        <v>584</v>
      </c>
      <c r="F89" s="2" t="s">
        <v>61</v>
      </c>
      <c r="G89" s="2" t="s">
        <v>62</v>
      </c>
      <c r="H89" s="2" t="s">
        <v>108</v>
      </c>
      <c r="I89" s="2" t="s">
        <v>585</v>
      </c>
      <c r="J89" s="2" t="s">
        <v>585</v>
      </c>
      <c r="K89" s="2" t="s">
        <v>268</v>
      </c>
      <c r="L89" s="2" t="s">
        <v>586</v>
      </c>
      <c r="M89" s="2" t="s">
        <v>126</v>
      </c>
      <c r="N89" s="2"/>
      <c r="O89" s="2"/>
      <c r="P89" s="2"/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2">
        <v>0</v>
      </c>
      <c r="W89" s="2">
        <v>0</v>
      </c>
    </row>
    <row r="90" spans="1:23" x14ac:dyDescent="0.25">
      <c r="A90" s="2">
        <v>1</v>
      </c>
      <c r="B90" s="2" t="s">
        <v>587</v>
      </c>
      <c r="C90" s="4" t="s">
        <v>588</v>
      </c>
      <c r="D90" s="2" t="s">
        <v>589</v>
      </c>
      <c r="E90" s="4" t="s">
        <v>590</v>
      </c>
      <c r="F90" s="2" t="s">
        <v>70</v>
      </c>
      <c r="G90" s="2" t="s">
        <v>62</v>
      </c>
      <c r="H90" s="2" t="s">
        <v>108</v>
      </c>
      <c r="I90" s="2" t="s">
        <v>591</v>
      </c>
      <c r="J90" s="2" t="s">
        <v>591</v>
      </c>
      <c r="K90" s="2" t="s">
        <v>268</v>
      </c>
      <c r="L90" s="2" t="s">
        <v>592</v>
      </c>
      <c r="M90" s="2" t="s">
        <v>126</v>
      </c>
      <c r="N90" s="2"/>
      <c r="O90" s="2"/>
      <c r="P90" s="2"/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2">
        <v>0</v>
      </c>
      <c r="W90" s="2">
        <v>0</v>
      </c>
    </row>
    <row r="91" spans="1:23" x14ac:dyDescent="0.25">
      <c r="A91" s="2">
        <v>1</v>
      </c>
      <c r="B91" s="2" t="s">
        <v>593</v>
      </c>
      <c r="C91" s="4" t="s">
        <v>77</v>
      </c>
      <c r="D91" s="2" t="s">
        <v>594</v>
      </c>
      <c r="E91" s="4" t="s">
        <v>595</v>
      </c>
      <c r="F91" s="2" t="s">
        <v>70</v>
      </c>
      <c r="G91" s="2" t="s">
        <v>62</v>
      </c>
      <c r="H91" s="2" t="s">
        <v>108</v>
      </c>
      <c r="I91" s="2" t="s">
        <v>596</v>
      </c>
      <c r="J91" s="2" t="s">
        <v>596</v>
      </c>
      <c r="K91" s="2" t="s">
        <v>280</v>
      </c>
      <c r="L91" s="2" t="s">
        <v>597</v>
      </c>
      <c r="M91" s="2" t="s">
        <v>96</v>
      </c>
      <c r="N91" s="2"/>
      <c r="O91" s="2"/>
      <c r="P91" s="2"/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2">
        <v>0</v>
      </c>
      <c r="W91" s="2">
        <v>0</v>
      </c>
    </row>
    <row r="92" spans="1:23" x14ac:dyDescent="0.25">
      <c r="A92" s="2">
        <v>1</v>
      </c>
      <c r="B92" s="2" t="s">
        <v>598</v>
      </c>
      <c r="C92" s="4" t="s">
        <v>588</v>
      </c>
      <c r="D92" s="2" t="s">
        <v>599</v>
      </c>
      <c r="E92" s="4" t="s">
        <v>600</v>
      </c>
      <c r="F92" s="2" t="s">
        <v>70</v>
      </c>
      <c r="G92" s="2" t="s">
        <v>62</v>
      </c>
      <c r="H92" s="2" t="s">
        <v>108</v>
      </c>
      <c r="I92" s="2" t="s">
        <v>601</v>
      </c>
      <c r="J92" s="2" t="s">
        <v>602</v>
      </c>
      <c r="K92" s="2" t="s">
        <v>603</v>
      </c>
      <c r="L92" s="2" t="s">
        <v>604</v>
      </c>
      <c r="M92" s="2" t="s">
        <v>605</v>
      </c>
      <c r="N92" s="2"/>
      <c r="O92" s="2"/>
      <c r="P92" s="2"/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2">
        <v>0</v>
      </c>
      <c r="W92" s="2">
        <v>0</v>
      </c>
    </row>
    <row r="93" spans="1:23" x14ac:dyDescent="0.25">
      <c r="A93" s="2">
        <v>1</v>
      </c>
      <c r="B93" s="2" t="s">
        <v>606</v>
      </c>
      <c r="C93" s="4" t="s">
        <v>67</v>
      </c>
      <c r="D93" s="2" t="s">
        <v>607</v>
      </c>
      <c r="E93" s="4" t="s">
        <v>608</v>
      </c>
      <c r="F93" s="2" t="s">
        <v>70</v>
      </c>
      <c r="G93" s="2" t="s">
        <v>62</v>
      </c>
      <c r="H93" s="2" t="s">
        <v>108</v>
      </c>
      <c r="I93" s="2" t="s">
        <v>609</v>
      </c>
      <c r="J93" s="2" t="s">
        <v>609</v>
      </c>
      <c r="K93" s="2" t="s">
        <v>64</v>
      </c>
      <c r="L93" s="2" t="s">
        <v>610</v>
      </c>
      <c r="M93" s="2" t="s">
        <v>103</v>
      </c>
      <c r="N93" s="2"/>
      <c r="O93" s="2"/>
      <c r="P93" s="2"/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2">
        <v>0</v>
      </c>
      <c r="W93" s="2">
        <v>0</v>
      </c>
    </row>
    <row r="94" spans="1:23" x14ac:dyDescent="0.25">
      <c r="A94" s="2">
        <v>1</v>
      </c>
      <c r="B94" s="2" t="s">
        <v>611</v>
      </c>
      <c r="C94" s="4" t="s">
        <v>612</v>
      </c>
      <c r="D94" s="2" t="s">
        <v>613</v>
      </c>
      <c r="E94" s="4" t="s">
        <v>614</v>
      </c>
      <c r="F94" s="2" t="s">
        <v>61</v>
      </c>
      <c r="G94" s="2" t="s">
        <v>62</v>
      </c>
      <c r="H94" s="2" t="s">
        <v>63</v>
      </c>
      <c r="I94" s="2" t="s">
        <v>615</v>
      </c>
      <c r="J94" s="2" t="s">
        <v>615</v>
      </c>
      <c r="K94" s="2" t="s">
        <v>616</v>
      </c>
      <c r="L94" s="2" t="s">
        <v>617</v>
      </c>
      <c r="M94" s="2" t="s">
        <v>605</v>
      </c>
      <c r="N94" s="2"/>
      <c r="O94" s="2"/>
      <c r="P94" s="2"/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2">
        <v>0</v>
      </c>
      <c r="W94" s="2">
        <v>0</v>
      </c>
    </row>
    <row r="95" spans="1:23" x14ac:dyDescent="0.25">
      <c r="A95" s="2">
        <v>1</v>
      </c>
      <c r="B95" s="2" t="s">
        <v>618</v>
      </c>
      <c r="C95" s="4" t="s">
        <v>77</v>
      </c>
      <c r="D95" s="2" t="s">
        <v>619</v>
      </c>
      <c r="E95" s="4" t="s">
        <v>620</v>
      </c>
      <c r="F95" s="2" t="s">
        <v>61</v>
      </c>
      <c r="G95" s="2" t="s">
        <v>62</v>
      </c>
      <c r="H95" s="2" t="s">
        <v>108</v>
      </c>
      <c r="I95" s="2" t="s">
        <v>621</v>
      </c>
      <c r="J95" s="2" t="s">
        <v>621</v>
      </c>
      <c r="K95" s="2" t="s">
        <v>280</v>
      </c>
      <c r="L95" s="2" t="s">
        <v>622</v>
      </c>
      <c r="M95" s="2" t="s">
        <v>179</v>
      </c>
      <c r="N95" s="2"/>
      <c r="O95" s="2"/>
      <c r="P95" s="2"/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2">
        <v>0</v>
      </c>
      <c r="W95" s="2">
        <v>0</v>
      </c>
    </row>
    <row r="96" spans="1:23" x14ac:dyDescent="0.25">
      <c r="A96" s="2">
        <v>1</v>
      </c>
      <c r="B96" s="2" t="s">
        <v>623</v>
      </c>
      <c r="C96" s="4" t="s">
        <v>174</v>
      </c>
      <c r="D96" s="2" t="s">
        <v>624</v>
      </c>
      <c r="E96" s="4" t="s">
        <v>625</v>
      </c>
      <c r="F96" s="2" t="s">
        <v>61</v>
      </c>
      <c r="G96" s="2" t="s">
        <v>62</v>
      </c>
      <c r="H96" s="2" t="s">
        <v>209</v>
      </c>
      <c r="I96" s="2" t="s">
        <v>626</v>
      </c>
      <c r="J96" s="2" t="s">
        <v>626</v>
      </c>
      <c r="K96" s="2" t="s">
        <v>280</v>
      </c>
      <c r="L96" s="2" t="s">
        <v>627</v>
      </c>
      <c r="M96" s="2" t="s">
        <v>411</v>
      </c>
      <c r="N96" s="2"/>
      <c r="O96" s="2"/>
      <c r="P96" s="2"/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2">
        <v>0</v>
      </c>
      <c r="W96" s="2">
        <v>0</v>
      </c>
    </row>
    <row r="97" spans="1:23" x14ac:dyDescent="0.25">
      <c r="A97" s="2">
        <v>1</v>
      </c>
      <c r="B97" s="2" t="s">
        <v>628</v>
      </c>
      <c r="C97" s="4" t="s">
        <v>305</v>
      </c>
      <c r="D97" s="2" t="s">
        <v>629</v>
      </c>
      <c r="E97" s="4" t="s">
        <v>630</v>
      </c>
      <c r="F97" s="2" t="s">
        <v>61</v>
      </c>
      <c r="G97" s="2" t="s">
        <v>62</v>
      </c>
      <c r="H97" s="2" t="s">
        <v>108</v>
      </c>
      <c r="I97" s="2" t="s">
        <v>631</v>
      </c>
      <c r="J97" s="2" t="s">
        <v>631</v>
      </c>
      <c r="K97" s="2" t="s">
        <v>268</v>
      </c>
      <c r="L97" s="2" t="s">
        <v>632</v>
      </c>
      <c r="M97" s="2" t="s">
        <v>118</v>
      </c>
      <c r="N97" s="2"/>
      <c r="O97" s="2"/>
      <c r="P97" s="2"/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2">
        <v>0</v>
      </c>
      <c r="W97" s="2">
        <v>0</v>
      </c>
    </row>
    <row r="98" spans="1:23" x14ac:dyDescent="0.25">
      <c r="A98" s="2">
        <v>1</v>
      </c>
      <c r="B98" s="2" t="s">
        <v>633</v>
      </c>
      <c r="C98" s="4" t="s">
        <v>305</v>
      </c>
      <c r="D98" s="2" t="s">
        <v>634</v>
      </c>
      <c r="E98" s="4" t="s">
        <v>635</v>
      </c>
      <c r="F98" s="2" t="s">
        <v>70</v>
      </c>
      <c r="G98" s="2" t="s">
        <v>62</v>
      </c>
      <c r="H98" s="2" t="s">
        <v>108</v>
      </c>
      <c r="I98" s="2" t="s">
        <v>636</v>
      </c>
      <c r="J98" s="2" t="s">
        <v>636</v>
      </c>
      <c r="K98" s="2" t="s">
        <v>64</v>
      </c>
      <c r="L98" s="2" t="s">
        <v>637</v>
      </c>
      <c r="M98" s="2" t="s">
        <v>103</v>
      </c>
      <c r="N98" s="2"/>
      <c r="O98" s="2"/>
      <c r="P98" s="2"/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2">
        <v>0</v>
      </c>
      <c r="W98" s="2">
        <v>0</v>
      </c>
    </row>
    <row r="99" spans="1:23" x14ac:dyDescent="0.25">
      <c r="A99" s="2">
        <v>1</v>
      </c>
      <c r="B99" s="2" t="s">
        <v>638</v>
      </c>
      <c r="C99" s="4" t="s">
        <v>67</v>
      </c>
      <c r="D99" s="2" t="s">
        <v>639</v>
      </c>
      <c r="E99" s="4" t="s">
        <v>640</v>
      </c>
      <c r="F99" s="2" t="s">
        <v>70</v>
      </c>
      <c r="G99" s="2" t="s">
        <v>62</v>
      </c>
      <c r="H99" s="2" t="s">
        <v>108</v>
      </c>
      <c r="I99" s="2" t="s">
        <v>641</v>
      </c>
      <c r="J99" s="2" t="s">
        <v>641</v>
      </c>
      <c r="K99" s="2" t="s">
        <v>268</v>
      </c>
      <c r="L99" s="2" t="s">
        <v>642</v>
      </c>
      <c r="M99" s="2" t="s">
        <v>359</v>
      </c>
      <c r="N99" s="2"/>
      <c r="O99" s="2"/>
      <c r="P99" s="2"/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2">
        <v>0</v>
      </c>
      <c r="W99" s="2">
        <v>0</v>
      </c>
    </row>
    <row r="100" spans="1:23" x14ac:dyDescent="0.25">
      <c r="A100" s="2">
        <v>1</v>
      </c>
      <c r="B100" s="2" t="s">
        <v>643</v>
      </c>
      <c r="C100" s="4" t="s">
        <v>305</v>
      </c>
      <c r="D100" s="2" t="s">
        <v>644</v>
      </c>
      <c r="E100" s="4" t="s">
        <v>645</v>
      </c>
      <c r="F100" s="2" t="s">
        <v>70</v>
      </c>
      <c r="G100" s="2" t="s">
        <v>646</v>
      </c>
      <c r="H100" s="2" t="s">
        <v>647</v>
      </c>
      <c r="I100" s="2" t="s">
        <v>648</v>
      </c>
      <c r="J100" s="2" t="s">
        <v>648</v>
      </c>
      <c r="K100" s="2" t="s">
        <v>649</v>
      </c>
      <c r="L100" s="2" t="s">
        <v>650</v>
      </c>
      <c r="M100" s="2" t="s">
        <v>492</v>
      </c>
      <c r="N100" s="2"/>
      <c r="O100" s="2"/>
      <c r="P100" s="2"/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2">
        <v>0</v>
      </c>
      <c r="W100" s="2">
        <v>0</v>
      </c>
    </row>
  </sheetData>
  <mergeCells count="2">
    <mergeCell ref="Q1:U1"/>
    <mergeCell ref="V1:W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166"/>
  <sheetViews>
    <sheetView tabSelected="1" workbookViewId="0">
      <selection activeCell="J2" sqref="J2"/>
    </sheetView>
  </sheetViews>
  <sheetFormatPr defaultRowHeight="15" x14ac:dyDescent="0.25"/>
  <cols>
    <col min="1" max="1" width="45.140625" style="1" customWidth="1"/>
    <col min="2" max="2" width="21.28515625" customWidth="1"/>
    <col min="3" max="3" width="13.85546875" customWidth="1"/>
    <col min="7" max="7" width="10.28515625" bestFit="1" customWidth="1"/>
  </cols>
  <sheetData>
    <row r="1" spans="1:10" ht="18.75" x14ac:dyDescent="0.3">
      <c r="A1" s="10" t="s">
        <v>651</v>
      </c>
      <c r="B1" s="10" t="s">
        <v>653</v>
      </c>
      <c r="C1" s="10" t="s">
        <v>652</v>
      </c>
      <c r="E1" s="18" t="s">
        <v>654</v>
      </c>
      <c r="F1" s="19"/>
      <c r="G1" s="20" t="s">
        <v>404</v>
      </c>
      <c r="H1" s="21"/>
      <c r="I1" s="13">
        <f>MATCH("我",Исходник!D:D)</f>
        <v>100</v>
      </c>
      <c r="J1" s="13">
        <f>MATCH("我",Исходник!2:2)</f>
        <v>23</v>
      </c>
    </row>
    <row r="2" spans="1:10" x14ac:dyDescent="0.25">
      <c r="A2" s="9" t="s">
        <v>16</v>
      </c>
      <c r="B2" s="2">
        <f>SUMPRODUCT((INDEX(Исходник!M:M,3):INDEX(Исходник!M:M,I$1)=G$1)*(INDEX(Исходник!A:IV,3,MATCH(A2,Исходник!$1:$1,)):INDEX(Исходник!A:IV,I$1,IFERROR(MATCH("*",INDEX(Исходник!$1:$1,MATCH(A2,Исходник!$1:$1,)+1):INDEX(Исходник!$1:$1,256),)+MATCH(A2,Исходник!$1:$1,)-1,J$1))&gt;0))</f>
        <v>1</v>
      </c>
      <c r="C2" s="2">
        <f>SUMPRODUCT((INDEX(Исходник!M:M,3):INDEX(Исходник!M:M,I$1)=G$1)*INDEX(Исходник!A:IV,3,MATCH(A2,Исходник!$1:$1,)):INDEX(Исходник!A:IV,I$1,IFERROR(MATCH("*",INDEX(Исходник!$1:$1,MATCH(A2,Исходник!$1:$1,)+1):INDEX(Исходник!$1:$1,256),)+MATCH(A2,Исходник!$1:$1,)-1,J$1)))</f>
        <v>80600</v>
      </c>
    </row>
    <row r="3" spans="1:10" x14ac:dyDescent="0.25">
      <c r="A3" s="9" t="s">
        <v>17</v>
      </c>
      <c r="B3" s="2">
        <f>SUMPRODUCT((INDEX(Исходник!M:M,3):INDEX(Исходник!M:M,I$1)=G$1)*(INDEX(Исходник!A:IV,3,MATCH(A3,Исходник!$1:$1,)):INDEX(Исходник!A:IV,I$1,IFERROR(MATCH("*",INDEX(Исходник!$1:$1,MATCH(A3,Исходник!$1:$1,)+1):INDEX(Исходник!$1:$1,256),)+MATCH(A3,Исходник!$1:$1,)-1,J$1))&gt;0))</f>
        <v>0</v>
      </c>
      <c r="C3" s="2">
        <f>SUMPRODUCT((INDEX(Исходник!M:M,3):INDEX(Исходник!M:M,I$1)=G$1)*INDEX(Исходник!A:IV,3,MATCH(A3,Исходник!$1:$1,)):INDEX(Исходник!A:IV,I$1,IFERROR(MATCH("*",INDEX(Исходник!$1:$1,MATCH(A3,Исходник!$1:$1,)+1):INDEX(Исходник!$1:$1,256),)+MATCH(A3,Исходник!$1:$1,)-1,J$1)))</f>
        <v>0</v>
      </c>
    </row>
    <row r="4" spans="1:10" x14ac:dyDescent="0.25">
      <c r="A4" s="9" t="s">
        <v>18</v>
      </c>
      <c r="B4" s="2"/>
      <c r="C4" s="2"/>
    </row>
    <row r="5" spans="1:10" ht="30" x14ac:dyDescent="0.25">
      <c r="A5" s="9" t="s">
        <v>19</v>
      </c>
      <c r="B5" s="2"/>
      <c r="C5" s="2"/>
      <c r="E5" s="22" t="s">
        <v>655</v>
      </c>
      <c r="F5" s="22"/>
      <c r="G5" s="22"/>
      <c r="H5" s="23">
        <f>SUM(C2:C35)</f>
        <v>80600</v>
      </c>
      <c r="I5" s="23"/>
      <c r="J5" s="14" t="s">
        <v>656</v>
      </c>
    </row>
    <row r="6" spans="1:10" x14ac:dyDescent="0.25">
      <c r="A6" s="9" t="s">
        <v>20</v>
      </c>
      <c r="B6" s="2"/>
      <c r="C6" s="2"/>
    </row>
    <row r="7" spans="1:10" x14ac:dyDescent="0.25">
      <c r="A7" s="9" t="s">
        <v>21</v>
      </c>
      <c r="B7" s="2"/>
      <c r="C7" s="2"/>
    </row>
    <row r="8" spans="1:10" ht="30" x14ac:dyDescent="0.25">
      <c r="A8" s="9" t="s">
        <v>22</v>
      </c>
      <c r="B8" s="2"/>
      <c r="C8" s="2"/>
    </row>
    <row r="9" spans="1:10" x14ac:dyDescent="0.25">
      <c r="A9" s="9" t="s">
        <v>23</v>
      </c>
      <c r="B9" s="2"/>
      <c r="C9" s="2"/>
    </row>
    <row r="10" spans="1:10" ht="27.75" customHeight="1" x14ac:dyDescent="0.25">
      <c r="A10" s="9" t="s">
        <v>24</v>
      </c>
      <c r="B10" s="2"/>
      <c r="C10" s="2"/>
    </row>
    <row r="11" spans="1:10" x14ac:dyDescent="0.25">
      <c r="A11" s="9" t="s">
        <v>25</v>
      </c>
      <c r="B11" s="2"/>
      <c r="C11" s="2"/>
    </row>
    <row r="12" spans="1:10" x14ac:dyDescent="0.25">
      <c r="A12" s="9" t="s">
        <v>26</v>
      </c>
      <c r="B12" s="2"/>
      <c r="C12" s="2"/>
    </row>
    <row r="13" spans="1:10" ht="30" x14ac:dyDescent="0.25">
      <c r="A13" s="9" t="s">
        <v>27</v>
      </c>
      <c r="B13" s="2"/>
      <c r="C13" s="2"/>
    </row>
    <row r="14" spans="1:10" x14ac:dyDescent="0.25">
      <c r="A14" s="9" t="s">
        <v>28</v>
      </c>
      <c r="B14" s="2"/>
      <c r="C14" s="2"/>
    </row>
    <row r="15" spans="1:10" x14ac:dyDescent="0.25">
      <c r="A15" s="9" t="s">
        <v>29</v>
      </c>
      <c r="B15" s="2"/>
      <c r="C15" s="2"/>
    </row>
    <row r="16" spans="1:10" x14ac:dyDescent="0.25">
      <c r="A16" s="9" t="s">
        <v>30</v>
      </c>
      <c r="B16" s="2"/>
      <c r="C16" s="2"/>
    </row>
    <row r="17" spans="1:3" ht="30" x14ac:dyDescent="0.25">
      <c r="A17" s="9" t="s">
        <v>31</v>
      </c>
      <c r="B17" s="2"/>
      <c r="C17" s="2"/>
    </row>
    <row r="18" spans="1:3" x14ac:dyDescent="0.25">
      <c r="A18" s="9" t="s">
        <v>32</v>
      </c>
      <c r="B18" s="2"/>
      <c r="C18" s="2"/>
    </row>
    <row r="19" spans="1:3" ht="30" x14ac:dyDescent="0.25">
      <c r="A19" s="9" t="s">
        <v>33</v>
      </c>
      <c r="B19" s="2"/>
      <c r="C19" s="2"/>
    </row>
    <row r="20" spans="1:3" ht="30" x14ac:dyDescent="0.25">
      <c r="A20" s="9" t="s">
        <v>34</v>
      </c>
      <c r="B20" s="2"/>
      <c r="C20" s="2"/>
    </row>
    <row r="21" spans="1:3" x14ac:dyDescent="0.25">
      <c r="A21" s="8" t="s">
        <v>35</v>
      </c>
      <c r="B21" s="2"/>
      <c r="C21" s="2"/>
    </row>
    <row r="22" spans="1:3" x14ac:dyDescent="0.25">
      <c r="A22" s="9" t="s">
        <v>36</v>
      </c>
      <c r="B22" s="2"/>
      <c r="C22" s="2"/>
    </row>
    <row r="23" spans="1:3" x14ac:dyDescent="0.25">
      <c r="A23" s="9" t="s">
        <v>37</v>
      </c>
      <c r="B23" s="2"/>
      <c r="C23" s="2"/>
    </row>
    <row r="24" spans="1:3" x14ac:dyDescent="0.25">
      <c r="A24" s="9" t="s">
        <v>38</v>
      </c>
      <c r="B24" s="2"/>
      <c r="C24" s="2"/>
    </row>
    <row r="25" spans="1:3" x14ac:dyDescent="0.25">
      <c r="A25" s="9" t="s">
        <v>39</v>
      </c>
      <c r="B25" s="2"/>
      <c r="C25" s="2"/>
    </row>
    <row r="26" spans="1:3" ht="30" x14ac:dyDescent="0.25">
      <c r="A26" s="9" t="s">
        <v>40</v>
      </c>
      <c r="B26" s="2"/>
      <c r="C26" s="2"/>
    </row>
    <row r="27" spans="1:3" x14ac:dyDescent="0.25">
      <c r="A27" s="9" t="s">
        <v>41</v>
      </c>
      <c r="B27" s="2"/>
      <c r="C27" s="2"/>
    </row>
    <row r="28" spans="1:3" x14ac:dyDescent="0.25">
      <c r="A28" s="9" t="s">
        <v>42</v>
      </c>
      <c r="B28" s="2"/>
      <c r="C28" s="2"/>
    </row>
    <row r="29" spans="1:3" x14ac:dyDescent="0.25">
      <c r="A29" s="9" t="s">
        <v>43</v>
      </c>
      <c r="B29" s="2"/>
      <c r="C29" s="2"/>
    </row>
    <row r="30" spans="1:3" x14ac:dyDescent="0.25">
      <c r="A30" s="9" t="s">
        <v>44</v>
      </c>
      <c r="B30" s="2"/>
      <c r="C30" s="2"/>
    </row>
    <row r="31" spans="1:3" x14ac:dyDescent="0.25">
      <c r="A31" s="9" t="s">
        <v>45</v>
      </c>
      <c r="B31" s="2"/>
      <c r="C31" s="2"/>
    </row>
    <row r="32" spans="1:3" x14ac:dyDescent="0.25">
      <c r="A32" s="9" t="s">
        <v>46</v>
      </c>
      <c r="B32" s="2"/>
      <c r="C32" s="2"/>
    </row>
    <row r="33" spans="1:3" x14ac:dyDescent="0.25">
      <c r="A33" s="9" t="s">
        <v>47</v>
      </c>
      <c r="B33" s="2"/>
      <c r="C33" s="2"/>
    </row>
    <row r="34" spans="1:3" x14ac:dyDescent="0.25">
      <c r="A34" s="9" t="s">
        <v>48</v>
      </c>
      <c r="B34" s="2"/>
      <c r="C34" s="2"/>
    </row>
    <row r="35" spans="1:3" x14ac:dyDescent="0.25">
      <c r="A35" s="9" t="s">
        <v>49</v>
      </c>
      <c r="B35" s="2"/>
      <c r="C35" s="2"/>
    </row>
    <row r="36" spans="1:3" x14ac:dyDescent="0.25">
      <c r="A36" s="6"/>
    </row>
    <row r="37" spans="1:3" x14ac:dyDescent="0.25">
      <c r="A37" s="6"/>
    </row>
    <row r="38" spans="1:3" x14ac:dyDescent="0.25">
      <c r="A38" s="6"/>
    </row>
    <row r="39" spans="1:3" x14ac:dyDescent="0.25">
      <c r="A39" s="6"/>
    </row>
    <row r="40" spans="1:3" x14ac:dyDescent="0.25">
      <c r="A40" s="6"/>
    </row>
    <row r="41" spans="1:3" x14ac:dyDescent="0.25">
      <c r="A41" s="6"/>
    </row>
    <row r="42" spans="1:3" x14ac:dyDescent="0.25">
      <c r="A42" s="6"/>
    </row>
    <row r="43" spans="1:3" x14ac:dyDescent="0.25">
      <c r="A43" s="6"/>
    </row>
    <row r="44" spans="1:3" ht="15" customHeight="1" x14ac:dyDescent="0.25">
      <c r="A44" s="6"/>
    </row>
    <row r="45" spans="1:3" x14ac:dyDescent="0.25">
      <c r="A45" s="6"/>
    </row>
    <row r="46" spans="1:3" x14ac:dyDescent="0.25">
      <c r="A46" s="6"/>
    </row>
    <row r="47" spans="1:3" x14ac:dyDescent="0.25">
      <c r="A47" s="6"/>
    </row>
    <row r="48" spans="1:3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  <row r="54" spans="1:1" x14ac:dyDescent="0.25">
      <c r="A54" s="6"/>
    </row>
    <row r="55" spans="1:1" x14ac:dyDescent="0.25">
      <c r="A55" s="6"/>
    </row>
    <row r="56" spans="1:1" x14ac:dyDescent="0.25">
      <c r="A56" s="6"/>
    </row>
    <row r="57" spans="1:1" x14ac:dyDescent="0.25">
      <c r="A57" s="6"/>
    </row>
    <row r="58" spans="1:1" x14ac:dyDescent="0.25">
      <c r="A58" s="6"/>
    </row>
    <row r="59" spans="1:1" x14ac:dyDescent="0.25">
      <c r="A59" s="6"/>
    </row>
    <row r="60" spans="1:1" x14ac:dyDescent="0.25">
      <c r="A60" s="6"/>
    </row>
    <row r="61" spans="1:1" x14ac:dyDescent="0.25">
      <c r="A61" s="6"/>
    </row>
    <row r="62" spans="1:1" x14ac:dyDescent="0.25">
      <c r="A62" s="6"/>
    </row>
    <row r="63" spans="1:1" ht="15" customHeight="1" x14ac:dyDescent="0.25">
      <c r="A63" s="6"/>
    </row>
    <row r="64" spans="1:1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6"/>
    </row>
    <row r="79" spans="1:1" x14ac:dyDescent="0.25">
      <c r="A79" s="6"/>
    </row>
    <row r="80" spans="1:1" x14ac:dyDescent="0.25">
      <c r="A80" s="6"/>
    </row>
    <row r="81" spans="1:1" x14ac:dyDescent="0.25">
      <c r="A81" s="6"/>
    </row>
    <row r="82" spans="1:1" ht="15" customHeight="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ht="15" customHeight="1" x14ac:dyDescent="0.25">
      <c r="A86" s="6"/>
    </row>
    <row r="87" spans="1:1" x14ac:dyDescent="0.25">
      <c r="A87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ht="15" customHeight="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ht="15" customHeight="1" x14ac:dyDescent="0.25">
      <c r="A113" s="6"/>
    </row>
    <row r="114" spans="1:1" x14ac:dyDescent="0.25">
      <c r="A114" s="6"/>
    </row>
    <row r="115" spans="1:1" x14ac:dyDescent="0.25">
      <c r="A115" s="7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ht="15" customHeight="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ht="15" customHeight="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7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</sheetData>
  <mergeCells count="4">
    <mergeCell ref="E1:F1"/>
    <mergeCell ref="G1:H1"/>
    <mergeCell ref="E5:G5"/>
    <mergeCell ref="H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Исходник</vt:lpstr>
      <vt:lpstr>По врачам</vt:lpstr>
      <vt:lpstr>ImportRow</vt:lpstr>
      <vt:lpstr>MedicalService</vt:lpstr>
      <vt:lpstr>MedicalServiceGroup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2018-10-15T09:20:21Z</dcterms:created>
  <dcterms:modified xsi:type="dcterms:W3CDTF">2019-02-02T13:16:48Z</dcterms:modified>
</cp:coreProperties>
</file>