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Таблица Общ" sheetId="1" r:id="rId1"/>
  </sheets>
  <externalReferences>
    <externalReference r:id="rId2"/>
  </externalReferences>
  <definedNames>
    <definedName name="_xlnm._FilterDatabase" localSheetId="0" hidden="1">'Таблица Общ'!$C$2:$G$36</definedName>
    <definedName name="FSOMC">[1]Лист1!$C$14:$C$25</definedName>
  </definedNames>
  <calcPr calcId="152511"/>
</workbook>
</file>

<file path=xl/calcChain.xml><?xml version="1.0" encoding="utf-8"?>
<calcChain xmlns="http://schemas.openxmlformats.org/spreadsheetml/2006/main">
  <c r="L2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" i="1"/>
  <c r="G2" i="1" l="1"/>
</calcChain>
</file>

<file path=xl/sharedStrings.xml><?xml version="1.0" encoding="utf-8"?>
<sst xmlns="http://schemas.openxmlformats.org/spreadsheetml/2006/main" count="1" uniqueCount="1">
  <si>
    <t>Результат подсчёта должен быть в 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</si>
</sst>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hh:mm"/>
    <numFmt numFmtId="166" formatCode="hh:mm"/>
    <numFmt numFmtId="167" formatCode="dd\.mm\.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 Cyr"/>
    </font>
    <font>
      <b/>
      <sz val="14"/>
      <name val="Arial Cyr"/>
      <charset val="204"/>
    </font>
    <font>
      <b/>
      <sz val="16"/>
      <name val="Arial Cyr"/>
      <charset val="204"/>
    </font>
    <font>
      <sz val="10"/>
      <color rgb="FFFF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2" fillId="0" borderId="0" xfId="1"/>
    <xf numFmtId="0" fontId="2" fillId="3" borderId="2" xfId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2" fontId="2" fillId="0" borderId="0" xfId="1" applyNumberFormat="1"/>
    <xf numFmtId="166" fontId="3" fillId="0" borderId="2" xfId="1" applyNumberFormat="1" applyFont="1" applyFill="1" applyBorder="1" applyAlignment="1">
      <alignment horizontal="center" vertical="center"/>
    </xf>
    <xf numFmtId="167" fontId="3" fillId="0" borderId="2" xfId="1" applyNumberFormat="1" applyFont="1" applyFill="1" applyBorder="1" applyAlignment="1">
      <alignment horizontal="center" vertical="center"/>
    </xf>
    <xf numFmtId="166" fontId="2" fillId="0" borderId="2" xfId="1" applyNumberFormat="1" applyFont="1" applyFill="1" applyBorder="1" applyAlignment="1">
      <alignment horizontal="center" vertical="center"/>
    </xf>
    <xf numFmtId="167" fontId="2" fillId="0" borderId="2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/>
    <xf numFmtId="167" fontId="3" fillId="4" borderId="2" xfId="1" applyNumberFormat="1" applyFont="1" applyFill="1" applyBorder="1" applyAlignment="1">
      <alignment horizontal="center" vertical="center"/>
    </xf>
    <xf numFmtId="166" fontId="3" fillId="4" borderId="2" xfId="1" applyNumberFormat="1" applyFont="1" applyFill="1" applyBorder="1" applyAlignment="1">
      <alignment horizontal="center" vertical="center"/>
    </xf>
    <xf numFmtId="166" fontId="2" fillId="4" borderId="2" xfId="1" applyNumberFormat="1" applyFont="1" applyFill="1" applyBorder="1" applyAlignment="1">
      <alignment horizontal="center" vertical="center"/>
    </xf>
    <xf numFmtId="167" fontId="2" fillId="4" borderId="2" xfId="1" applyNumberFormat="1" applyFont="1" applyFill="1" applyBorder="1" applyAlignment="1">
      <alignment horizontal="center" vertical="center"/>
    </xf>
    <xf numFmtId="0" fontId="2" fillId="4" borderId="0" xfId="1" applyFill="1"/>
    <xf numFmtId="166" fontId="4" fillId="0" borderId="2" xfId="1" applyNumberFormat="1" applyFont="1" applyFill="1" applyBorder="1" applyAlignment="1">
      <alignment horizontal="center" vertical="center"/>
    </xf>
    <xf numFmtId="167" fontId="4" fillId="0" borderId="2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/>
    <xf numFmtId="164" fontId="5" fillId="2" borderId="3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66" fontId="2" fillId="0" borderId="0" xfId="1" applyNumberFormat="1"/>
    <xf numFmtId="167" fontId="7" fillId="0" borderId="2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103;%20&#1087;&#1072;&#1087;&#1082;&#1072;/01%20Work%20File/&#1051;&#1091;&#1082;&#1086;&#1081;&#1083;-&#1041;&#1091;&#1085;&#1082;&#1077;&#1088;/&#1056;&#1072;&#1073;&#1086;&#1090;&#1072;_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.Пермяков"/>
      <sheetName val="М.Воронков"/>
      <sheetName val="ВН-252"/>
      <sheetName val="ВН-165"/>
      <sheetName val="Total"/>
      <sheetName val="М.Воронков (2)"/>
      <sheetName val="ВН-135"/>
      <sheetName val="ВН-141"/>
      <sheetName val="ВН-153"/>
      <sheetName val="ВН-156"/>
      <sheetName val="ВН-254"/>
      <sheetName val="ВН-212"/>
      <sheetName val="ВН-115"/>
      <sheetName val="ВН-215"/>
      <sheetName val="Механик Удодов"/>
      <sheetName val="ВН-162"/>
      <sheetName val="Kizhuch"/>
      <sheetName val="ВН-215(2)"/>
      <sheetName val="ВН-102"/>
      <sheetName val="И.Назаров"/>
      <sheetName val="ВН-233"/>
      <sheetName val="ВН-162_2"/>
      <sheetName val="ВН-156_2"/>
      <sheetName val="VF Tanker 12"/>
      <sheetName val="ВН-153 2"/>
      <sheetName val="Evrostar-1"/>
      <sheetName val="I,Nazarov"/>
      <sheetName val="ВН-252_2"/>
      <sheetName val="ВН-205"/>
      <sheetName val="Навага"/>
      <sheetName val="Г.Бугров"/>
      <sheetName val="ВФ Танкер 20"/>
      <sheetName val="ВН-242"/>
      <sheetName val="ВН-115_2"/>
      <sheetName val="ВН-55"/>
      <sheetName val="ВН-152"/>
      <sheetName val="ВН-141_2"/>
      <sheetName val="ВН-165_2"/>
      <sheetName val="ВН-162_3"/>
      <sheetName val="ВН-209"/>
      <sheetName val="Муксун"/>
      <sheetName val="Судак"/>
      <sheetName val="ВН 141"/>
      <sheetName val="Катера"/>
      <sheetName val="Катера_2017"/>
      <sheetName val="Таблица Общ"/>
      <sheetName val="Таблица_Tot"/>
      <sheetName val="Таблица_01"/>
      <sheetName val="Лист3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14">
          <cell r="C14" t="str">
            <v>ЯНВАРЬ</v>
          </cell>
        </row>
        <row r="15">
          <cell r="C15" t="str">
            <v>Февраль</v>
          </cell>
        </row>
        <row r="16">
          <cell r="C16" t="str">
            <v>Март</v>
          </cell>
        </row>
        <row r="17">
          <cell r="C17" t="str">
            <v>Апрель</v>
          </cell>
        </row>
        <row r="18">
          <cell r="C18" t="str">
            <v>Май</v>
          </cell>
        </row>
        <row r="19">
          <cell r="C19" t="str">
            <v>Июнь</v>
          </cell>
        </row>
        <row r="20">
          <cell r="C20" t="str">
            <v>Июль</v>
          </cell>
        </row>
        <row r="21">
          <cell r="C21" t="str">
            <v>Август</v>
          </cell>
        </row>
        <row r="22">
          <cell r="C22" t="str">
            <v>Сентябрь</v>
          </cell>
        </row>
        <row r="23">
          <cell r="C23" t="str">
            <v>Октябрь</v>
          </cell>
        </row>
        <row r="24">
          <cell r="C24" t="str">
            <v>Ноябрь</v>
          </cell>
        </row>
        <row r="25">
          <cell r="C25" t="str">
            <v>Декабрь</v>
          </cell>
        </row>
      </sheetData>
      <sheetData sheetId="5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B1:T36"/>
  <sheetViews>
    <sheetView showGridLines="0" tabSelected="1" zoomScale="80" zoomScaleNormal="80" workbookViewId="0">
      <pane ySplit="2" topLeftCell="A3" activePane="bottomLeft" state="frozen"/>
      <selection pane="bottomLeft" activeCell="L2" sqref="L2"/>
    </sheetView>
  </sheetViews>
  <sheetFormatPr defaultRowHeight="12.75" x14ac:dyDescent="0.2"/>
  <cols>
    <col min="1" max="1" width="7.5703125" style="1" customWidth="1"/>
    <col min="2" max="2" width="7.7109375" style="1" customWidth="1"/>
    <col min="3" max="3" width="10.5703125" style="1" customWidth="1"/>
    <col min="4" max="4" width="10.85546875" style="1" customWidth="1"/>
    <col min="5" max="5" width="10.42578125" style="1" customWidth="1"/>
    <col min="6" max="6" width="11.7109375" style="1" customWidth="1"/>
    <col min="7" max="7" width="12.85546875" style="1" customWidth="1"/>
    <col min="8" max="10" width="9.140625" style="1" hidden="1" customWidth="1"/>
    <col min="11" max="11" width="12.85546875" style="1" hidden="1" customWidth="1"/>
    <col min="12" max="12" width="15.42578125" style="1" customWidth="1"/>
    <col min="13" max="13" width="19.5703125" style="1" customWidth="1"/>
    <col min="14" max="16384" width="9.140625" style="1"/>
  </cols>
  <sheetData>
    <row r="1" spans="2:20" ht="13.5" thickBot="1" x14ac:dyDescent="0.25"/>
    <row r="2" spans="2:20" ht="47.25" customHeight="1" x14ac:dyDescent="0.2">
      <c r="C2" s="2"/>
      <c r="D2" s="2"/>
      <c r="E2" s="2"/>
      <c r="F2" s="2"/>
      <c r="G2" s="3" t="str">
        <f>TRUNC(SUM(G3:G151))&amp;"."&amp;TEXT(SUM(G3:G151),"чч:мм")</f>
        <v>506.10:00</v>
      </c>
      <c r="L2" s="18" t="str">
        <f>TEXT(TRUNC(SUMPRODUCT(LEFTB(L3:L36,LEN(L3:L36)-6)+RIGHTB(L3:L36,5))),"00")&amp;"."&amp;TEXT(SUMPRODUCT(--RIGHTB(L3:L36,5)),"чч:мм")</f>
        <v>506.10:00</v>
      </c>
      <c r="N2" s="19" t="s">
        <v>0</v>
      </c>
      <c r="O2" s="19"/>
      <c r="P2" s="19"/>
      <c r="Q2" s="19"/>
      <c r="R2" s="19"/>
      <c r="S2" s="19"/>
      <c r="T2" s="19"/>
    </row>
    <row r="3" spans="2:20" x14ac:dyDescent="0.2">
      <c r="B3" s="4"/>
      <c r="C3" s="5">
        <v>0.86458333333333337</v>
      </c>
      <c r="D3" s="6">
        <v>43464</v>
      </c>
      <c r="E3" s="7">
        <v>0.27777777777777779</v>
      </c>
      <c r="F3" s="21">
        <v>43525</v>
      </c>
      <c r="G3" s="9">
        <f>E3+F3-C3-D3</f>
        <v>60.413194444445253</v>
      </c>
      <c r="L3" s="17" t="str">
        <f>TEXT(TRUNC(F3+E3-D3-C3),"00")&amp;TEXT(F3+E3-D3-C3,".чч:мм")</f>
        <v>60.09:55</v>
      </c>
      <c r="M3" s="20"/>
    </row>
    <row r="4" spans="2:20" x14ac:dyDescent="0.2">
      <c r="B4" s="4"/>
      <c r="C4" s="7">
        <v>0.27777777777777779</v>
      </c>
      <c r="D4" s="8">
        <v>43466</v>
      </c>
      <c r="E4" s="7">
        <v>7.6388888888888895E-2</v>
      </c>
      <c r="F4" s="21">
        <v>43832</v>
      </c>
      <c r="G4" s="9">
        <f t="shared" ref="G4:G36" si="0">E4+F4-C4-D4</f>
        <v>365.79861111110949</v>
      </c>
      <c r="L4" s="17" t="str">
        <f t="shared" ref="L4:L36" si="1">TEXT(TRUNC(F4+E4-D4-C4),"00")&amp;TEXT(F4+E4-D4-C4,".чч:мм")</f>
        <v>365.19:10</v>
      </c>
      <c r="M4" s="20"/>
    </row>
    <row r="5" spans="2:20" x14ac:dyDescent="0.2">
      <c r="B5" s="4"/>
      <c r="C5" s="5">
        <v>0.64583333333333337</v>
      </c>
      <c r="D5" s="6">
        <v>43468</v>
      </c>
      <c r="E5" s="7">
        <v>0.44444444444444442</v>
      </c>
      <c r="F5" s="8">
        <v>43469</v>
      </c>
      <c r="G5" s="9">
        <f t="shared" si="0"/>
        <v>0.79861111110949423</v>
      </c>
      <c r="L5" s="17" t="str">
        <f t="shared" si="1"/>
        <v>00.19:10</v>
      </c>
      <c r="M5" s="20"/>
    </row>
    <row r="6" spans="2:20" x14ac:dyDescent="0.2">
      <c r="B6" s="4"/>
      <c r="C6" s="7">
        <v>7.6388888888888895E-2</v>
      </c>
      <c r="D6" s="8">
        <v>43467</v>
      </c>
      <c r="E6" s="5">
        <v>0.90972222222222221</v>
      </c>
      <c r="F6" s="10">
        <v>43477</v>
      </c>
      <c r="G6" s="9">
        <f t="shared" si="0"/>
        <v>10.833333333328483</v>
      </c>
      <c r="L6" s="17" t="str">
        <f t="shared" si="1"/>
        <v>10.20:00</v>
      </c>
      <c r="M6" s="20"/>
    </row>
    <row r="7" spans="2:20" x14ac:dyDescent="0.2">
      <c r="B7" s="4"/>
      <c r="C7" s="7">
        <v>0.44444444444444442</v>
      </c>
      <c r="D7" s="8">
        <v>43469</v>
      </c>
      <c r="E7" s="7">
        <v>0.6875</v>
      </c>
      <c r="F7" s="8">
        <v>43471</v>
      </c>
      <c r="G7" s="9">
        <f t="shared" si="0"/>
        <v>2.2430555555547471</v>
      </c>
      <c r="L7" s="17" t="str">
        <f t="shared" si="1"/>
        <v>02.05:50</v>
      </c>
      <c r="M7" s="20"/>
    </row>
    <row r="8" spans="2:20" x14ac:dyDescent="0.2">
      <c r="B8" s="4"/>
      <c r="C8" s="11">
        <v>0.95833333333333337</v>
      </c>
      <c r="D8" s="10">
        <v>43472</v>
      </c>
      <c r="E8" s="11">
        <v>0.85416666666666663</v>
      </c>
      <c r="F8" s="10">
        <v>43474</v>
      </c>
      <c r="G8" s="9">
        <f t="shared" si="0"/>
        <v>1.8958333333284827</v>
      </c>
      <c r="L8" s="17" t="str">
        <f t="shared" si="1"/>
        <v>01.21:30</v>
      </c>
      <c r="M8" s="20"/>
    </row>
    <row r="9" spans="2:20" x14ac:dyDescent="0.2">
      <c r="B9" s="4"/>
      <c r="C9" s="5">
        <v>0.41666666666666669</v>
      </c>
      <c r="D9" s="6">
        <v>43467</v>
      </c>
      <c r="E9" s="7">
        <v>0.22222222222222221</v>
      </c>
      <c r="F9" s="8">
        <v>43474</v>
      </c>
      <c r="G9" s="9">
        <f t="shared" si="0"/>
        <v>6.8055555555547471</v>
      </c>
      <c r="L9" s="17" t="str">
        <f t="shared" si="1"/>
        <v>06.19:20</v>
      </c>
      <c r="M9" s="20"/>
    </row>
    <row r="10" spans="2:20" x14ac:dyDescent="0.2">
      <c r="B10" s="4"/>
      <c r="C10" s="7">
        <v>0.6875</v>
      </c>
      <c r="D10" s="8">
        <v>43471</v>
      </c>
      <c r="E10" s="7">
        <v>0.52777777777777779</v>
      </c>
      <c r="F10" s="8">
        <v>43474</v>
      </c>
      <c r="G10" s="9">
        <f t="shared" si="0"/>
        <v>2.8402777777810115</v>
      </c>
      <c r="L10" s="17" t="str">
        <f t="shared" si="1"/>
        <v>02.20:10</v>
      </c>
      <c r="M10" s="20"/>
    </row>
    <row r="11" spans="2:20" x14ac:dyDescent="0.2">
      <c r="B11" s="4"/>
      <c r="C11" s="12">
        <v>0.52777777777777779</v>
      </c>
      <c r="D11" s="13">
        <v>43474</v>
      </c>
      <c r="E11" s="12">
        <v>0.80555555555555547</v>
      </c>
      <c r="F11" s="13">
        <v>43478</v>
      </c>
      <c r="G11" s="9">
        <f t="shared" si="0"/>
        <v>4.2777777777737356</v>
      </c>
      <c r="L11" s="17" t="str">
        <f t="shared" si="1"/>
        <v>04.06:40</v>
      </c>
      <c r="M11" s="20"/>
    </row>
    <row r="12" spans="2:20" x14ac:dyDescent="0.2">
      <c r="B12" s="4"/>
      <c r="C12" s="7">
        <v>0.22222222222222221</v>
      </c>
      <c r="D12" s="8">
        <v>43474</v>
      </c>
      <c r="E12" s="7">
        <v>0.18055555555555555</v>
      </c>
      <c r="F12" s="8">
        <v>43478</v>
      </c>
      <c r="G12" s="9">
        <f t="shared" si="0"/>
        <v>3.9583333333357587</v>
      </c>
      <c r="L12" s="17" t="str">
        <f t="shared" si="1"/>
        <v>03.23:00</v>
      </c>
      <c r="M12" s="20"/>
    </row>
    <row r="13" spans="2:20" x14ac:dyDescent="0.2">
      <c r="B13" s="4"/>
      <c r="C13" s="7">
        <v>0.80555555555555547</v>
      </c>
      <c r="D13" s="8">
        <v>43478</v>
      </c>
      <c r="E13" s="7">
        <v>0.24305555555555555</v>
      </c>
      <c r="F13" s="8">
        <v>43479</v>
      </c>
      <c r="G13" s="9">
        <f t="shared" si="0"/>
        <v>0.4375</v>
      </c>
      <c r="L13" s="17" t="str">
        <f t="shared" si="1"/>
        <v>00.10:30</v>
      </c>
      <c r="M13" s="20"/>
    </row>
    <row r="14" spans="2:20" x14ac:dyDescent="0.2">
      <c r="B14" s="4"/>
      <c r="C14" s="12">
        <v>0.18055555555555555</v>
      </c>
      <c r="D14" s="13">
        <v>43478</v>
      </c>
      <c r="E14" s="12">
        <v>0.62152777777777779</v>
      </c>
      <c r="F14" s="13">
        <v>43479</v>
      </c>
      <c r="G14" s="9">
        <f t="shared" si="0"/>
        <v>1.4409722222262644</v>
      </c>
      <c r="L14" s="17" t="str">
        <f t="shared" si="1"/>
        <v>01.10:35</v>
      </c>
      <c r="M14" s="20"/>
    </row>
    <row r="15" spans="2:20" x14ac:dyDescent="0.2">
      <c r="B15" s="4"/>
      <c r="C15" s="7">
        <v>0.62152777777777779</v>
      </c>
      <c r="D15" s="8">
        <v>43479</v>
      </c>
      <c r="E15" s="7">
        <v>0.89236111111111116</v>
      </c>
      <c r="F15" s="8">
        <v>43480</v>
      </c>
      <c r="G15" s="9">
        <f t="shared" si="0"/>
        <v>1.2708333333284827</v>
      </c>
      <c r="L15" s="17" t="str">
        <f t="shared" si="1"/>
        <v>01.06:30</v>
      </c>
      <c r="M15" s="20"/>
    </row>
    <row r="16" spans="2:20" x14ac:dyDescent="0.2">
      <c r="B16" s="4"/>
      <c r="C16" s="7">
        <v>0.24305555555555555</v>
      </c>
      <c r="D16" s="8">
        <v>43479</v>
      </c>
      <c r="E16" s="5">
        <v>0.91666666666666663</v>
      </c>
      <c r="F16" s="6">
        <v>43482</v>
      </c>
      <c r="G16" s="9">
        <f t="shared" si="0"/>
        <v>3.6736111111094942</v>
      </c>
      <c r="L16" s="17" t="str">
        <f t="shared" si="1"/>
        <v>03.16:10</v>
      </c>
      <c r="M16" s="20"/>
    </row>
    <row r="17" spans="2:13" x14ac:dyDescent="0.2">
      <c r="B17" s="4"/>
      <c r="C17" s="7">
        <v>0.89236111111111116</v>
      </c>
      <c r="D17" s="8">
        <v>43480</v>
      </c>
      <c r="E17" s="7">
        <v>0.1423611111111111</v>
      </c>
      <c r="F17" s="8">
        <v>43483</v>
      </c>
      <c r="G17" s="9">
        <f t="shared" si="0"/>
        <v>2.25</v>
      </c>
      <c r="L17" s="17" t="str">
        <f t="shared" si="1"/>
        <v>02.06:00</v>
      </c>
      <c r="M17" s="20"/>
    </row>
    <row r="18" spans="2:13" x14ac:dyDescent="0.2">
      <c r="B18" s="4"/>
      <c r="C18" s="7">
        <v>0.1423611111111111</v>
      </c>
      <c r="D18" s="8">
        <v>43483</v>
      </c>
      <c r="E18" s="7">
        <v>0.23958333333333334</v>
      </c>
      <c r="F18" s="8">
        <v>43485</v>
      </c>
      <c r="G18" s="9">
        <f t="shared" si="0"/>
        <v>2.0972222222262644</v>
      </c>
      <c r="L18" s="17" t="str">
        <f t="shared" si="1"/>
        <v>02.02:20</v>
      </c>
      <c r="M18" s="20"/>
    </row>
    <row r="19" spans="2:13" x14ac:dyDescent="0.2">
      <c r="B19" s="4"/>
      <c r="C19" s="5">
        <v>0.83333333333333337</v>
      </c>
      <c r="D19" s="6">
        <v>43482</v>
      </c>
      <c r="E19" s="5">
        <v>0.74305555555555547</v>
      </c>
      <c r="F19" s="6">
        <v>43487</v>
      </c>
      <c r="G19" s="9">
        <f t="shared" si="0"/>
        <v>4.9097222222189885</v>
      </c>
      <c r="L19" s="17" t="str">
        <f t="shared" si="1"/>
        <v>04.21:50</v>
      </c>
      <c r="M19" s="20"/>
    </row>
    <row r="20" spans="2:13" x14ac:dyDescent="0.2">
      <c r="B20" s="4"/>
      <c r="C20" s="7">
        <v>0.23958333333333334</v>
      </c>
      <c r="D20" s="8">
        <v>43485</v>
      </c>
      <c r="E20" s="7">
        <v>0.94097222222222221</v>
      </c>
      <c r="F20" s="8">
        <v>43485</v>
      </c>
      <c r="G20" s="9">
        <f t="shared" si="0"/>
        <v>0.70138888888322981</v>
      </c>
      <c r="L20" s="17" t="str">
        <f t="shared" si="1"/>
        <v>00.16:50</v>
      </c>
      <c r="M20" s="20"/>
    </row>
    <row r="21" spans="2:13" x14ac:dyDescent="0.2">
      <c r="B21" s="4"/>
      <c r="C21" s="5">
        <v>0.40972222222222227</v>
      </c>
      <c r="D21" s="6">
        <v>43485</v>
      </c>
      <c r="E21" s="7">
        <v>0.59027777777777779</v>
      </c>
      <c r="F21" s="8">
        <v>43487</v>
      </c>
      <c r="G21" s="9">
        <f t="shared" si="0"/>
        <v>2.1805555555620231</v>
      </c>
      <c r="L21" s="17" t="str">
        <f t="shared" si="1"/>
        <v>02.04:20</v>
      </c>
      <c r="M21" s="20"/>
    </row>
    <row r="22" spans="2:13" x14ac:dyDescent="0.2">
      <c r="B22" s="4"/>
      <c r="C22" s="7">
        <v>0.94097222222222221</v>
      </c>
      <c r="D22" s="8">
        <v>43485</v>
      </c>
      <c r="E22" s="7">
        <v>0.70486111111111116</v>
      </c>
      <c r="F22" s="8">
        <v>43487</v>
      </c>
      <c r="G22" s="9">
        <f t="shared" si="0"/>
        <v>1.7638888888905058</v>
      </c>
      <c r="L22" s="17" t="str">
        <f t="shared" si="1"/>
        <v>01.18:20</v>
      </c>
      <c r="M22" s="20"/>
    </row>
    <row r="23" spans="2:13" x14ac:dyDescent="0.2">
      <c r="B23" s="4"/>
      <c r="C23" s="7">
        <v>0.59027777777777779</v>
      </c>
      <c r="D23" s="8">
        <v>43487</v>
      </c>
      <c r="E23" s="7">
        <v>0.31944444444444448</v>
      </c>
      <c r="F23" s="8">
        <v>43488</v>
      </c>
      <c r="G23" s="9">
        <f t="shared" si="0"/>
        <v>0.72916666666424135</v>
      </c>
      <c r="L23" s="17" t="str">
        <f t="shared" si="1"/>
        <v>00.17:30</v>
      </c>
      <c r="M23" s="20"/>
    </row>
    <row r="24" spans="2:13" x14ac:dyDescent="0.2">
      <c r="B24" s="4"/>
      <c r="C24" s="7">
        <v>0.31944444444444448</v>
      </c>
      <c r="D24" s="8">
        <v>43488</v>
      </c>
      <c r="E24" s="7">
        <v>4.8611111111111112E-2</v>
      </c>
      <c r="F24" s="8">
        <v>43492</v>
      </c>
      <c r="G24" s="9">
        <f t="shared" si="0"/>
        <v>3.7291666666642413</v>
      </c>
      <c r="L24" s="17" t="str">
        <f t="shared" si="1"/>
        <v>03.17:30</v>
      </c>
      <c r="M24" s="20"/>
    </row>
    <row r="25" spans="2:13" x14ac:dyDescent="0.2">
      <c r="B25" s="4"/>
      <c r="C25" s="12">
        <v>4.8611111111111112E-2</v>
      </c>
      <c r="D25" s="13">
        <v>43492</v>
      </c>
      <c r="E25" s="11">
        <v>1.0416666666666666E-2</v>
      </c>
      <c r="F25" s="10">
        <v>43494</v>
      </c>
      <c r="G25" s="9">
        <f t="shared" si="0"/>
        <v>1.9618055555547471</v>
      </c>
      <c r="H25" s="14"/>
      <c r="I25" s="14"/>
      <c r="J25" s="14"/>
      <c r="K25" s="14"/>
      <c r="L25" s="17" t="str">
        <f t="shared" si="1"/>
        <v>01.23:05</v>
      </c>
      <c r="M25" s="20"/>
    </row>
    <row r="26" spans="2:13" x14ac:dyDescent="0.2">
      <c r="B26" s="4"/>
      <c r="C26" s="12">
        <v>4.1666666666666664E-2</v>
      </c>
      <c r="D26" s="13">
        <v>43493</v>
      </c>
      <c r="E26" s="12">
        <v>0.54166666666666663</v>
      </c>
      <c r="F26" s="13">
        <v>43493</v>
      </c>
      <c r="G26" s="9">
        <f t="shared" si="0"/>
        <v>0.5</v>
      </c>
      <c r="L26" s="17" t="str">
        <f t="shared" si="1"/>
        <v>00.12:00</v>
      </c>
      <c r="M26" s="20"/>
    </row>
    <row r="27" spans="2:13" x14ac:dyDescent="0.2">
      <c r="B27" s="4"/>
      <c r="C27" s="7">
        <v>0.23611111111111113</v>
      </c>
      <c r="D27" s="8">
        <v>43493</v>
      </c>
      <c r="E27" s="7">
        <v>0.58333333333333337</v>
      </c>
      <c r="F27" s="8">
        <v>43493</v>
      </c>
      <c r="G27" s="9">
        <f t="shared" si="0"/>
        <v>0.34722222222626442</v>
      </c>
      <c r="L27" s="17" t="str">
        <f t="shared" si="1"/>
        <v>00.08:20</v>
      </c>
      <c r="M27" s="20"/>
    </row>
    <row r="28" spans="2:13" x14ac:dyDescent="0.2">
      <c r="B28" s="4"/>
      <c r="C28" s="7">
        <v>0.73611111111111116</v>
      </c>
      <c r="D28" s="8">
        <v>43493</v>
      </c>
      <c r="E28" s="7">
        <v>0.14583333333333334</v>
      </c>
      <c r="F28" s="8">
        <v>43494</v>
      </c>
      <c r="G28" s="9">
        <f t="shared" si="0"/>
        <v>0.40972222222626442</v>
      </c>
      <c r="L28" s="17" t="str">
        <f t="shared" si="1"/>
        <v>00.09:50</v>
      </c>
      <c r="M28" s="20"/>
    </row>
    <row r="29" spans="2:13" x14ac:dyDescent="0.2">
      <c r="B29" s="4"/>
      <c r="C29" s="7">
        <v>0.70486111111111116</v>
      </c>
      <c r="D29" s="8">
        <v>43487</v>
      </c>
      <c r="E29" s="7">
        <v>0.83333333333333337</v>
      </c>
      <c r="F29" s="8">
        <v>43496</v>
      </c>
      <c r="G29" s="9">
        <f t="shared" si="0"/>
        <v>9.1284722222262644</v>
      </c>
      <c r="L29" s="17" t="str">
        <f t="shared" si="1"/>
        <v>09.03:05</v>
      </c>
      <c r="M29" s="20"/>
    </row>
    <row r="30" spans="2:13" x14ac:dyDescent="0.2">
      <c r="B30" s="4"/>
      <c r="C30" s="7">
        <v>0.83333333333333337</v>
      </c>
      <c r="D30" s="8">
        <v>43496</v>
      </c>
      <c r="E30" s="7">
        <v>9.7222222222222224E-2</v>
      </c>
      <c r="F30" s="8">
        <v>43499</v>
      </c>
      <c r="G30" s="9">
        <f t="shared" si="0"/>
        <v>2.2638888888832298</v>
      </c>
      <c r="L30" s="17" t="str">
        <f t="shared" si="1"/>
        <v>02.06:20</v>
      </c>
      <c r="M30" s="20"/>
    </row>
    <row r="31" spans="2:13" x14ac:dyDescent="0.2">
      <c r="B31" s="4"/>
      <c r="C31" s="7">
        <v>9.7222222222222224E-2</v>
      </c>
      <c r="D31" s="8">
        <v>43499</v>
      </c>
      <c r="E31" s="7">
        <v>0.63888888888888895</v>
      </c>
      <c r="F31" s="8">
        <v>43499</v>
      </c>
      <c r="G31" s="9">
        <f t="shared" si="0"/>
        <v>0.54166666667151731</v>
      </c>
      <c r="L31" s="17" t="str">
        <f t="shared" si="1"/>
        <v>00.13:00</v>
      </c>
      <c r="M31" s="20"/>
    </row>
    <row r="32" spans="2:13" x14ac:dyDescent="0.2">
      <c r="B32" s="4"/>
      <c r="C32" s="5">
        <v>0.41666666666666669</v>
      </c>
      <c r="D32" s="6">
        <v>43498</v>
      </c>
      <c r="E32" s="15">
        <v>3.4722222222222224E-2</v>
      </c>
      <c r="F32" s="16">
        <v>43501</v>
      </c>
      <c r="G32" s="9">
        <f t="shared" si="0"/>
        <v>2.6180555555547471</v>
      </c>
      <c r="L32" s="17" t="str">
        <f t="shared" si="1"/>
        <v>02.14:50</v>
      </c>
      <c r="M32" s="20"/>
    </row>
    <row r="33" spans="2:13" x14ac:dyDescent="0.2">
      <c r="B33" s="4"/>
      <c r="C33" s="7">
        <v>0.63888888888888895</v>
      </c>
      <c r="D33" s="8">
        <v>43499</v>
      </c>
      <c r="E33" s="7">
        <v>0.49305555555555558</v>
      </c>
      <c r="F33" s="8">
        <v>43500</v>
      </c>
      <c r="G33" s="9">
        <f t="shared" si="0"/>
        <v>0.85416666666424135</v>
      </c>
      <c r="L33" s="17" t="str">
        <f t="shared" si="1"/>
        <v>00.20:30</v>
      </c>
      <c r="M33" s="20"/>
    </row>
    <row r="34" spans="2:13" x14ac:dyDescent="0.2">
      <c r="B34" s="4"/>
      <c r="C34" s="7">
        <v>0.49305555555555558</v>
      </c>
      <c r="D34" s="8">
        <v>43500</v>
      </c>
      <c r="E34" s="7">
        <v>0.32291666666666669</v>
      </c>
      <c r="F34" s="8">
        <v>43501</v>
      </c>
      <c r="G34" s="9">
        <f t="shared" si="0"/>
        <v>0.82986111110949423</v>
      </c>
      <c r="L34" s="17" t="str">
        <f t="shared" si="1"/>
        <v>00.19:55</v>
      </c>
      <c r="M34" s="20"/>
    </row>
    <row r="35" spans="2:13" x14ac:dyDescent="0.2">
      <c r="B35" s="4"/>
      <c r="C35" s="7">
        <v>0.32291666666666669</v>
      </c>
      <c r="D35" s="8">
        <v>43501</v>
      </c>
      <c r="E35" s="7">
        <v>0.74652777777777779</v>
      </c>
      <c r="F35" s="8">
        <v>43501</v>
      </c>
      <c r="G35" s="9">
        <f t="shared" si="0"/>
        <v>0.42361111111677019</v>
      </c>
      <c r="L35" s="17" t="str">
        <f t="shared" si="1"/>
        <v>00.10:10</v>
      </c>
      <c r="M35" s="20"/>
    </row>
    <row r="36" spans="2:13" x14ac:dyDescent="0.2">
      <c r="B36" s="4"/>
      <c r="C36" s="7">
        <v>0.74652777777777779</v>
      </c>
      <c r="D36" s="8">
        <v>43501</v>
      </c>
      <c r="E36" s="7">
        <v>0.23611111111111113</v>
      </c>
      <c r="F36" s="6">
        <v>43503</v>
      </c>
      <c r="G36" s="9">
        <f t="shared" si="0"/>
        <v>1.4895833333284827</v>
      </c>
      <c r="L36" s="17" t="str">
        <f t="shared" si="1"/>
        <v>01.11:45</v>
      </c>
      <c r="M36" s="20"/>
    </row>
  </sheetData>
  <mergeCells count="1">
    <mergeCell ref="N2:T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 Общ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Ikhnenko</dc:creator>
  <cp:lastModifiedBy>ГАВ</cp:lastModifiedBy>
  <dcterms:created xsi:type="dcterms:W3CDTF">2019-02-07T12:51:05Z</dcterms:created>
  <dcterms:modified xsi:type="dcterms:W3CDTF">2019-02-07T13:31:06Z</dcterms:modified>
</cp:coreProperties>
</file>