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8" i="1" l="1" a="1"/>
  <c r="E28" i="1" s="1"/>
  <c r="E27" i="1" a="1"/>
  <c r="E27" i="1" s="1"/>
  <c r="E26" i="1" a="1"/>
  <c r="E26" i="1" s="1"/>
  <c r="E25" i="1" a="1"/>
  <c r="E25" i="1" s="1"/>
  <c r="E24" i="1" a="1"/>
  <c r="E24" i="1" s="1"/>
  <c r="E23" i="1" a="1"/>
  <c r="E23" i="1" s="1"/>
  <c r="E22" i="1" a="1"/>
  <c r="E22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</calcChain>
</file>

<file path=xl/sharedStrings.xml><?xml version="1.0" encoding="utf-8"?>
<sst xmlns="http://schemas.openxmlformats.org/spreadsheetml/2006/main" count="29" uniqueCount="7">
  <si>
    <t>Наименование</t>
  </si>
  <si>
    <t>Оборудование</t>
  </si>
  <si>
    <t>№</t>
  </si>
  <si>
    <t>Дата</t>
  </si>
  <si>
    <t>Простои</t>
  </si>
  <si>
    <t>Дата в ремонт</t>
  </si>
  <si>
    <t>Дата из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</si>
</sst>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[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5" borderId="1" xfId="0" applyFill="1" applyBorder="1"/>
    <xf numFmtId="14" fontId="0" fillId="5" borderId="1" xfId="0" applyNumberFormat="1" applyFill="1" applyBorder="1"/>
    <xf numFmtId="164" fontId="0" fillId="5" borderId="1" xfId="0" applyNumberFormat="1" applyFill="1" applyBorder="1"/>
    <xf numFmtId="0" fontId="0" fillId="0" borderId="2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280988</xdr:colOff>
      <xdr:row>4</xdr:row>
      <xdr:rowOff>33341</xdr:rowOff>
    </xdr:from>
    <xdr:to>
      <xdr:col>5</xdr:col>
      <xdr:colOff>490538</xdr:colOff>
      <xdr:row>14</xdr:row>
      <xdr:rowOff>152400</xdr:rowOff>
    </xdr:to>
    <xdr:sp macro="" textlink="">
      <xdr:nvSpPr>
        <xdr:cNvPr id="3" name="Дуга 2"/>
        <xdr:cNvSpPr/>
      </xdr:nvSpPr>
      <xdr:spPr>
        <a:xfrm rot="5400000">
          <a:off x="3393283" y="807246"/>
          <a:ext cx="2024059" cy="1238250"/>
        </a:xfrm>
        <a:prstGeom prst="arc">
          <a:avLst>
            <a:gd name="adj1" fmla="val 11400478"/>
            <a:gd name="adj2" fmla="val 20990415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400050</xdr:colOff>
      <xdr:row>14</xdr:row>
      <xdr:rowOff>104778</xdr:rowOff>
    </xdr:from>
    <xdr:to>
      <xdr:col>6</xdr:col>
      <xdr:colOff>0</xdr:colOff>
      <xdr:row>17</xdr:row>
      <xdr:rowOff>114300</xdr:rowOff>
    </xdr:to>
    <xdr:sp macro="" textlink="">
      <xdr:nvSpPr>
        <xdr:cNvPr id="4" name="Дуга 3"/>
        <xdr:cNvSpPr/>
      </xdr:nvSpPr>
      <xdr:spPr>
        <a:xfrm rot="5400000">
          <a:off x="4233864" y="2062164"/>
          <a:ext cx="581022" cy="1238250"/>
        </a:xfrm>
        <a:prstGeom prst="arc">
          <a:avLst>
            <a:gd name="adj1" fmla="val 11400478"/>
            <a:gd name="adj2" fmla="val 20990415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409575</xdr:colOff>
      <xdr:row>17</xdr:row>
      <xdr:rowOff>114300</xdr:rowOff>
    </xdr:from>
    <xdr:to>
      <xdr:col>6</xdr:col>
      <xdr:colOff>9525</xdr:colOff>
      <xdr:row>20</xdr:row>
      <xdr:rowOff>123822</xdr:rowOff>
    </xdr:to>
    <xdr:sp macro="" textlink="">
      <xdr:nvSpPr>
        <xdr:cNvPr id="5" name="Дуга 4"/>
        <xdr:cNvSpPr/>
      </xdr:nvSpPr>
      <xdr:spPr>
        <a:xfrm rot="5400000">
          <a:off x="4243389" y="2643186"/>
          <a:ext cx="581022" cy="1238250"/>
        </a:xfrm>
        <a:prstGeom prst="arc">
          <a:avLst>
            <a:gd name="adj1" fmla="val 11400478"/>
            <a:gd name="adj2" fmla="val 20990415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457200</xdr:colOff>
      <xdr:row>5</xdr:row>
      <xdr:rowOff>66680</xdr:rowOff>
    </xdr:from>
    <xdr:to>
      <xdr:col>5</xdr:col>
      <xdr:colOff>361950</xdr:colOff>
      <xdr:row>12</xdr:row>
      <xdr:rowOff>104781</xdr:rowOff>
    </xdr:to>
    <xdr:sp macro="" textlink="">
      <xdr:nvSpPr>
        <xdr:cNvPr id="6" name="Дуга 5"/>
        <xdr:cNvSpPr/>
      </xdr:nvSpPr>
      <xdr:spPr>
        <a:xfrm rot="5400000">
          <a:off x="3743324" y="857256"/>
          <a:ext cx="1371601" cy="93345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523875</xdr:colOff>
      <xdr:row>12</xdr:row>
      <xdr:rowOff>57157</xdr:rowOff>
    </xdr:from>
    <xdr:to>
      <xdr:col>5</xdr:col>
      <xdr:colOff>428625</xdr:colOff>
      <xdr:row>15</xdr:row>
      <xdr:rowOff>114304</xdr:rowOff>
    </xdr:to>
    <xdr:sp macro="" textlink="">
      <xdr:nvSpPr>
        <xdr:cNvPr id="7" name="Дуга 6"/>
        <xdr:cNvSpPr/>
      </xdr:nvSpPr>
      <xdr:spPr>
        <a:xfrm rot="5400000">
          <a:off x="4181476" y="1809756"/>
          <a:ext cx="628647" cy="93345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552450</xdr:colOff>
      <xdr:row>15</xdr:row>
      <xdr:rowOff>104778</xdr:rowOff>
    </xdr:from>
    <xdr:to>
      <xdr:col>5</xdr:col>
      <xdr:colOff>457200</xdr:colOff>
      <xdr:row>18</xdr:row>
      <xdr:rowOff>123829</xdr:rowOff>
    </xdr:to>
    <xdr:sp macro="" textlink="">
      <xdr:nvSpPr>
        <xdr:cNvPr id="9" name="Дуга 8"/>
        <xdr:cNvSpPr/>
      </xdr:nvSpPr>
      <xdr:spPr>
        <a:xfrm rot="5400000">
          <a:off x="4229099" y="2409829"/>
          <a:ext cx="590551" cy="93345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523875</xdr:colOff>
      <xdr:row>18</xdr:row>
      <xdr:rowOff>123826</xdr:rowOff>
    </xdr:from>
    <xdr:to>
      <xdr:col>5</xdr:col>
      <xdr:colOff>428625</xdr:colOff>
      <xdr:row>21</xdr:row>
      <xdr:rowOff>142877</xdr:rowOff>
    </xdr:to>
    <xdr:sp macro="" textlink="">
      <xdr:nvSpPr>
        <xdr:cNvPr id="10" name="Дуга 9"/>
        <xdr:cNvSpPr/>
      </xdr:nvSpPr>
      <xdr:spPr>
        <a:xfrm rot="5400000">
          <a:off x="4200524" y="3000377"/>
          <a:ext cx="590551" cy="93345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533400</xdr:colOff>
      <xdr:row>21</xdr:row>
      <xdr:rowOff>123828</xdr:rowOff>
    </xdr:from>
    <xdr:to>
      <xdr:col>5</xdr:col>
      <xdr:colOff>438150</xdr:colOff>
      <xdr:row>24</xdr:row>
      <xdr:rowOff>104779</xdr:rowOff>
    </xdr:to>
    <xdr:sp macro="" textlink="">
      <xdr:nvSpPr>
        <xdr:cNvPr id="11" name="Дуга 10"/>
        <xdr:cNvSpPr/>
      </xdr:nvSpPr>
      <xdr:spPr>
        <a:xfrm rot="5400000">
          <a:off x="4229099" y="3552829"/>
          <a:ext cx="552451" cy="93345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152400</xdr:colOff>
      <xdr:row>5</xdr:row>
      <xdr:rowOff>2</xdr:rowOff>
    </xdr:from>
    <xdr:to>
      <xdr:col>5</xdr:col>
      <xdr:colOff>342900</xdr:colOff>
      <xdr:row>24</xdr:row>
      <xdr:rowOff>171451</xdr:rowOff>
    </xdr:to>
    <xdr:sp macro="" textlink="">
      <xdr:nvSpPr>
        <xdr:cNvPr id="12" name="Дуга 11"/>
        <xdr:cNvSpPr/>
      </xdr:nvSpPr>
      <xdr:spPr>
        <a:xfrm rot="5400000">
          <a:off x="2371725" y="1857377"/>
          <a:ext cx="3790949" cy="121920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742950</xdr:colOff>
      <xdr:row>23</xdr:row>
      <xdr:rowOff>114303</xdr:rowOff>
    </xdr:from>
    <xdr:to>
      <xdr:col>5</xdr:col>
      <xdr:colOff>209550</xdr:colOff>
      <xdr:row>26</xdr:row>
      <xdr:rowOff>95254</xdr:rowOff>
    </xdr:to>
    <xdr:sp macro="" textlink="">
      <xdr:nvSpPr>
        <xdr:cNvPr id="13" name="Дуга 12"/>
        <xdr:cNvSpPr/>
      </xdr:nvSpPr>
      <xdr:spPr>
        <a:xfrm rot="5400000">
          <a:off x="4219574" y="4143379"/>
          <a:ext cx="552451" cy="495300"/>
        </a:xfrm>
        <a:prstGeom prst="arc">
          <a:avLst>
            <a:gd name="adj1" fmla="val 11400478"/>
            <a:gd name="adj2" fmla="val 20990415"/>
          </a:avLst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485775</xdr:colOff>
      <xdr:row>2</xdr:row>
      <xdr:rowOff>133351</xdr:rowOff>
    </xdr:from>
    <xdr:to>
      <xdr:col>5</xdr:col>
      <xdr:colOff>142875</xdr:colOff>
      <xdr:row>7</xdr:row>
      <xdr:rowOff>57151</xdr:rowOff>
    </xdr:to>
    <xdr:sp macro="" textlink="">
      <xdr:nvSpPr>
        <xdr:cNvPr id="14" name="Прямоугольник 13"/>
        <xdr:cNvSpPr/>
      </xdr:nvSpPr>
      <xdr:spPr>
        <a:xfrm>
          <a:off x="485775" y="133351"/>
          <a:ext cx="4191000" cy="876300"/>
        </a:xfrm>
        <a:prstGeom prst="rect">
          <a:avLst/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485775</xdr:colOff>
      <xdr:row>8</xdr:row>
      <xdr:rowOff>133349</xdr:rowOff>
    </xdr:from>
    <xdr:to>
      <xdr:col>5</xdr:col>
      <xdr:colOff>142875</xdr:colOff>
      <xdr:row>28</xdr:row>
      <xdr:rowOff>85724</xdr:rowOff>
    </xdr:to>
    <xdr:sp macro="" textlink="">
      <xdr:nvSpPr>
        <xdr:cNvPr id="15" name="Прямоугольник 14"/>
        <xdr:cNvSpPr/>
      </xdr:nvSpPr>
      <xdr:spPr>
        <a:xfrm>
          <a:off x="485775" y="1276349"/>
          <a:ext cx="4191000" cy="37814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114300</xdr:colOff>
      <xdr:row>28</xdr:row>
      <xdr:rowOff>161925</xdr:rowOff>
    </xdr:from>
    <xdr:ext cx="1072217" cy="468013"/>
    <xdr:sp macro="" textlink="">
      <xdr:nvSpPr>
        <xdr:cNvPr id="16" name="TextBox 15"/>
        <xdr:cNvSpPr txBox="1"/>
      </xdr:nvSpPr>
      <xdr:spPr>
        <a:xfrm>
          <a:off x="1981200" y="5514975"/>
          <a:ext cx="1072217" cy="46801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 b="1">
              <a:solidFill>
                <a:srgbClr val="FF0000"/>
              </a:solidFill>
            </a:rPr>
            <a:t>Реестр</a:t>
          </a:r>
        </a:p>
      </xdr:txBody>
    </xdr:sp>
    <xdr:clientData/>
  </xdr:oneCellAnchor>
  <xdr:oneCellAnchor>
    <xdr:from>
      <xdr:col>0</xdr:col>
      <xdr:colOff>0</xdr:colOff>
      <xdr:row>0</xdr:row>
      <xdr:rowOff>9525</xdr:rowOff>
    </xdr:from>
    <xdr:ext cx="6116418" cy="468013"/>
    <xdr:sp macro="" textlink="">
      <xdr:nvSpPr>
        <xdr:cNvPr id="17" name="TextBox 16"/>
        <xdr:cNvSpPr txBox="1"/>
      </xdr:nvSpPr>
      <xdr:spPr>
        <a:xfrm>
          <a:off x="0" y="9525"/>
          <a:ext cx="6116418" cy="46801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 b="1">
              <a:solidFill>
                <a:schemeClr val="accent5">
                  <a:lumMod val="75000"/>
                </a:schemeClr>
              </a:solidFill>
            </a:rPr>
            <a:t>Таблица</a:t>
          </a:r>
          <a:r>
            <a:rPr lang="ru-RU" sz="2400" b="1" baseline="0">
              <a:solidFill>
                <a:schemeClr val="accent5">
                  <a:lumMod val="75000"/>
                </a:schemeClr>
              </a:solidFill>
            </a:rPr>
            <a:t> откуда выбирать данные в реестор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abSelected="1" zoomScale="160" zoomScaleNormal="160" workbookViewId="0">
      <selection activeCell="E11" sqref="E11"/>
    </sheetView>
  </sheetViews>
  <sheetFormatPr defaultRowHeight="15" x14ac:dyDescent="0.25"/>
  <cols>
    <col min="2" max="2" width="18.85546875" customWidth="1"/>
    <col min="4" max="5" width="15.85546875" bestFit="1" customWidth="1"/>
  </cols>
  <sheetData>
    <row r="4" spans="2:10" x14ac:dyDescent="0.25">
      <c r="B4" s="2" t="s">
        <v>0</v>
      </c>
      <c r="C4" s="2" t="s">
        <v>2</v>
      </c>
      <c r="D4" s="3" t="s">
        <v>5</v>
      </c>
      <c r="E4" s="3" t="s">
        <v>6</v>
      </c>
    </row>
    <row r="5" spans="2:10" x14ac:dyDescent="0.25">
      <c r="B5" s="1" t="s">
        <v>1</v>
      </c>
      <c r="C5" s="1">
        <v>200</v>
      </c>
      <c r="D5" s="5">
        <v>43467.5</v>
      </c>
      <c r="E5" s="5">
        <v>43469.083333333336</v>
      </c>
    </row>
    <row r="6" spans="2:10" x14ac:dyDescent="0.25">
      <c r="B6" s="1" t="s">
        <v>1</v>
      </c>
      <c r="C6" s="1">
        <v>300</v>
      </c>
      <c r="D6" s="4">
        <v>43466.541666666664</v>
      </c>
      <c r="E6" s="4">
        <v>43470.5</v>
      </c>
    </row>
    <row r="7" spans="2:10" x14ac:dyDescent="0.25">
      <c r="B7" s="1" t="s">
        <v>1</v>
      </c>
      <c r="C7" s="1">
        <v>200</v>
      </c>
      <c r="D7" s="14">
        <v>43470.833333333336</v>
      </c>
      <c r="E7" s="14">
        <v>43471.5</v>
      </c>
    </row>
    <row r="10" spans="2:10" ht="15.75" thickBot="1" x14ac:dyDescent="0.3">
      <c r="B10" s="2" t="s">
        <v>0</v>
      </c>
      <c r="C10" s="2" t="s">
        <v>2</v>
      </c>
      <c r="D10" s="3" t="s">
        <v>3</v>
      </c>
      <c r="E10" s="3" t="s">
        <v>4</v>
      </c>
    </row>
    <row r="11" spans="2:10" ht="15.75" thickBot="1" x14ac:dyDescent="0.3">
      <c r="B11" s="10" t="s">
        <v>1</v>
      </c>
      <c r="C11" s="10">
        <v>100</v>
      </c>
      <c r="D11" s="11">
        <v>43466</v>
      </c>
      <c r="E11" s="17">
        <f t="array" ref="E11">SUM(IF((D11&lt;=E$5:E$7)*(D11+1&gt;D$5:D$7)*(C11=C$5:C$7),IF((D11+1&lt;=E$5:E$7)*(D11&gt;D$5:D$7),1,(D11+1-D$5:D$7&gt;=0)*(D11+1-D$5:D$7&lt;=1)*(D11+1-D$5:D$7)+(E$5:E$7-D11&lt;=1)*(E$5:E$7-D11&gt;=0)*(E$5:E$7-D11))))</f>
        <v>0</v>
      </c>
      <c r="H11" s="16"/>
      <c r="J11" s="15"/>
    </row>
    <row r="12" spans="2:10" x14ac:dyDescent="0.25">
      <c r="B12" s="10" t="s">
        <v>1</v>
      </c>
      <c r="C12" s="10">
        <v>200</v>
      </c>
      <c r="D12" s="11">
        <v>43466</v>
      </c>
      <c r="E12" s="17">
        <f t="array" ref="E12">SUM(IF((D12&lt;=E$5:E$7)*(D12+1&gt;D$5:D$7)*(C12=C$5:C$7),IF((D12+1&lt;=E$5:E$7)*(D12&gt;D$5:D$7),1,(D12+1-D$5:D$7&gt;=0)*(D12+1-D$5:D$7&lt;=1)*(D12+1-D$5:D$7)+(E$5:E$7-D12&lt;=1)*(E$5:E$7-D12&gt;=0)*(E$5:E$7-D12))))</f>
        <v>0</v>
      </c>
      <c r="H12" s="16"/>
    </row>
    <row r="13" spans="2:10" x14ac:dyDescent="0.25">
      <c r="B13" s="8" t="s">
        <v>1</v>
      </c>
      <c r="C13" s="8">
        <v>300</v>
      </c>
      <c r="D13" s="9">
        <v>43466</v>
      </c>
      <c r="E13" s="18">
        <f t="array" ref="E13">SUM(IF((D13&lt;=E$5:E$7)*(D13+1&gt;D$5:D$7)*(C13=C$5:C$7),IF((D13+1&lt;=E$5:E$7)*(D13&gt;D$5:D$7),1,(D13+1-D$5:D$7&gt;=0)*(D13+1-D$5:D$7&lt;=1)*(D13+1-D$5:D$7)+(E$5:E$7-D13&lt;=1)*(E$5:E$7-D13&gt;=0)*(E$5:E$7-D13))))</f>
        <v>0.45833333333575865</v>
      </c>
      <c r="H13" s="16"/>
    </row>
    <row r="14" spans="2:10" x14ac:dyDescent="0.25">
      <c r="B14" s="10" t="s">
        <v>1</v>
      </c>
      <c r="C14" s="10">
        <v>100</v>
      </c>
      <c r="D14" s="11">
        <v>43467</v>
      </c>
      <c r="E14" s="17">
        <f t="array" ref="E14">SUM(IF((D14&lt;=E$5:E$7)*(D14+1&gt;D$5:D$7)*(C14=C$5:C$7),IF((D14+1&lt;=E$5:E$7)*(D14&gt;D$5:D$7),1,(D14+1-D$5:D$7&gt;=0)*(D14+1-D$5:D$7&lt;=1)*(D14+1-D$5:D$7)+(E$5:E$7-D14&lt;=1)*(E$5:E$7-D14&gt;=0)*(E$5:E$7-D14))))</f>
        <v>0</v>
      </c>
      <c r="H14" s="16"/>
    </row>
    <row r="15" spans="2:10" x14ac:dyDescent="0.25">
      <c r="B15" s="6" t="s">
        <v>1</v>
      </c>
      <c r="C15" s="6">
        <v>200</v>
      </c>
      <c r="D15" s="7">
        <v>43467</v>
      </c>
      <c r="E15" s="19">
        <f t="array" ref="E15">SUM(IF((D15&lt;=E$5:E$7)*(D15+1&gt;D$5:D$7)*(C15=C$5:C$7),IF((D15+1&lt;=E$5:E$7)*(D15&gt;D$5:D$7),1,(D15+1-D$5:D$7&gt;=0)*(D15+1-D$5:D$7&lt;=1)*(D15+1-D$5:D$7)+(E$5:E$7-D15&lt;=1)*(E$5:E$7-D15&gt;=0)*(E$5:E$7-D15))))</f>
        <v>0.5</v>
      </c>
      <c r="H15" s="16"/>
    </row>
    <row r="16" spans="2:10" x14ac:dyDescent="0.25">
      <c r="B16" s="8" t="s">
        <v>1</v>
      </c>
      <c r="C16" s="8">
        <v>300</v>
      </c>
      <c r="D16" s="9">
        <v>43467</v>
      </c>
      <c r="E16" s="18">
        <f t="array" ref="E16">SUM(IF((D16&lt;=E$5:E$7)*(D16+1&gt;D$5:D$7)*(C16=C$5:C$7),IF((D16+1&lt;=E$5:E$7)*(D16&gt;D$5:D$7),1,(D16+1-D$5:D$7&gt;=0)*(D16+1-D$5:D$7&lt;=1)*(D16+1-D$5:D$7)+(E$5:E$7-D16&lt;=1)*(E$5:E$7-D16&gt;=0)*(E$5:E$7-D16))))</f>
        <v>1</v>
      </c>
      <c r="H16" s="16"/>
    </row>
    <row r="17" spans="2:8" x14ac:dyDescent="0.25">
      <c r="B17" s="10" t="s">
        <v>1</v>
      </c>
      <c r="C17" s="10">
        <v>100</v>
      </c>
      <c r="D17" s="11">
        <v>43468</v>
      </c>
      <c r="E17" s="17">
        <f t="array" ref="E17">SUM(IF((D17&lt;=E$5:E$7)*(D17+1&gt;D$5:D$7)*(C17=C$5:C$7),IF((D17+1&lt;=E$5:E$7)*(D17&gt;D$5:D$7),1,(D17+1-D$5:D$7&gt;=0)*(D17+1-D$5:D$7&lt;=1)*(D17+1-D$5:D$7)+(E$5:E$7-D17&lt;=1)*(E$5:E$7-D17&gt;=0)*(E$5:E$7-D17))))</f>
        <v>0</v>
      </c>
      <c r="H17" s="16"/>
    </row>
    <row r="18" spans="2:8" x14ac:dyDescent="0.25">
      <c r="B18" s="6" t="s">
        <v>1</v>
      </c>
      <c r="C18" s="6">
        <v>200</v>
      </c>
      <c r="D18" s="7">
        <v>43468</v>
      </c>
      <c r="E18" s="19">
        <f t="array" ref="E18">SUM(IF((D18&lt;=E$5:E$7)*(D18+1&gt;D$5:D$7)*(C18=C$5:C$7),IF((D18+1&lt;=E$5:E$7)*(D18&gt;D$5:D$7),1,(D18+1-D$5:D$7&gt;=0)*(D18+1-D$5:D$7&lt;=1)*(D18+1-D$5:D$7)+(E$5:E$7-D18&lt;=1)*(E$5:E$7-D18&gt;=0)*(E$5:E$7-D18))))</f>
        <v>1</v>
      </c>
      <c r="H18" s="16"/>
    </row>
    <row r="19" spans="2:8" x14ac:dyDescent="0.25">
      <c r="B19" s="8" t="s">
        <v>1</v>
      </c>
      <c r="C19" s="8">
        <v>300</v>
      </c>
      <c r="D19" s="9">
        <v>43468</v>
      </c>
      <c r="E19" s="18">
        <f t="array" ref="E19">SUM(IF((D19&lt;=E$5:E$7)*(D19+1&gt;D$5:D$7)*(C19=C$5:C$7),IF((D19+1&lt;=E$5:E$7)*(D19&gt;D$5:D$7),1,(D19+1-D$5:D$7&gt;=0)*(D19+1-D$5:D$7&lt;=1)*(D19+1-D$5:D$7)+(E$5:E$7-D19&lt;=1)*(E$5:E$7-D19&gt;=0)*(E$5:E$7-D19))))</f>
        <v>1</v>
      </c>
      <c r="H19" s="16"/>
    </row>
    <row r="20" spans="2:8" x14ac:dyDescent="0.25">
      <c r="B20" s="10" t="s">
        <v>1</v>
      </c>
      <c r="C20" s="10">
        <v>100</v>
      </c>
      <c r="D20" s="11">
        <v>43469</v>
      </c>
      <c r="E20" s="17">
        <f t="array" ref="E20">SUM(IF((D20&lt;=E$5:E$7)*(D20+1&gt;D$5:D$7)*(C20=C$5:C$7),IF((D20+1&lt;=E$5:E$7)*(D20&gt;D$5:D$7),1,(D20+1-D$5:D$7&gt;=0)*(D20+1-D$5:D$7&lt;=1)*(D20+1-D$5:D$7)+(E$5:E$7-D20&lt;=1)*(E$5:E$7-D20&gt;=0)*(E$5:E$7-D20))))</f>
        <v>0</v>
      </c>
      <c r="H20" s="16"/>
    </row>
    <row r="21" spans="2:8" x14ac:dyDescent="0.25">
      <c r="B21" s="6" t="s">
        <v>1</v>
      </c>
      <c r="C21" s="6">
        <v>200</v>
      </c>
      <c r="D21" s="7">
        <v>43469</v>
      </c>
      <c r="E21" s="19">
        <f t="array" ref="E21">SUM(IF((D21&lt;=E$5:E$7)*(D21+1&gt;D$5:D$7)*(C21=C$5:C$7),IF((D21+1&lt;=E$5:E$7)*(D21&gt;D$5:D$7),1,(D21+1-D$5:D$7&gt;=0)*(D21+1-D$5:D$7&lt;=1)*(D21+1-D$5:D$7)+(E$5:E$7-D21&lt;=1)*(E$5:E$7-D21&gt;=0)*(E$5:E$7-D21))))</f>
        <v>8.3333333335758653E-2</v>
      </c>
      <c r="H21" s="16"/>
    </row>
    <row r="22" spans="2:8" x14ac:dyDescent="0.25">
      <c r="B22" s="8" t="s">
        <v>1</v>
      </c>
      <c r="C22" s="8">
        <v>300</v>
      </c>
      <c r="D22" s="9">
        <v>43469</v>
      </c>
      <c r="E22" s="18">
        <f t="array" ref="E22">SUM(IF((D22&lt;=E$5:E$7)*(D22+1&gt;D$5:D$7)*(C22=C$5:C$7),IF((D22+1&lt;=E$5:E$7)*(D22&gt;D$5:D$7),1,(D22+1-D$5:D$7&gt;=0)*(D22+1-D$5:D$7&lt;=1)*(D22+1-D$5:D$7)+(E$5:E$7-D22&lt;=1)*(E$5:E$7-D22&gt;=0)*(E$5:E$7-D22))))</f>
        <v>1</v>
      </c>
      <c r="H22" s="16"/>
    </row>
    <row r="23" spans="2:8" x14ac:dyDescent="0.25">
      <c r="B23" s="10" t="s">
        <v>1</v>
      </c>
      <c r="C23" s="10">
        <v>100</v>
      </c>
      <c r="D23" s="11">
        <v>43470</v>
      </c>
      <c r="E23" s="17">
        <f t="array" ref="E23">SUM(IF((D23&lt;=E$5:E$7)*(D23+1&gt;D$5:D$7)*(C23=C$5:C$7),IF((D23+1&lt;=E$5:E$7)*(D23&gt;D$5:D$7),1,(D23+1-D$5:D$7&gt;=0)*(D23+1-D$5:D$7&lt;=1)*(D23+1-D$5:D$7)+(E$5:E$7-D23&lt;=1)*(E$5:E$7-D23&gt;=0)*(E$5:E$7-D23))))</f>
        <v>0</v>
      </c>
      <c r="H23" s="16"/>
    </row>
    <row r="24" spans="2:8" x14ac:dyDescent="0.25">
      <c r="B24" s="12" t="s">
        <v>1</v>
      </c>
      <c r="C24" s="12">
        <v>200</v>
      </c>
      <c r="D24" s="13">
        <v>43470</v>
      </c>
      <c r="E24" s="20">
        <f t="array" ref="E24">SUM(IF((D24&lt;=E$5:E$7)*(D24+1&gt;D$5:D$7)*(C24=C$5:C$7),IF((D24+1&lt;=E$5:E$7)*(D24&gt;D$5:D$7),1,(D24+1-D$5:D$7&gt;=0)*(D24+1-D$5:D$7&lt;=1)*(D24+1-D$5:D$7)+(E$5:E$7-D24&lt;=1)*(E$5:E$7-D24&gt;=0)*(E$5:E$7-D24))))</f>
        <v>0.16666666666424135</v>
      </c>
      <c r="H24" s="16"/>
    </row>
    <row r="25" spans="2:8" x14ac:dyDescent="0.25">
      <c r="B25" s="8" t="s">
        <v>1</v>
      </c>
      <c r="C25" s="8">
        <v>300</v>
      </c>
      <c r="D25" s="9">
        <v>43470</v>
      </c>
      <c r="E25" s="18">
        <f t="array" ref="E25">SUM(IF((D25&lt;=E$5:E$7)*(D25+1&gt;D$5:D$7)*(C25=C$5:C$7),IF((D25+1&lt;=E$5:E$7)*(D25&gt;D$5:D$7),1,(D25+1-D$5:D$7&gt;=0)*(D25+1-D$5:D$7&lt;=1)*(D25+1-D$5:D$7)+(E$5:E$7-D25&lt;=1)*(E$5:E$7-D25&gt;=0)*(E$5:E$7-D25))))</f>
        <v>0.5</v>
      </c>
      <c r="H25" s="16"/>
    </row>
    <row r="26" spans="2:8" x14ac:dyDescent="0.25">
      <c r="B26" s="10" t="s">
        <v>1</v>
      </c>
      <c r="C26" s="10">
        <v>100</v>
      </c>
      <c r="D26" s="11">
        <v>43471</v>
      </c>
      <c r="E26" s="17">
        <f t="array" ref="E26">SUM(IF((D26&lt;=E$5:E$7)*(D26+1&gt;D$5:D$7)*(C26=C$5:C$7),IF((D26+1&lt;=E$5:E$7)*(D26&gt;D$5:D$7),1,(D26+1-D$5:D$7&gt;=0)*(D26+1-D$5:D$7&lt;=1)*(D26+1-D$5:D$7)+(E$5:E$7-D26&lt;=1)*(E$5:E$7-D26&gt;=0)*(E$5:E$7-D26))))</f>
        <v>0</v>
      </c>
      <c r="H26" s="16"/>
    </row>
    <row r="27" spans="2:8" x14ac:dyDescent="0.25">
      <c r="B27" s="12" t="s">
        <v>1</v>
      </c>
      <c r="C27" s="12">
        <v>200</v>
      </c>
      <c r="D27" s="13">
        <v>43471</v>
      </c>
      <c r="E27" s="20">
        <f t="array" ref="E27">SUM(IF((D27&lt;=E$5:E$7)*(D27+1&gt;D$5:D$7)*(C27=C$5:C$7),IF((D27+1&lt;=E$5:E$7)*(D27&gt;D$5:D$7),1,(D27+1-D$5:D$7&gt;=0)*(D27+1-D$5:D$7&lt;=1)*(D27+1-D$5:D$7)+(E$5:E$7-D27&lt;=1)*(E$5:E$7-D27&gt;=0)*(E$5:E$7-D27))))</f>
        <v>0.5</v>
      </c>
      <c r="H27" s="16"/>
    </row>
    <row r="28" spans="2:8" x14ac:dyDescent="0.25">
      <c r="B28" s="10" t="s">
        <v>1</v>
      </c>
      <c r="C28" s="10">
        <v>300</v>
      </c>
      <c r="D28" s="11">
        <v>43471</v>
      </c>
      <c r="E28" s="17">
        <f t="array" ref="E28">SUM(IF((D28&lt;=E$5:E$7)*(D28+1&gt;D$5:D$7)*(C28=C$5:C$7),IF((D28+1&lt;=E$5:E$7)*(D28&gt;D$5:D$7),1,(D28+1-D$5:D$7&gt;=0)*(D28+1-D$5:D$7&lt;=1)*(D28+1-D$5:D$7)+(E$5:E$7-D28&lt;=1)*(E$5:E$7-D28&gt;=0)*(E$5:E$7-D28))))</f>
        <v>0</v>
      </c>
      <c r="H28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2019-02-05T04:37:20Z</dcterms:modified>
</cp:coreProperties>
</file>