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515" windowHeight="6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" i="1" l="1"/>
  <c r="J4" i="1"/>
  <c r="I4" i="1"/>
  <c r="H4" i="1"/>
  <c r="G4" i="1"/>
</calcChain>
</file>

<file path=xl/sharedStrings.xml><?xml version="1.0" encoding="utf-8"?>
<sst xmlns="http://schemas.openxmlformats.org/spreadsheetml/2006/main" count="66" uniqueCount="53">
  <si>
    <t>8 г. 8 мес.</t>
  </si>
  <si>
    <t>16 г. 5 мес.</t>
  </si>
  <si>
    <t>15 г. 4 мес.</t>
  </si>
  <si>
    <t>14 г. 5 мес.</t>
  </si>
  <si>
    <t>6 г. 7 мес.</t>
  </si>
  <si>
    <t>10 г. 0 мес.</t>
  </si>
  <si>
    <t>13 г. 7 мес.</t>
  </si>
  <si>
    <t>12 г. 7 мес.</t>
  </si>
  <si>
    <t>9 г. 10 мес.</t>
  </si>
  <si>
    <t>14 г. 11 мес.</t>
  </si>
  <si>
    <t>3 г. 7 мес.</t>
  </si>
  <si>
    <t>0 г. 9 мес.</t>
  </si>
  <si>
    <t>8 г. 10 мес.</t>
  </si>
  <si>
    <t>18 г. 8 мес.</t>
  </si>
  <si>
    <t>2 г. 9 мес.</t>
  </si>
  <si>
    <t>12 г. 6 мес.</t>
  </si>
  <si>
    <t>7 г. 11 мес.</t>
  </si>
  <si>
    <t>8 г. 5 мес.</t>
  </si>
  <si>
    <t>20 г. 11 мес.</t>
  </si>
  <si>
    <t>4 г. 0 мес.</t>
  </si>
  <si>
    <t>19 г. 0 мес.</t>
  </si>
  <si>
    <t>5 г. 3 мес.</t>
  </si>
  <si>
    <t>5 г. 8 мес.</t>
  </si>
  <si>
    <t>9 г. 5 мес.</t>
  </si>
  <si>
    <t>10 г. 1 мес.</t>
  </si>
  <si>
    <t>11 г. 3 мес.</t>
  </si>
  <si>
    <t>1 г. 11 мес.</t>
  </si>
  <si>
    <t>6 г. 10 мес.</t>
  </si>
  <si>
    <t>6 г. 4 мес.</t>
  </si>
  <si>
    <t>16 г. 3 мес.</t>
  </si>
  <si>
    <t>1 г. 1 мес.</t>
  </si>
  <si>
    <t>4 г. 2 мес.</t>
  </si>
  <si>
    <t>2 г. 5 мес.</t>
  </si>
  <si>
    <t>11 г. 11 мес.</t>
  </si>
  <si>
    <t>11 г. 9 мес.</t>
  </si>
  <si>
    <t>6 г. 3 мес.</t>
  </si>
  <si>
    <t>8 г. 11 мес.</t>
  </si>
  <si>
    <t>7 г. 10 мес.</t>
  </si>
  <si>
    <t>1 г. 5 мес.</t>
  </si>
  <si>
    <t>16 г. 10 мес.</t>
  </si>
  <si>
    <t>9 г. 9 мес.</t>
  </si>
  <si>
    <t>2 г. 7 мес.</t>
  </si>
  <si>
    <t>2 г. 8 мес.</t>
  </si>
  <si>
    <t>3 г. 3 мес.</t>
  </si>
  <si>
    <t>8 г. 9 мес.</t>
  </si>
  <si>
    <t>14 г. 7 мес.</t>
  </si>
  <si>
    <t>9 г. 4 мес.</t>
  </si>
  <si>
    <t>0 - 1 year</t>
  </si>
  <si>
    <t>1 - 3 years</t>
  </si>
  <si>
    <t>3 - 5 years</t>
  </si>
  <si>
    <t>5 - 10 years</t>
  </si>
  <si>
    <t>&gt; 10 years</t>
  </si>
  <si>
    <t>Time in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</si>
</sst>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990099"/>
      <name val="Arial"/>
      <family val="2"/>
      <charset val="204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">
    <xf numFmtId="0" fontId="0" fillId="0" borderId="0" xfId="0"/>
    <xf numFmtId="2" fontId="0" fillId="71" borderId="0" xfId="0" applyNumberFormat="1" applyFont="1" applyFill="1" applyAlignment="1">
      <alignment horizontal="center"/>
    </xf>
    <xf numFmtId="2" fontId="0" fillId="70" borderId="0" xfId="0" applyNumberFormat="1" applyFont="1" applyFill="1" applyAlignment="1">
      <alignment horizontal="center"/>
    </xf>
    <xf numFmtId="2" fontId="0" fillId="72" borderId="0" xfId="0" applyNumberFormat="1" applyFont="1" applyFill="1" applyAlignment="1">
      <alignment horizontal="center"/>
    </xf>
    <xf numFmtId="2" fontId="0" fillId="69" borderId="0" xfId="0" applyNumberFormat="1" applyFont="1" applyFill="1" applyAlignment="1">
      <alignment horizontal="center"/>
    </xf>
    <xf numFmtId="2" fontId="0" fillId="68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/>
    <xf numFmtId="0" fontId="104" fillId="70" borderId="0" xfId="0" applyNumberFormat="1" applyFont="1" applyFill="1" applyAlignment="1">
      <alignment horizontal="center" vertical="center"/>
    </xf>
    <xf numFmtId="0" fontId="0" fillId="73" borderId="0" xfId="0" applyFill="1"/>
    <xf numFmtId="0" fontId="106" fillId="0" borderId="0" xfId="0" applyFont="1" applyFill="1" applyAlignment="1">
      <alignment horizontal="center"/>
    </xf>
    <xf numFmtId="0" fontId="105" fillId="73" borderId="0" xfId="0" applyFont="1" applyFill="1" applyAlignment="1">
      <alignment horizontal="center" vertical="center" wrapText="1"/>
    </xf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" xfId="0" builtinId="0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70" zoomScaleNormal="70" workbookViewId="0">
      <selection activeCell="G12" sqref="G12"/>
    </sheetView>
  </sheetViews>
  <sheetFormatPr defaultRowHeight="15"/>
  <cols>
    <col min="1" max="1" width="14" style="6" customWidth="1"/>
    <col min="2" max="2" width="15" customWidth="1"/>
    <col min="6" max="6" width="18.85546875" bestFit="1" customWidth="1"/>
    <col min="7" max="7" width="12" customWidth="1"/>
    <col min="8" max="8" width="13.85546875" customWidth="1"/>
    <col min="9" max="9" width="12.85546875" customWidth="1"/>
    <col min="10" max="10" width="11.140625" customWidth="1"/>
    <col min="11" max="11" width="13.5703125" customWidth="1"/>
  </cols>
  <sheetData>
    <row r="1" spans="1:11">
      <c r="A1" s="1" t="s">
        <v>0</v>
      </c>
    </row>
    <row r="2" spans="1:11">
      <c r="A2" s="2" t="s">
        <v>1</v>
      </c>
    </row>
    <row r="3" spans="1:11" ht="30">
      <c r="A3" s="2" t="s">
        <v>2</v>
      </c>
      <c r="F3" s="9"/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</row>
    <row r="4" spans="1:11">
      <c r="A4" s="2" t="s">
        <v>3</v>
      </c>
      <c r="F4" s="10" t="s">
        <v>52</v>
      </c>
      <c r="G4" s="8">
        <f>COUNTIF(B:B,"&lt;=1 г. 0 мес.")</f>
        <v>0</v>
      </c>
      <c r="H4" s="8">
        <f>COUNTIFS($B$1:$B$55,"&gt;1 г. 0 мес.",$B$1:$B$55,"&lt;=3 г. 0 мес.")</f>
        <v>1</v>
      </c>
      <c r="I4" s="8">
        <f>COUNTIFS($B$1:$B$55,"&gt;3 г. 0 мес.",$B$1:$B$55,"&lt;=5 г. 0 мес.")</f>
        <v>4</v>
      </c>
      <c r="J4" s="8">
        <f>COUNTIFS($B$1:$B$55,"&gt;5 г. 0 мес.",$B$1:$B$55,"&lt;=10 г. 0 мес.")</f>
        <v>0</v>
      </c>
      <c r="K4" s="8">
        <f>COUNTIF($B$1:$B$55,"&gt;10 г. 0 мес.")</f>
        <v>5</v>
      </c>
    </row>
    <row r="5" spans="1:11">
      <c r="A5" s="1" t="s">
        <v>4</v>
      </c>
      <c r="F5" s="7"/>
      <c r="G5" s="8"/>
      <c r="H5" s="8"/>
      <c r="I5" s="8"/>
      <c r="J5" s="8"/>
      <c r="K5" s="8"/>
    </row>
    <row r="6" spans="1:11">
      <c r="A6" s="1" t="s">
        <v>5</v>
      </c>
    </row>
    <row r="7" spans="1:11">
      <c r="A7" s="2" t="s">
        <v>6</v>
      </c>
    </row>
    <row r="8" spans="1:11">
      <c r="A8" s="2" t="s">
        <v>7</v>
      </c>
    </row>
    <row r="9" spans="1:11">
      <c r="A9" s="1" t="s">
        <v>8</v>
      </c>
    </row>
    <row r="10" spans="1:11">
      <c r="A10" s="2" t="s">
        <v>9</v>
      </c>
    </row>
    <row r="11" spans="1:11">
      <c r="A11" s="3" t="s">
        <v>10</v>
      </c>
      <c r="B11" t="s">
        <v>10</v>
      </c>
    </row>
    <row r="12" spans="1:11">
      <c r="A12" s="4" t="s">
        <v>11</v>
      </c>
    </row>
    <row r="13" spans="1:11">
      <c r="A13" s="1" t="s">
        <v>12</v>
      </c>
    </row>
    <row r="14" spans="1:11">
      <c r="A14" s="2" t="s">
        <v>13</v>
      </c>
    </row>
    <row r="15" spans="1:11">
      <c r="A15" s="5" t="s">
        <v>14</v>
      </c>
    </row>
    <row r="16" spans="1:11">
      <c r="A16" s="2" t="s">
        <v>15</v>
      </c>
    </row>
    <row r="17" spans="1:2">
      <c r="A17" s="1" t="s">
        <v>16</v>
      </c>
    </row>
    <row r="18" spans="1:2">
      <c r="A18" s="1" t="s">
        <v>17</v>
      </c>
    </row>
    <row r="19" spans="1:2">
      <c r="A19" s="2" t="s">
        <v>18</v>
      </c>
    </row>
    <row r="20" spans="1:2">
      <c r="A20" s="3" t="s">
        <v>19</v>
      </c>
      <c r="B20" t="s">
        <v>19</v>
      </c>
    </row>
    <row r="21" spans="1:2">
      <c r="A21" s="2" t="s">
        <v>20</v>
      </c>
    </row>
    <row r="22" spans="1:2">
      <c r="A22" s="1" t="s">
        <v>21</v>
      </c>
    </row>
    <row r="23" spans="1:2">
      <c r="A23" s="1" t="s">
        <v>22</v>
      </c>
    </row>
    <row r="24" spans="1:2">
      <c r="A24" s="1" t="s">
        <v>23</v>
      </c>
    </row>
    <row r="25" spans="1:2">
      <c r="A25" s="2" t="s">
        <v>24</v>
      </c>
      <c r="B25" t="s">
        <v>24</v>
      </c>
    </row>
    <row r="26" spans="1:2">
      <c r="A26" s="2" t="s">
        <v>25</v>
      </c>
    </row>
    <row r="27" spans="1:2">
      <c r="A27" s="5" t="s">
        <v>26</v>
      </c>
    </row>
    <row r="28" spans="1:2">
      <c r="A28" s="1" t="s">
        <v>27</v>
      </c>
    </row>
    <row r="29" spans="1:2">
      <c r="A29" s="1" t="s">
        <v>28</v>
      </c>
    </row>
    <row r="30" spans="1:2">
      <c r="A30" s="2" t="s">
        <v>29</v>
      </c>
    </row>
    <row r="31" spans="1:2">
      <c r="A31" s="5" t="s">
        <v>30</v>
      </c>
    </row>
    <row r="32" spans="1:2">
      <c r="A32" s="3" t="s">
        <v>31</v>
      </c>
      <c r="B32" t="s">
        <v>31</v>
      </c>
    </row>
    <row r="33" spans="1:1">
      <c r="A33" s="5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7</v>
      </c>
    </row>
    <row r="37" spans="1:1">
      <c r="A37" s="1" t="s">
        <v>35</v>
      </c>
    </row>
    <row r="38" spans="1:1">
      <c r="A38" s="1" t="s">
        <v>36</v>
      </c>
    </row>
    <row r="39" spans="1:1">
      <c r="A39" s="1" t="s">
        <v>21</v>
      </c>
    </row>
    <row r="40" spans="1:1">
      <c r="A40" s="1" t="s">
        <v>37</v>
      </c>
    </row>
    <row r="41" spans="1:1">
      <c r="A41" s="5" t="s">
        <v>38</v>
      </c>
    </row>
    <row r="42" spans="1:1">
      <c r="A42" s="2" t="s">
        <v>39</v>
      </c>
    </row>
    <row r="43" spans="1:1">
      <c r="A43" s="1" t="s">
        <v>17</v>
      </c>
    </row>
    <row r="44" spans="1:1">
      <c r="A44" s="1" t="s">
        <v>40</v>
      </c>
    </row>
    <row r="45" spans="1:1">
      <c r="A45" s="2" t="s">
        <v>25</v>
      </c>
    </row>
    <row r="46" spans="1:1">
      <c r="A46" s="1" t="s">
        <v>17</v>
      </c>
    </row>
    <row r="47" spans="1:1">
      <c r="A47" s="5" t="s">
        <v>41</v>
      </c>
    </row>
    <row r="48" spans="1:1">
      <c r="A48" s="5" t="s">
        <v>42</v>
      </c>
    </row>
    <row r="49" spans="1:2">
      <c r="A49" s="3" t="s">
        <v>43</v>
      </c>
      <c r="B49" t="s">
        <v>43</v>
      </c>
    </row>
    <row r="50" spans="1:2">
      <c r="A50" s="1" t="s">
        <v>22</v>
      </c>
    </row>
    <row r="51" spans="1:2">
      <c r="A51" s="1" t="s">
        <v>44</v>
      </c>
    </row>
    <row r="52" spans="1:2">
      <c r="A52" s="2" t="s">
        <v>45</v>
      </c>
    </row>
    <row r="53" spans="1:2">
      <c r="A53" s="1" t="s">
        <v>5</v>
      </c>
    </row>
    <row r="54" spans="1:2">
      <c r="A54" s="1" t="s">
        <v>46</v>
      </c>
    </row>
    <row r="55" spans="1:2">
      <c r="A55" s="2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Elagina, Irina - Contractor {PEP}</cp:lastModifiedBy>
  <dcterms:created xsi:type="dcterms:W3CDTF">2019-02-07T07:47:13Z</dcterms:created>
  <dcterms:modified xsi:type="dcterms:W3CDTF">2019-02-07T08:18:26Z</dcterms:modified>
</cp:coreProperties>
</file>