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F12" i="1"/>
  <c r="F8" i="1"/>
  <c r="F2" i="1"/>
  <c r="E12" i="1"/>
  <c r="E8" i="1"/>
  <c r="E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4" i="1"/>
  <c r="D5" i="1"/>
  <c r="D6" i="1"/>
  <c r="D7" i="1"/>
  <c r="D2" i="1"/>
  <c r="H3" i="1" l="1"/>
  <c r="I3" i="1" s="1"/>
  <c r="H4" i="1" l="1"/>
  <c r="I4" i="1" s="1"/>
  <c r="H5" i="1" l="1"/>
  <c r="I5" i="1" s="1"/>
  <c r="H6" i="1" l="1"/>
  <c r="I6" i="1" s="1"/>
  <c r="H7" i="1" l="1"/>
  <c r="I7" i="1" s="1"/>
  <c r="H8" i="1" l="1"/>
  <c r="I8" i="1" s="1"/>
</calcChain>
</file>

<file path=xl/sharedStrings.xml><?xml version="1.0" encoding="utf-8"?>
<sst xmlns="http://schemas.openxmlformats.org/spreadsheetml/2006/main" count="28" uniqueCount="15">
  <si>
    <t>№ платы</t>
  </si>
  <si>
    <t>Резистор</t>
  </si>
  <si>
    <t>R8</t>
  </si>
  <si>
    <t>R6</t>
  </si>
  <si>
    <t>R5</t>
  </si>
  <si>
    <t>R4</t>
  </si>
  <si>
    <t>R2</t>
  </si>
  <si>
    <t>R1</t>
  </si>
  <si>
    <t>R3</t>
  </si>
  <si>
    <t>R11</t>
  </si>
  <si>
    <t>R10</t>
  </si>
  <si>
    <t>R9</t>
  </si>
  <si>
    <t>R7</t>
  </si>
  <si>
    <t>Значение Ом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</si>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</sst>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"/>
  <sheetViews>
    <sheetView tabSelected="1" workbookViewId="0">
      <selection activeCell="I3" sqref="I3"/>
    </sheetView>
  </sheetViews>
  <sheetFormatPr defaultRowHeight="15" x14ac:dyDescent="0.25"/>
  <cols>
    <col min="3" max="3" width="14.7109375" customWidth="1"/>
    <col min="8" max="8" width="17.28515625" bestFit="1" customWidth="1"/>
    <col min="9" max="9" width="19.140625" bestFit="1" customWidth="1"/>
  </cols>
  <sheetData>
    <row r="1" spans="1:9" ht="16.5" thickTop="1" thickBot="1" x14ac:dyDescent="0.3">
      <c r="A1" s="1" t="s">
        <v>0</v>
      </c>
      <c r="B1" s="2" t="s">
        <v>1</v>
      </c>
      <c r="C1" s="3" t="s">
        <v>13</v>
      </c>
      <c r="D1" s="10" t="s">
        <v>14</v>
      </c>
      <c r="E1" s="10" t="s">
        <v>14</v>
      </c>
      <c r="F1" s="10" t="s">
        <v>14</v>
      </c>
      <c r="H1" s="1" t="s">
        <v>0</v>
      </c>
    </row>
    <row r="2" spans="1:9" ht="15.75" thickTop="1" x14ac:dyDescent="0.25">
      <c r="A2" s="4">
        <v>150</v>
      </c>
      <c r="B2" s="5" t="s">
        <v>2</v>
      </c>
      <c r="C2" s="6">
        <v>94</v>
      </c>
      <c r="D2">
        <f>1/C2</f>
        <v>1.0638297872340425E-2</v>
      </c>
      <c r="E2">
        <f>SUM(D2:D7)</f>
        <v>3.9877512084094249E-2</v>
      </c>
      <c r="F2">
        <f>1/E2</f>
        <v>25.07679009390521</v>
      </c>
      <c r="H2" s="9">
        <f>INDEX(A:A,SUMPRODUCT(COUNTIF(A:A,H$1:H1))+1)</f>
        <v>150</v>
      </c>
      <c r="I2">
        <f>IF(H2,1/SUMPRODUCT((A$2:A$22=H2)/C$2:C$22),"")</f>
        <v>25.07679009390521</v>
      </c>
    </row>
    <row r="3" spans="1:9" x14ac:dyDescent="0.25">
      <c r="A3" s="7">
        <v>150</v>
      </c>
      <c r="B3" s="8" t="s">
        <v>3</v>
      </c>
      <c r="C3" s="6">
        <v>124</v>
      </c>
      <c r="D3">
        <f t="shared" ref="D3:D22" si="0">1/C3</f>
        <v>8.0645161290322578E-3</v>
      </c>
      <c r="H3" s="9">
        <f>INDEX(A:A,SUMPRODUCT(COUNTIF(A:A,H$1:H2))+1)</f>
        <v>472</v>
      </c>
      <c r="I3">
        <f t="shared" ref="I3:I8" si="1">IF(H3,1/SUMPRODUCT((A$2:A$22=H3)/C$2:C$22),"")</f>
        <v>27.721307174490533</v>
      </c>
    </row>
    <row r="4" spans="1:9" x14ac:dyDescent="0.25">
      <c r="A4" s="7">
        <v>150</v>
      </c>
      <c r="B4" s="8" t="s">
        <v>4</v>
      </c>
      <c r="C4" s="6">
        <v>1001</v>
      </c>
      <c r="D4">
        <f t="shared" si="0"/>
        <v>9.99000999000999E-4</v>
      </c>
      <c r="H4" s="9">
        <f>INDEX(A:A,SUMPRODUCT(COUNTIF(A:A,H$1:H3))+1)</f>
        <v>435</v>
      </c>
      <c r="I4">
        <f t="shared" si="1"/>
        <v>11.846874716426168</v>
      </c>
    </row>
    <row r="5" spans="1:9" x14ac:dyDescent="0.25">
      <c r="A5" s="7">
        <v>150</v>
      </c>
      <c r="B5" s="8" t="s">
        <v>5</v>
      </c>
      <c r="C5" s="6">
        <v>185</v>
      </c>
      <c r="D5">
        <f t="shared" si="0"/>
        <v>5.4054054054054057E-3</v>
      </c>
      <c r="H5" s="9">
        <f>INDEX(A:A,SUMPRODUCT(COUNTIF(A:A,H$1:H4))+1)</f>
        <v>0</v>
      </c>
      <c r="I5" t="str">
        <f t="shared" si="1"/>
        <v/>
      </c>
    </row>
    <row r="6" spans="1:9" x14ac:dyDescent="0.25">
      <c r="A6" s="7">
        <v>150</v>
      </c>
      <c r="B6" s="8" t="s">
        <v>6</v>
      </c>
      <c r="C6" s="6">
        <v>98</v>
      </c>
      <c r="D6">
        <f t="shared" si="0"/>
        <v>1.020408163265306E-2</v>
      </c>
      <c r="H6" s="9">
        <f>INDEX(A:A,SUMPRODUCT(COUNTIF(A:A,H$1:H5))+1)</f>
        <v>0</v>
      </c>
      <c r="I6" t="str">
        <f t="shared" si="1"/>
        <v/>
      </c>
    </row>
    <row r="7" spans="1:9" x14ac:dyDescent="0.25">
      <c r="A7" s="7">
        <v>150</v>
      </c>
      <c r="B7" s="8" t="s">
        <v>7</v>
      </c>
      <c r="C7" s="6">
        <v>219</v>
      </c>
      <c r="D7">
        <f t="shared" si="0"/>
        <v>4.5662100456621002E-3</v>
      </c>
      <c r="H7" s="9">
        <f>INDEX(A:A,SUMPRODUCT(COUNTIF(A:A,H$1:H6))+1)</f>
        <v>0</v>
      </c>
      <c r="I7" t="str">
        <f t="shared" si="1"/>
        <v/>
      </c>
    </row>
    <row r="8" spans="1:9" x14ac:dyDescent="0.25">
      <c r="A8" s="7">
        <v>472</v>
      </c>
      <c r="B8" s="8" t="s">
        <v>3</v>
      </c>
      <c r="C8" s="6">
        <v>101</v>
      </c>
      <c r="D8">
        <f t="shared" si="0"/>
        <v>9.9009900990099011E-3</v>
      </c>
      <c r="E8">
        <f>SUM(D8:D11)</f>
        <v>3.6073334987616008E-2</v>
      </c>
      <c r="F8">
        <f>1/E8</f>
        <v>27.721307174490533</v>
      </c>
      <c r="H8" s="9">
        <f>INDEX(A:A,SUMPRODUCT(COUNTIF(A:A,H$1:H7))+1)</f>
        <v>0</v>
      </c>
      <c r="I8" t="str">
        <f t="shared" si="1"/>
        <v/>
      </c>
    </row>
    <row r="9" spans="1:9" x14ac:dyDescent="0.25">
      <c r="A9" s="7">
        <v>472</v>
      </c>
      <c r="B9" s="8" t="s">
        <v>4</v>
      </c>
      <c r="C9" s="6">
        <v>97</v>
      </c>
      <c r="D9">
        <f t="shared" si="0"/>
        <v>1.0309278350515464E-2</v>
      </c>
    </row>
    <row r="10" spans="1:9" x14ac:dyDescent="0.25">
      <c r="A10" s="7">
        <v>472</v>
      </c>
      <c r="B10" s="8" t="s">
        <v>5</v>
      </c>
      <c r="C10" s="6">
        <v>85</v>
      </c>
      <c r="D10">
        <f t="shared" si="0"/>
        <v>1.1764705882352941E-2</v>
      </c>
    </row>
    <row r="11" spans="1:9" x14ac:dyDescent="0.25">
      <c r="A11" s="7">
        <v>472</v>
      </c>
      <c r="B11" s="8" t="s">
        <v>8</v>
      </c>
      <c r="C11" s="6">
        <v>244</v>
      </c>
      <c r="D11">
        <f t="shared" si="0"/>
        <v>4.0983606557377051E-3</v>
      </c>
    </row>
    <row r="12" spans="1:9" x14ac:dyDescent="0.25">
      <c r="A12" s="7">
        <v>435</v>
      </c>
      <c r="B12" s="8" t="s">
        <v>9</v>
      </c>
      <c r="C12" s="6">
        <v>613</v>
      </c>
      <c r="D12">
        <f t="shared" si="0"/>
        <v>1.6313213703099511E-3</v>
      </c>
      <c r="E12">
        <f>SUM(D12:D22)</f>
        <v>8.4410447813165423E-2</v>
      </c>
      <c r="F12">
        <f>1/E12</f>
        <v>11.846874716426168</v>
      </c>
    </row>
    <row r="13" spans="1:9" x14ac:dyDescent="0.25">
      <c r="A13" s="7">
        <v>435</v>
      </c>
      <c r="B13" s="8" t="s">
        <v>10</v>
      </c>
      <c r="C13" s="6">
        <v>154</v>
      </c>
      <c r="D13">
        <f t="shared" si="0"/>
        <v>6.4935064935064939E-3</v>
      </c>
    </row>
    <row r="14" spans="1:9" x14ac:dyDescent="0.25">
      <c r="A14" s="7">
        <v>435</v>
      </c>
      <c r="B14" s="8" t="s">
        <v>11</v>
      </c>
      <c r="C14" s="6">
        <v>216</v>
      </c>
      <c r="D14">
        <f t="shared" si="0"/>
        <v>4.6296296296296294E-3</v>
      </c>
    </row>
    <row r="15" spans="1:9" x14ac:dyDescent="0.25">
      <c r="A15" s="7">
        <v>435</v>
      </c>
      <c r="B15" s="8" t="s">
        <v>2</v>
      </c>
      <c r="C15" s="6">
        <v>136</v>
      </c>
      <c r="D15">
        <f t="shared" si="0"/>
        <v>7.3529411764705881E-3</v>
      </c>
    </row>
    <row r="16" spans="1:9" x14ac:dyDescent="0.25">
      <c r="A16" s="7">
        <v>435</v>
      </c>
      <c r="B16" s="8" t="s">
        <v>12</v>
      </c>
      <c r="C16" s="6">
        <v>252</v>
      </c>
      <c r="D16">
        <f t="shared" si="0"/>
        <v>3.968253968253968E-3</v>
      </c>
    </row>
    <row r="17" spans="1:4" x14ac:dyDescent="0.25">
      <c r="A17" s="7">
        <v>435</v>
      </c>
      <c r="B17" s="8" t="s">
        <v>3</v>
      </c>
      <c r="C17" s="6">
        <v>68</v>
      </c>
      <c r="D17">
        <f t="shared" si="0"/>
        <v>1.4705882352941176E-2</v>
      </c>
    </row>
    <row r="18" spans="1:4" x14ac:dyDescent="0.25">
      <c r="A18" s="7">
        <v>435</v>
      </c>
      <c r="B18" s="8" t="s">
        <v>4</v>
      </c>
      <c r="C18" s="6">
        <v>70</v>
      </c>
      <c r="D18">
        <f t="shared" si="0"/>
        <v>1.4285714285714285E-2</v>
      </c>
    </row>
    <row r="19" spans="1:4" x14ac:dyDescent="0.25">
      <c r="A19" s="7">
        <v>435</v>
      </c>
      <c r="B19" s="8" t="s">
        <v>5</v>
      </c>
      <c r="C19" s="6">
        <v>189</v>
      </c>
      <c r="D19">
        <f t="shared" si="0"/>
        <v>5.2910052910052907E-3</v>
      </c>
    </row>
    <row r="20" spans="1:4" x14ac:dyDescent="0.25">
      <c r="A20" s="7">
        <v>435</v>
      </c>
      <c r="B20" s="8" t="s">
        <v>8</v>
      </c>
      <c r="C20" s="6">
        <v>277</v>
      </c>
      <c r="D20">
        <f t="shared" si="0"/>
        <v>3.6101083032490976E-3</v>
      </c>
    </row>
    <row r="21" spans="1:4" x14ac:dyDescent="0.25">
      <c r="A21" s="7">
        <v>435</v>
      </c>
      <c r="B21" s="8" t="s">
        <v>6</v>
      </c>
      <c r="C21" s="6">
        <v>74</v>
      </c>
      <c r="D21">
        <f t="shared" si="0"/>
        <v>1.3513513513513514E-2</v>
      </c>
    </row>
    <row r="22" spans="1:4" x14ac:dyDescent="0.25">
      <c r="A22" s="7">
        <v>435</v>
      </c>
      <c r="B22" s="8" t="s">
        <v>7</v>
      </c>
      <c r="C22" s="6">
        <v>112</v>
      </c>
      <c r="D22">
        <f t="shared" si="0"/>
        <v>8.9285714285714281E-3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2019-02-15T06:37:25Z</dcterms:created>
  <dcterms:modified xsi:type="dcterms:W3CDTF">2019-02-15T07:37:38Z</dcterms:modified>
</cp:coreProperties>
</file>