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-105" yWindow="-105" windowWidth="23250" windowHeight="12570"/>
  </bookViews>
  <sheets>
    <sheet name="Лист1" sheetId="1" r:id="rId1"/>
  </sheets>
  <calcPr calcId="152511"/>
  <pivotCaches>
    <pivotCache cacheId="1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7" i="1" l="1" a="1"/>
  <c r="A527" i="1"/>
  <c r="C527" i="1" a="1"/>
  <c r="C527" i="1" s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 s="1"/>
  <c r="C18" i="1" a="1"/>
  <c r="C18" i="1"/>
  <c r="C19" i="1" a="1"/>
  <c r="C19" i="1" s="1"/>
  <c r="C20" i="1" a="1"/>
  <c r="C20" i="1" s="1"/>
  <c r="C21" i="1" a="1"/>
  <c r="C21" i="1" s="1"/>
  <c r="C22" i="1" a="1"/>
  <c r="C22" i="1"/>
  <c r="C23" i="1" a="1"/>
  <c r="C23" i="1" s="1"/>
  <c r="C24" i="1" a="1"/>
  <c r="C24" i="1" s="1"/>
  <c r="C25" i="1" a="1"/>
  <c r="C25" i="1" s="1"/>
  <c r="C26" i="1" a="1"/>
  <c r="C26" i="1"/>
  <c r="C27" i="1" a="1"/>
  <c r="C27" i="1" s="1"/>
  <c r="C28" i="1" a="1"/>
  <c r="C28" i="1" s="1"/>
  <c r="C29" i="1" a="1"/>
  <c r="C29" i="1" s="1"/>
  <c r="C30" i="1" a="1"/>
  <c r="C30" i="1"/>
  <c r="C31" i="1" a="1"/>
  <c r="C31" i="1" s="1"/>
  <c r="C32" i="1" a="1"/>
  <c r="C32" i="1" s="1"/>
  <c r="C33" i="1" a="1"/>
  <c r="C33" i="1" s="1"/>
  <c r="C34" i="1" a="1"/>
  <c r="C34" i="1"/>
  <c r="C35" i="1" a="1"/>
  <c r="C35" i="1" s="1"/>
  <c r="C36" i="1" a="1"/>
  <c r="C36" i="1" s="1"/>
  <c r="C37" i="1" a="1"/>
  <c r="C37" i="1" s="1"/>
  <c r="C38" i="1" a="1"/>
  <c r="C38" i="1"/>
  <c r="C39" i="1" a="1"/>
  <c r="C39" i="1" s="1"/>
  <c r="C40" i="1" a="1"/>
  <c r="C40" i="1" s="1"/>
  <c r="C41" i="1" a="1"/>
  <c r="C41" i="1" s="1"/>
  <c r="C42" i="1" a="1"/>
  <c r="C42" i="1"/>
  <c r="C43" i="1" a="1"/>
  <c r="C43" i="1" s="1"/>
  <c r="C44" i="1" a="1"/>
  <c r="C44" i="1" s="1"/>
  <c r="C45" i="1" a="1"/>
  <c r="C45" i="1" s="1"/>
  <c r="C46" i="1" a="1"/>
  <c r="C46" i="1"/>
  <c r="C47" i="1" a="1"/>
  <c r="C47" i="1" s="1"/>
  <c r="C48" i="1" a="1"/>
  <c r="C48" i="1" s="1"/>
  <c r="C49" i="1" a="1"/>
  <c r="C49" i="1" s="1"/>
  <c r="C50" i="1" a="1"/>
  <c r="C50" i="1"/>
  <c r="C51" i="1" a="1"/>
  <c r="C51" i="1" s="1"/>
  <c r="C52" i="1" a="1"/>
  <c r="C52" i="1" s="1"/>
  <c r="C53" i="1" a="1"/>
  <c r="C53" i="1" s="1"/>
  <c r="C54" i="1" a="1"/>
  <c r="C54" i="1"/>
  <c r="C55" i="1" a="1"/>
  <c r="C55" i="1" s="1"/>
  <c r="C56" i="1" a="1"/>
  <c r="C56" i="1" s="1"/>
  <c r="C57" i="1" a="1"/>
  <c r="C57" i="1" s="1"/>
  <c r="C58" i="1" a="1"/>
  <c r="C58" i="1"/>
  <c r="C59" i="1" a="1"/>
  <c r="C59" i="1" s="1"/>
  <c r="C60" i="1" a="1"/>
  <c r="C60" i="1" s="1"/>
  <c r="C61" i="1" a="1"/>
  <c r="C61" i="1" s="1"/>
  <c r="C62" i="1" a="1"/>
  <c r="C62" i="1"/>
  <c r="C63" i="1" a="1"/>
  <c r="C63" i="1" s="1"/>
  <c r="C64" i="1" a="1"/>
  <c r="C64" i="1" s="1"/>
  <c r="C65" i="1" a="1"/>
  <c r="C65" i="1" s="1"/>
  <c r="C66" i="1" a="1"/>
  <c r="C66" i="1"/>
  <c r="C67" i="1" a="1"/>
  <c r="C67" i="1" s="1"/>
  <c r="C68" i="1" a="1"/>
  <c r="C68" i="1" s="1"/>
  <c r="C69" i="1" a="1"/>
  <c r="C69" i="1" s="1"/>
  <c r="C70" i="1" a="1"/>
  <c r="C70" i="1"/>
  <c r="C71" i="1" a="1"/>
  <c r="C71" i="1" s="1"/>
  <c r="C72" i="1" a="1"/>
  <c r="C72" i="1" s="1"/>
  <c r="C73" i="1" a="1"/>
  <c r="C73" i="1" s="1"/>
  <c r="C74" i="1" a="1"/>
  <c r="C74" i="1"/>
  <c r="C75" i="1" a="1"/>
  <c r="C75" i="1" s="1"/>
  <c r="C76" i="1" a="1"/>
  <c r="C76" i="1" s="1"/>
  <c r="C77" i="1" a="1"/>
  <c r="C77" i="1" s="1"/>
  <c r="C78" i="1" a="1"/>
  <c r="C78" i="1"/>
  <c r="C79" i="1" a="1"/>
  <c r="C79" i="1" s="1"/>
  <c r="C80" i="1" a="1"/>
  <c r="C80" i="1" s="1"/>
  <c r="C81" i="1" a="1"/>
  <c r="C81" i="1" s="1"/>
  <c r="C82" i="1" a="1"/>
  <c r="C82" i="1"/>
  <c r="C83" i="1" a="1"/>
  <c r="C83" i="1" s="1"/>
  <c r="C84" i="1" a="1"/>
  <c r="C84" i="1" s="1"/>
  <c r="C85" i="1" a="1"/>
  <c r="C85" i="1" s="1"/>
  <c r="C86" i="1" a="1"/>
  <c r="C86" i="1"/>
  <c r="C87" i="1" a="1"/>
  <c r="C87" i="1" s="1"/>
  <c r="C88" i="1" a="1"/>
  <c r="C88" i="1" s="1"/>
  <c r="C89" i="1" a="1"/>
  <c r="C89" i="1" s="1"/>
  <c r="C90" i="1" a="1"/>
  <c r="C90" i="1"/>
  <c r="C91" i="1" a="1"/>
  <c r="C91" i="1" s="1"/>
  <c r="C92" i="1" a="1"/>
  <c r="C92" i="1" s="1"/>
  <c r="C93" i="1" a="1"/>
  <c r="C93" i="1" s="1"/>
  <c r="C94" i="1" a="1"/>
  <c r="C94" i="1"/>
  <c r="C95" i="1" a="1"/>
  <c r="C95" i="1" s="1"/>
  <c r="C96" i="1" a="1"/>
  <c r="C96" i="1" s="1"/>
  <c r="C97" i="1" a="1"/>
  <c r="C97" i="1" s="1"/>
  <c r="C98" i="1" a="1"/>
  <c r="C98" i="1"/>
  <c r="C99" i="1" a="1"/>
  <c r="C99" i="1" s="1"/>
  <c r="C100" i="1" a="1"/>
  <c r="C100" i="1" s="1"/>
  <c r="C101" i="1" a="1"/>
  <c r="C101" i="1" s="1"/>
  <c r="C102" i="1" a="1"/>
  <c r="C102" i="1"/>
  <c r="C103" i="1" a="1"/>
  <c r="C103" i="1" s="1"/>
  <c r="C104" i="1" a="1"/>
  <c r="C104" i="1" s="1"/>
  <c r="C105" i="1" a="1"/>
  <c r="C105" i="1" s="1"/>
  <c r="C106" i="1" a="1"/>
  <c r="C106" i="1"/>
  <c r="C107" i="1" a="1"/>
  <c r="C107" i="1" s="1"/>
  <c r="C108" i="1" a="1"/>
  <c r="C108" i="1" s="1"/>
  <c r="C109" i="1" a="1"/>
  <c r="C109" i="1" s="1"/>
  <c r="C110" i="1" a="1"/>
  <c r="C110" i="1"/>
  <c r="C111" i="1" a="1"/>
  <c r="C111" i="1" s="1"/>
  <c r="C112" i="1" a="1"/>
  <c r="C112" i="1" s="1"/>
  <c r="C113" i="1" a="1"/>
  <c r="C113" i="1" s="1"/>
  <c r="C114" i="1" a="1"/>
  <c r="C114" i="1"/>
  <c r="C115" i="1" a="1"/>
  <c r="C115" i="1" s="1"/>
  <c r="C116" i="1" a="1"/>
  <c r="C116" i="1" s="1"/>
  <c r="C117" i="1" a="1"/>
  <c r="C117" i="1" s="1"/>
  <c r="C118" i="1" a="1"/>
  <c r="C118" i="1"/>
  <c r="C119" i="1" a="1"/>
  <c r="C119" i="1" s="1"/>
  <c r="C120" i="1" a="1"/>
  <c r="C120" i="1" s="1"/>
  <c r="C121" i="1" a="1"/>
  <c r="C121" i="1" s="1"/>
  <c r="C122" i="1" a="1"/>
  <c r="C122" i="1"/>
  <c r="C123" i="1" a="1"/>
  <c r="C123" i="1" s="1"/>
  <c r="C124" i="1" a="1"/>
  <c r="C124" i="1" s="1"/>
  <c r="C125" i="1" a="1"/>
  <c r="C125" i="1" s="1"/>
  <c r="C126" i="1" a="1"/>
  <c r="C126" i="1"/>
  <c r="C127" i="1" a="1"/>
  <c r="C127" i="1" s="1"/>
  <c r="C128" i="1" a="1"/>
  <c r="C128" i="1" s="1"/>
  <c r="C129" i="1" a="1"/>
  <c r="C129" i="1" s="1"/>
  <c r="C130" i="1" a="1"/>
  <c r="C130" i="1"/>
  <c r="C131" i="1" a="1"/>
  <c r="C131" i="1" s="1"/>
  <c r="C132" i="1" a="1"/>
  <c r="C132" i="1" s="1"/>
  <c r="C133" i="1" a="1"/>
  <c r="C133" i="1" s="1"/>
  <c r="C134" i="1" a="1"/>
  <c r="C134" i="1"/>
  <c r="C135" i="1" a="1"/>
  <c r="C135" i="1" s="1"/>
  <c r="C136" i="1" a="1"/>
  <c r="C136" i="1" s="1"/>
  <c r="C137" i="1" a="1"/>
  <c r="C137" i="1" s="1"/>
  <c r="C138" i="1" a="1"/>
  <c r="C138" i="1"/>
  <c r="C139" i="1" a="1"/>
  <c r="C139" i="1" s="1"/>
  <c r="C140" i="1" a="1"/>
  <c r="C140" i="1" s="1"/>
  <c r="C141" i="1" a="1"/>
  <c r="C141" i="1" s="1"/>
  <c r="C142" i="1" a="1"/>
  <c r="C142" i="1"/>
  <c r="C143" i="1" a="1"/>
  <c r="C143" i="1" s="1"/>
  <c r="C144" i="1" a="1"/>
  <c r="C144" i="1" s="1"/>
  <c r="C145" i="1" a="1"/>
  <c r="C145" i="1" s="1"/>
  <c r="C146" i="1" a="1"/>
  <c r="C146" i="1"/>
  <c r="C147" i="1" a="1"/>
  <c r="C147" i="1" s="1"/>
  <c r="C148" i="1" a="1"/>
  <c r="C148" i="1" s="1"/>
  <c r="C149" i="1" a="1"/>
  <c r="C149" i="1" s="1"/>
  <c r="C150" i="1" a="1"/>
  <c r="C150" i="1"/>
  <c r="C151" i="1" a="1"/>
  <c r="C151" i="1" s="1"/>
  <c r="C152" i="1" a="1"/>
  <c r="C152" i="1" s="1"/>
  <c r="C153" i="1" a="1"/>
  <c r="C153" i="1" s="1"/>
  <c r="C154" i="1" a="1"/>
  <c r="C154" i="1"/>
  <c r="C155" i="1" a="1"/>
  <c r="C155" i="1" s="1"/>
  <c r="C156" i="1" a="1"/>
  <c r="C156" i="1" s="1"/>
  <c r="C157" i="1" a="1"/>
  <c r="C157" i="1" s="1"/>
  <c r="C158" i="1" a="1"/>
  <c r="C158" i="1"/>
  <c r="C159" i="1" a="1"/>
  <c r="C159" i="1" s="1"/>
  <c r="C160" i="1" a="1"/>
  <c r="C160" i="1" s="1"/>
  <c r="C161" i="1" a="1"/>
  <c r="C161" i="1" s="1"/>
  <c r="C162" i="1" a="1"/>
  <c r="C162" i="1"/>
  <c r="C163" i="1" a="1"/>
  <c r="C163" i="1" s="1"/>
  <c r="C164" i="1" a="1"/>
  <c r="C164" i="1" s="1"/>
  <c r="C165" i="1" a="1"/>
  <c r="C165" i="1" s="1"/>
  <c r="C166" i="1" a="1"/>
  <c r="C166" i="1"/>
  <c r="C167" i="1" a="1"/>
  <c r="C167" i="1" s="1"/>
  <c r="C168" i="1" a="1"/>
  <c r="C168" i="1" s="1"/>
  <c r="C169" i="1" a="1"/>
  <c r="C169" i="1" s="1"/>
  <c r="C170" i="1" a="1"/>
  <c r="C170" i="1"/>
  <c r="C171" i="1" a="1"/>
  <c r="C171" i="1" s="1"/>
  <c r="C172" i="1" a="1"/>
  <c r="C172" i="1" s="1"/>
  <c r="C173" i="1" a="1"/>
  <c r="C173" i="1" s="1"/>
  <c r="C174" i="1" a="1"/>
  <c r="C174" i="1"/>
  <c r="C175" i="1" a="1"/>
  <c r="C175" i="1" s="1"/>
  <c r="C176" i="1" a="1"/>
  <c r="C176" i="1" s="1"/>
  <c r="C177" i="1" a="1"/>
  <c r="C177" i="1" s="1"/>
  <c r="C178" i="1" a="1"/>
  <c r="C178" i="1"/>
  <c r="C179" i="1" a="1"/>
  <c r="C179" i="1" s="1"/>
  <c r="C180" i="1" a="1"/>
  <c r="C180" i="1" s="1"/>
  <c r="C181" i="1" a="1"/>
  <c r="C181" i="1" s="1"/>
  <c r="C182" i="1" a="1"/>
  <c r="C182" i="1"/>
  <c r="C183" i="1" a="1"/>
  <c r="C183" i="1"/>
  <c r="C184" i="1" a="1"/>
  <c r="C184" i="1" s="1"/>
  <c r="C185" i="1" a="1"/>
  <c r="C185" i="1"/>
  <c r="C186" i="1" a="1"/>
  <c r="C186" i="1" s="1"/>
  <c r="C187" i="1" a="1"/>
  <c r="C187" i="1" s="1"/>
  <c r="C188" i="1" a="1"/>
  <c r="C188" i="1" s="1"/>
  <c r="C189" i="1" a="1"/>
  <c r="C189" i="1" s="1"/>
  <c r="C190" i="1" a="1"/>
  <c r="C190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197" i="1" a="1"/>
  <c r="C197" i="1" s="1"/>
  <c r="C198" i="1" a="1"/>
  <c r="C198" i="1" s="1"/>
  <c r="C199" i="1" a="1"/>
  <c r="C199" i="1" s="1"/>
  <c r="C200" i="1" a="1"/>
  <c r="C200" i="1" s="1"/>
  <c r="C201" i="1" a="1"/>
  <c r="C201" i="1" s="1"/>
  <c r="C202" i="1" a="1"/>
  <c r="C202" i="1" s="1"/>
  <c r="C203" i="1" a="1"/>
  <c r="C203" i="1" s="1"/>
  <c r="C204" i="1" a="1"/>
  <c r="C204" i="1" s="1"/>
  <c r="C205" i="1" a="1"/>
  <c r="C205" i="1" s="1"/>
  <c r="C206" i="1" a="1"/>
  <c r="C206" i="1" s="1"/>
  <c r="C207" i="1" a="1"/>
  <c r="C207" i="1" s="1"/>
  <c r="C208" i="1" a="1"/>
  <c r="C20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5" i="1" a="1"/>
  <c r="C215" i="1" s="1"/>
  <c r="C216" i="1" a="1"/>
  <c r="C216" i="1" s="1"/>
  <c r="C217" i="1" a="1"/>
  <c r="C217" i="1" s="1"/>
  <c r="C218" i="1" a="1"/>
  <c r="C218" i="1" s="1"/>
  <c r="C219" i="1" a="1"/>
  <c r="C219" i="1" s="1"/>
  <c r="C220" i="1" a="1"/>
  <c r="C220" i="1" s="1"/>
  <c r="C221" i="1" a="1"/>
  <c r="C221" i="1" s="1"/>
  <c r="C222" i="1" a="1"/>
  <c r="C222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0" i="1" a="1"/>
  <c r="C230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36" i="1" a="1"/>
  <c r="C236" i="1" s="1"/>
  <c r="C237" i="1" a="1"/>
  <c r="C237" i="1" s="1"/>
  <c r="C238" i="1" a="1"/>
  <c r="C238" i="1" s="1"/>
  <c r="C239" i="1" a="1"/>
  <c r="C239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45" i="1" a="1"/>
  <c r="C245" i="1" s="1"/>
  <c r="C246" i="1" a="1"/>
  <c r="C246" i="1" s="1"/>
  <c r="C247" i="1" a="1"/>
  <c r="C247" i="1" s="1"/>
  <c r="C248" i="1" a="1"/>
  <c r="C248" i="1" s="1"/>
  <c r="C249" i="1" a="1"/>
  <c r="C249" i="1" s="1"/>
  <c r="C250" i="1" a="1"/>
  <c r="C250" i="1" s="1"/>
  <c r="C251" i="1" a="1"/>
  <c r="C251" i="1" s="1"/>
  <c r="C252" i="1" a="1"/>
  <c r="C252" i="1" s="1"/>
  <c r="C253" i="1" a="1"/>
  <c r="C253" i="1" s="1"/>
  <c r="C254" i="1" a="1"/>
  <c r="C254" i="1" s="1"/>
  <c r="C255" i="1" a="1"/>
  <c r="C255" i="1" s="1"/>
  <c r="C256" i="1" a="1"/>
  <c r="C256" i="1" s="1"/>
  <c r="C257" i="1" a="1"/>
  <c r="C257" i="1" s="1"/>
  <c r="C258" i="1" a="1"/>
  <c r="C258" i="1" s="1"/>
  <c r="C259" i="1" a="1"/>
  <c r="C259" i="1" s="1"/>
  <c r="C260" i="1" a="1"/>
  <c r="C260" i="1" s="1"/>
  <c r="C261" i="1" a="1"/>
  <c r="C261" i="1" s="1"/>
  <c r="C262" i="1" a="1"/>
  <c r="C262" i="1" s="1"/>
  <c r="C263" i="1" a="1"/>
  <c r="C263" i="1" s="1"/>
  <c r="C264" i="1" a="1"/>
  <c r="C264" i="1" s="1"/>
  <c r="C265" i="1" a="1"/>
  <c r="C265" i="1" s="1"/>
  <c r="C266" i="1" a="1"/>
  <c r="C266" i="1" s="1"/>
  <c r="C267" i="1" a="1"/>
  <c r="C267" i="1" s="1"/>
  <c r="C268" i="1" a="1"/>
  <c r="C268" i="1" s="1"/>
  <c r="C269" i="1" a="1"/>
  <c r="C269" i="1" s="1"/>
  <c r="C270" i="1" a="1"/>
  <c r="C270" i="1" s="1"/>
  <c r="C271" i="1" a="1"/>
  <c r="C271" i="1" s="1"/>
  <c r="C272" i="1" a="1"/>
  <c r="C272" i="1" s="1"/>
  <c r="C273" i="1" a="1"/>
  <c r="C273" i="1" s="1"/>
  <c r="C274" i="1" a="1"/>
  <c r="C274" i="1" s="1"/>
  <c r="C275" i="1" a="1"/>
  <c r="C275" i="1" s="1"/>
  <c r="C276" i="1" a="1"/>
  <c r="C276" i="1" s="1"/>
  <c r="C277" i="1" a="1"/>
  <c r="C277" i="1" s="1"/>
  <c r="C278" i="1" a="1"/>
  <c r="C278" i="1" s="1"/>
  <c r="C279" i="1" a="1"/>
  <c r="C279" i="1" s="1"/>
  <c r="C280" i="1" a="1"/>
  <c r="C280" i="1" s="1"/>
  <c r="C281" i="1" a="1"/>
  <c r="C281" i="1" s="1"/>
  <c r="C282" i="1" a="1"/>
  <c r="C282" i="1" s="1"/>
  <c r="C283" i="1" a="1"/>
  <c r="C283" i="1" s="1"/>
  <c r="C284" i="1" a="1"/>
  <c r="C284" i="1" s="1"/>
  <c r="C285" i="1" a="1"/>
  <c r="C285" i="1" s="1"/>
  <c r="C286" i="1" a="1"/>
  <c r="C286" i="1" s="1"/>
  <c r="C287" i="1" a="1"/>
  <c r="C287" i="1" s="1"/>
  <c r="C288" i="1" a="1"/>
  <c r="C288" i="1" s="1"/>
  <c r="C289" i="1" a="1"/>
  <c r="C289" i="1" s="1"/>
  <c r="C290" i="1" a="1"/>
  <c r="C290" i="1" s="1"/>
  <c r="C291" i="1" a="1"/>
  <c r="C291" i="1" s="1"/>
  <c r="C292" i="1" a="1"/>
  <c r="C292" i="1" s="1"/>
  <c r="C293" i="1" a="1"/>
  <c r="C293" i="1" s="1"/>
  <c r="C294" i="1" a="1"/>
  <c r="C294" i="1" s="1"/>
  <c r="C295" i="1" a="1"/>
  <c r="C295" i="1" s="1"/>
  <c r="C296" i="1" a="1"/>
  <c r="C296" i="1" s="1"/>
  <c r="C297" i="1" a="1"/>
  <c r="C297" i="1" s="1"/>
  <c r="C298" i="1" a="1"/>
  <c r="C298" i="1" s="1"/>
  <c r="C299" i="1" a="1"/>
  <c r="C299" i="1" s="1"/>
  <c r="C300" i="1" a="1"/>
  <c r="C300" i="1" s="1"/>
  <c r="C301" i="1" a="1"/>
  <c r="C301" i="1" s="1"/>
  <c r="C302" i="1" a="1"/>
  <c r="C302" i="1" s="1"/>
  <c r="C303" i="1" a="1"/>
  <c r="C303" i="1" s="1"/>
  <c r="C304" i="1" a="1"/>
  <c r="C304" i="1" s="1"/>
  <c r="C305" i="1" a="1"/>
  <c r="C305" i="1" s="1"/>
  <c r="C306" i="1" a="1"/>
  <c r="C306" i="1" s="1"/>
  <c r="C307" i="1" a="1"/>
  <c r="C307" i="1" s="1"/>
  <c r="C308" i="1" a="1"/>
  <c r="C308" i="1" s="1"/>
  <c r="C309" i="1" a="1"/>
  <c r="C309" i="1" s="1"/>
  <c r="C310" i="1" a="1"/>
  <c r="C310" i="1" s="1"/>
  <c r="C311" i="1" a="1"/>
  <c r="C311" i="1" s="1"/>
  <c r="C312" i="1" a="1"/>
  <c r="C312" i="1" s="1"/>
  <c r="C313" i="1" a="1"/>
  <c r="C313" i="1" s="1"/>
  <c r="C314" i="1" a="1"/>
  <c r="C314" i="1" s="1"/>
  <c r="C315" i="1" a="1"/>
  <c r="C315" i="1" s="1"/>
  <c r="C316" i="1" a="1"/>
  <c r="C316" i="1" s="1"/>
  <c r="C317" i="1" a="1"/>
  <c r="C317" i="1" s="1"/>
  <c r="C318" i="1" a="1"/>
  <c r="C318" i="1" s="1"/>
  <c r="C319" i="1" a="1"/>
  <c r="C319" i="1" s="1"/>
  <c r="C320" i="1" a="1"/>
  <c r="C320" i="1" s="1"/>
  <c r="C321" i="1" a="1"/>
  <c r="C321" i="1" s="1"/>
  <c r="C322" i="1" a="1"/>
  <c r="C322" i="1" s="1"/>
  <c r="C323" i="1" a="1"/>
  <c r="C323" i="1" s="1"/>
  <c r="C324" i="1" a="1"/>
  <c r="C324" i="1" s="1"/>
  <c r="C325" i="1" a="1"/>
  <c r="C325" i="1" s="1"/>
  <c r="C326" i="1" a="1"/>
  <c r="C326" i="1" s="1"/>
  <c r="C327" i="1" a="1"/>
  <c r="C327" i="1" s="1"/>
  <c r="C328" i="1" a="1"/>
  <c r="C328" i="1" s="1"/>
  <c r="C329" i="1" a="1"/>
  <c r="C329" i="1" s="1"/>
  <c r="C330" i="1" a="1"/>
  <c r="C330" i="1" s="1"/>
  <c r="C331" i="1" a="1"/>
  <c r="C331" i="1" s="1"/>
  <c r="C332" i="1" a="1"/>
  <c r="C332" i="1" s="1"/>
  <c r="C333" i="1" a="1"/>
  <c r="C333" i="1" s="1"/>
  <c r="C334" i="1" a="1"/>
  <c r="C334" i="1" s="1"/>
  <c r="C335" i="1" a="1"/>
  <c r="C335" i="1" s="1"/>
  <c r="C336" i="1" a="1"/>
  <c r="C336" i="1" s="1"/>
  <c r="C337" i="1" a="1"/>
  <c r="C337" i="1" s="1"/>
  <c r="C338" i="1" a="1"/>
  <c r="C338" i="1" s="1"/>
  <c r="C339" i="1" a="1"/>
  <c r="C339" i="1" s="1"/>
  <c r="C340" i="1" a="1"/>
  <c r="C340" i="1" s="1"/>
  <c r="C341" i="1" a="1"/>
  <c r="C341" i="1" s="1"/>
  <c r="C342" i="1" a="1"/>
  <c r="C342" i="1" s="1"/>
  <c r="C343" i="1" a="1"/>
  <c r="C343" i="1" s="1"/>
  <c r="C344" i="1" a="1"/>
  <c r="C344" i="1" s="1"/>
  <c r="C345" i="1" a="1"/>
  <c r="C345" i="1" s="1"/>
  <c r="C346" i="1" a="1"/>
  <c r="C346" i="1" s="1"/>
  <c r="C347" i="1" a="1"/>
  <c r="C347" i="1" s="1"/>
  <c r="C348" i="1" a="1"/>
  <c r="C348" i="1" s="1"/>
  <c r="C349" i="1" a="1"/>
  <c r="C349" i="1" s="1"/>
  <c r="C350" i="1" a="1"/>
  <c r="C350" i="1" s="1"/>
  <c r="C351" i="1" a="1"/>
  <c r="C351" i="1" s="1"/>
  <c r="C352" i="1" a="1"/>
  <c r="C352" i="1" s="1"/>
  <c r="C353" i="1" a="1"/>
  <c r="C353" i="1" s="1"/>
  <c r="C354" i="1" a="1"/>
  <c r="C354" i="1"/>
  <c r="C355" i="1" a="1"/>
  <c r="C355" i="1" s="1"/>
  <c r="C356" i="1" a="1"/>
  <c r="C356" i="1"/>
  <c r="C357" i="1" a="1"/>
  <c r="C357" i="1" s="1"/>
  <c r="C358" i="1" a="1"/>
  <c r="C358" i="1"/>
  <c r="C359" i="1" a="1"/>
  <c r="C359" i="1" s="1"/>
  <c r="C360" i="1" a="1"/>
  <c r="C360" i="1"/>
  <c r="C361" i="1" a="1"/>
  <c r="C361" i="1" s="1"/>
  <c r="C362" i="1" a="1"/>
  <c r="C362" i="1"/>
  <c r="C363" i="1" a="1"/>
  <c r="C363" i="1" s="1"/>
  <c r="C364" i="1" a="1"/>
  <c r="C364" i="1"/>
  <c r="C365" i="1" a="1"/>
  <c r="C365" i="1" s="1"/>
  <c r="C366" i="1" a="1"/>
  <c r="C366" i="1"/>
  <c r="C367" i="1" a="1"/>
  <c r="C367" i="1" s="1"/>
  <c r="C368" i="1" a="1"/>
  <c r="C368" i="1"/>
  <c r="C369" i="1" a="1"/>
  <c r="C369" i="1" s="1"/>
  <c r="C370" i="1" a="1"/>
  <c r="C370" i="1"/>
  <c r="C371" i="1" a="1"/>
  <c r="C371" i="1" s="1"/>
  <c r="C372" i="1" a="1"/>
  <c r="C372" i="1"/>
  <c r="C373" i="1" a="1"/>
  <c r="C373" i="1" s="1"/>
  <c r="C374" i="1" a="1"/>
  <c r="C374" i="1"/>
  <c r="C375" i="1" a="1"/>
  <c r="C375" i="1" s="1"/>
  <c r="C376" i="1" a="1"/>
  <c r="C376" i="1"/>
  <c r="C377" i="1" a="1"/>
  <c r="C377" i="1" s="1"/>
  <c r="C378" i="1" a="1"/>
  <c r="C378" i="1" s="1"/>
  <c r="C379" i="1" a="1"/>
  <c r="C379" i="1" s="1"/>
  <c r="C380" i="1" a="1"/>
  <c r="C380" i="1" s="1"/>
  <c r="C381" i="1" a="1"/>
  <c r="C381" i="1" s="1"/>
  <c r="C382" i="1" a="1"/>
  <c r="C382" i="1" s="1"/>
  <c r="C383" i="1" a="1"/>
  <c r="C383" i="1" s="1"/>
  <c r="C384" i="1" a="1"/>
  <c r="C384" i="1" s="1"/>
  <c r="C385" i="1" a="1"/>
  <c r="C385" i="1" s="1"/>
  <c r="C386" i="1" a="1"/>
  <c r="C386" i="1" s="1"/>
  <c r="C387" i="1" a="1"/>
  <c r="C387" i="1" s="1"/>
  <c r="C388" i="1" a="1"/>
  <c r="C388" i="1" s="1"/>
  <c r="C389" i="1" a="1"/>
  <c r="C389" i="1" s="1"/>
  <c r="C390" i="1" a="1"/>
  <c r="C390" i="1" s="1"/>
  <c r="C391" i="1" a="1"/>
  <c r="C391" i="1" s="1"/>
  <c r="C392" i="1" a="1"/>
  <c r="C392" i="1" s="1"/>
  <c r="C393" i="1" a="1"/>
  <c r="C393" i="1" s="1"/>
  <c r="C394" i="1" a="1"/>
  <c r="C394" i="1" s="1"/>
  <c r="C395" i="1" a="1"/>
  <c r="C395" i="1" s="1"/>
  <c r="C396" i="1" a="1"/>
  <c r="C396" i="1" s="1"/>
  <c r="C397" i="1" a="1"/>
  <c r="C397" i="1" s="1"/>
  <c r="C398" i="1" a="1"/>
  <c r="C398" i="1" s="1"/>
  <c r="C399" i="1" a="1"/>
  <c r="C399" i="1" s="1"/>
  <c r="C400" i="1" a="1"/>
  <c r="C400" i="1" s="1"/>
  <c r="C401" i="1" a="1"/>
  <c r="C401" i="1" s="1"/>
  <c r="C402" i="1" a="1"/>
  <c r="C402" i="1" s="1"/>
  <c r="C403" i="1" a="1"/>
  <c r="C403" i="1" s="1"/>
  <c r="C404" i="1" a="1"/>
  <c r="C404" i="1" s="1"/>
  <c r="C405" i="1" a="1"/>
  <c r="C405" i="1" s="1"/>
  <c r="C406" i="1" a="1"/>
  <c r="C406" i="1" s="1"/>
  <c r="C407" i="1" a="1"/>
  <c r="C407" i="1" s="1"/>
  <c r="C408" i="1" a="1"/>
  <c r="C408" i="1" s="1"/>
  <c r="C409" i="1" a="1"/>
  <c r="C409" i="1" s="1"/>
  <c r="C410" i="1" a="1"/>
  <c r="C410" i="1" s="1"/>
  <c r="C411" i="1" a="1"/>
  <c r="C411" i="1" s="1"/>
  <c r="C412" i="1" a="1"/>
  <c r="C412" i="1" s="1"/>
  <c r="C413" i="1" a="1"/>
  <c r="C413" i="1" s="1"/>
  <c r="C414" i="1" a="1"/>
  <c r="C414" i="1" s="1"/>
  <c r="C415" i="1" a="1"/>
  <c r="C415" i="1" s="1"/>
  <c r="C416" i="1" a="1"/>
  <c r="C416" i="1" s="1"/>
  <c r="C417" i="1" a="1"/>
  <c r="C417" i="1" s="1"/>
  <c r="C418" i="1" a="1"/>
  <c r="C418" i="1" s="1"/>
  <c r="C419" i="1" a="1"/>
  <c r="C419" i="1" s="1"/>
  <c r="C420" i="1" a="1"/>
  <c r="C420" i="1" s="1"/>
  <c r="C421" i="1" a="1"/>
  <c r="C421" i="1" s="1"/>
  <c r="C422" i="1" a="1"/>
  <c r="C422" i="1" s="1"/>
  <c r="C423" i="1" a="1"/>
  <c r="C423" i="1" s="1"/>
  <c r="C424" i="1" a="1"/>
  <c r="C424" i="1" s="1"/>
  <c r="C425" i="1" a="1"/>
  <c r="C425" i="1" s="1"/>
  <c r="C426" i="1" a="1"/>
  <c r="C426" i="1" s="1"/>
  <c r="C427" i="1" a="1"/>
  <c r="C427" i="1" s="1"/>
  <c r="C428" i="1" a="1"/>
  <c r="C428" i="1" s="1"/>
  <c r="C429" i="1" a="1"/>
  <c r="C429" i="1" s="1"/>
  <c r="C430" i="1" a="1"/>
  <c r="C430" i="1" s="1"/>
  <c r="C431" i="1" a="1"/>
  <c r="C431" i="1" s="1"/>
  <c r="C432" i="1" a="1"/>
  <c r="C432" i="1" s="1"/>
  <c r="C433" i="1" a="1"/>
  <c r="C433" i="1" s="1"/>
  <c r="C434" i="1" a="1"/>
  <c r="C434" i="1" s="1"/>
  <c r="C435" i="1" a="1"/>
  <c r="C435" i="1" s="1"/>
  <c r="C436" i="1" a="1"/>
  <c r="C436" i="1" s="1"/>
  <c r="C437" i="1" a="1"/>
  <c r="C437" i="1" s="1"/>
  <c r="C438" i="1" a="1"/>
  <c r="C438" i="1" s="1"/>
  <c r="C439" i="1" a="1"/>
  <c r="C439" i="1" s="1"/>
  <c r="C440" i="1" a="1"/>
  <c r="C440" i="1" s="1"/>
  <c r="C441" i="1" a="1"/>
  <c r="C441" i="1" s="1"/>
  <c r="C442" i="1" a="1"/>
  <c r="C442" i="1" s="1"/>
  <c r="C443" i="1" a="1"/>
  <c r="C443" i="1" s="1"/>
  <c r="C444" i="1" a="1"/>
  <c r="C444" i="1" s="1"/>
  <c r="C445" i="1" a="1"/>
  <c r="C445" i="1" s="1"/>
  <c r="C446" i="1" a="1"/>
  <c r="C446" i="1" s="1"/>
  <c r="C447" i="1" a="1"/>
  <c r="C447" i="1" s="1"/>
  <c r="C448" i="1" a="1"/>
  <c r="C448" i="1" s="1"/>
  <c r="C449" i="1" a="1"/>
  <c r="C449" i="1" s="1"/>
  <c r="C450" i="1" a="1"/>
  <c r="C450" i="1" s="1"/>
  <c r="C451" i="1" a="1"/>
  <c r="C451" i="1" s="1"/>
  <c r="C452" i="1" a="1"/>
  <c r="C452" i="1" s="1"/>
  <c r="C453" i="1" a="1"/>
  <c r="C453" i="1" s="1"/>
  <c r="C454" i="1" a="1"/>
  <c r="C454" i="1" s="1"/>
  <c r="C455" i="1" a="1"/>
  <c r="C455" i="1" s="1"/>
  <c r="C456" i="1" a="1"/>
  <c r="C456" i="1" s="1"/>
  <c r="C457" i="1" a="1"/>
  <c r="C457" i="1" s="1"/>
  <c r="C458" i="1" a="1"/>
  <c r="C458" i="1" s="1"/>
  <c r="C459" i="1" a="1"/>
  <c r="C459" i="1" s="1"/>
  <c r="C460" i="1" a="1"/>
  <c r="C460" i="1" s="1"/>
  <c r="C461" i="1" a="1"/>
  <c r="C461" i="1" s="1"/>
  <c r="C462" i="1" a="1"/>
  <c r="C462" i="1" s="1"/>
  <c r="C463" i="1" a="1"/>
  <c r="C463" i="1" s="1"/>
  <c r="C464" i="1" a="1"/>
  <c r="C464" i="1" s="1"/>
  <c r="C465" i="1" a="1"/>
  <c r="C465" i="1" s="1"/>
  <c r="C466" i="1" a="1"/>
  <c r="C466" i="1" s="1"/>
  <c r="C467" i="1" a="1"/>
  <c r="C467" i="1" s="1"/>
  <c r="C468" i="1" a="1"/>
  <c r="C468" i="1" s="1"/>
  <c r="C469" i="1" a="1"/>
  <c r="C469" i="1" s="1"/>
  <c r="C470" i="1" a="1"/>
  <c r="C470" i="1" s="1"/>
  <c r="C471" i="1" a="1"/>
  <c r="C471" i="1" s="1"/>
  <c r="C472" i="1" a="1"/>
  <c r="C472" i="1" s="1"/>
  <c r="C473" i="1" a="1"/>
  <c r="C473" i="1" s="1"/>
  <c r="C474" i="1" a="1"/>
  <c r="C474" i="1" s="1"/>
  <c r="C475" i="1" a="1"/>
  <c r="C475" i="1" s="1"/>
  <c r="C476" i="1" a="1"/>
  <c r="C476" i="1" s="1"/>
  <c r="C477" i="1" a="1"/>
  <c r="C477" i="1" s="1"/>
  <c r="C478" i="1" a="1"/>
  <c r="C478" i="1" s="1"/>
  <c r="C479" i="1" a="1"/>
  <c r="C479" i="1" s="1"/>
  <c r="C480" i="1" a="1"/>
  <c r="C480" i="1" s="1"/>
  <c r="C481" i="1" a="1"/>
  <c r="C481" i="1" s="1"/>
  <c r="C482" i="1" a="1"/>
  <c r="C482" i="1" s="1"/>
  <c r="C483" i="1" a="1"/>
  <c r="C483" i="1" s="1"/>
  <c r="C484" i="1" a="1"/>
  <c r="C484" i="1" s="1"/>
  <c r="C485" i="1" a="1"/>
  <c r="C485" i="1" s="1"/>
  <c r="C486" i="1" a="1"/>
  <c r="C486" i="1" s="1"/>
  <c r="C487" i="1" a="1"/>
  <c r="C487" i="1" s="1"/>
  <c r="C488" i="1" a="1"/>
  <c r="C488" i="1" s="1"/>
  <c r="C489" i="1" a="1"/>
  <c r="C489" i="1" s="1"/>
  <c r="C490" i="1" a="1"/>
  <c r="C490" i="1" s="1"/>
  <c r="C491" i="1" a="1"/>
  <c r="C491" i="1" s="1"/>
  <c r="C492" i="1" a="1"/>
  <c r="C492" i="1" s="1"/>
  <c r="C493" i="1" a="1"/>
  <c r="C493" i="1" s="1"/>
  <c r="C494" i="1" a="1"/>
  <c r="C494" i="1" s="1"/>
  <c r="C495" i="1" a="1"/>
  <c r="C495" i="1" s="1"/>
  <c r="C496" i="1" a="1"/>
  <c r="C496" i="1" s="1"/>
  <c r="C497" i="1" a="1"/>
  <c r="C497" i="1" s="1"/>
  <c r="C498" i="1" a="1"/>
  <c r="C498" i="1" s="1"/>
  <c r="C499" i="1" a="1"/>
  <c r="C499" i="1"/>
  <c r="C500" i="1" a="1"/>
  <c r="C500" i="1"/>
  <c r="C501" i="1" a="1"/>
  <c r="C501" i="1"/>
  <c r="C502" i="1" a="1"/>
  <c r="C502" i="1" s="1"/>
  <c r="C503" i="1" a="1"/>
  <c r="C503" i="1" s="1"/>
  <c r="C504" i="1" a="1"/>
  <c r="C504" i="1" s="1"/>
  <c r="C505" i="1" a="1"/>
  <c r="C505" i="1"/>
  <c r="C506" i="1" a="1"/>
  <c r="C506" i="1" s="1"/>
  <c r="C507" i="1" a="1"/>
  <c r="C507" i="1" s="1"/>
  <c r="C508" i="1" a="1"/>
  <c r="C508" i="1" s="1"/>
  <c r="C509" i="1" a="1"/>
  <c r="C509" i="1"/>
  <c r="C510" i="1" a="1"/>
  <c r="C510" i="1" s="1"/>
  <c r="C511" i="1" a="1"/>
  <c r="C511" i="1" s="1"/>
  <c r="C512" i="1" a="1"/>
  <c r="C512" i="1" s="1"/>
  <c r="C513" i="1" a="1"/>
  <c r="C513" i="1"/>
  <c r="C514" i="1" a="1"/>
  <c r="C514" i="1" s="1"/>
  <c r="C515" i="1" a="1"/>
  <c r="C515" i="1" s="1"/>
  <c r="C516" i="1" a="1"/>
  <c r="C516" i="1" s="1"/>
  <c r="C517" i="1" a="1"/>
  <c r="C517" i="1"/>
  <c r="C518" i="1" a="1"/>
  <c r="C518" i="1" s="1"/>
  <c r="C519" i="1" a="1"/>
  <c r="C519" i="1" s="1"/>
  <c r="C520" i="1" a="1"/>
  <c r="C520" i="1" s="1"/>
  <c r="C521" i="1" a="1"/>
  <c r="C521" i="1"/>
  <c r="C522" i="1" a="1"/>
  <c r="C522" i="1" s="1"/>
  <c r="C523" i="1" a="1"/>
  <c r="C523" i="1" s="1"/>
  <c r="C524" i="1" a="1"/>
  <c r="C524" i="1" s="1"/>
  <c r="C525" i="1" a="1"/>
  <c r="C525" i="1"/>
  <c r="C526" i="1" a="1"/>
  <c r="C526" i="1" s="1"/>
  <c r="B165" i="1" a="1"/>
  <c r="B165" i="1" s="1"/>
  <c r="B166" i="1" s="1" a="1"/>
  <c r="B166" i="1" s="1"/>
  <c r="B167" i="1" s="1" a="1"/>
  <c r="B167" i="1" s="1"/>
  <c r="B168" i="1" s="1" a="1"/>
  <c r="B168" i="1" s="1"/>
  <c r="B169" i="1" s="1" a="1"/>
  <c r="B169" i="1" s="1"/>
  <c r="B170" i="1" s="1" a="1"/>
  <c r="B170" i="1" s="1"/>
  <c r="B171" i="1" s="1" a="1"/>
  <c r="B171" i="1" s="1"/>
  <c r="B172" i="1" s="1" a="1"/>
  <c r="B172" i="1" s="1"/>
  <c r="B173" i="1" s="1" a="1"/>
  <c r="B173" i="1" s="1"/>
  <c r="B174" i="1" s="1" a="1"/>
  <c r="B174" i="1" s="1"/>
  <c r="B175" i="1" s="1" a="1"/>
  <c r="B175" i="1" s="1"/>
  <c r="B176" i="1" s="1" a="1"/>
  <c r="B176" i="1" s="1"/>
  <c r="B224" i="1" a="1"/>
  <c r="B224" i="1"/>
  <c r="B225" i="1" s="1" a="1"/>
  <c r="B225" i="1" s="1"/>
  <c r="B226" i="1" s="1" a="1"/>
  <c r="B226" i="1" s="1"/>
  <c r="B227" i="1" s="1" a="1"/>
  <c r="B227" i="1" s="1"/>
  <c r="B228" i="1" s="1" a="1"/>
  <c r="B228" i="1" s="1"/>
  <c r="B229" i="1" s="1" a="1"/>
  <c r="B229" i="1" s="1"/>
  <c r="B230" i="1" s="1" a="1"/>
  <c r="B230" i="1" s="1"/>
  <c r="B231" i="1" s="1" a="1"/>
  <c r="B231" i="1" s="1"/>
  <c r="B232" i="1" s="1" a="1"/>
  <c r="B232" i="1" s="1"/>
  <c r="B233" i="1" s="1" a="1"/>
  <c r="B233" i="1" s="1"/>
  <c r="B234" i="1" s="1" a="1"/>
  <c r="B234" i="1" s="1"/>
  <c r="B235" i="1" s="1" a="1"/>
  <c r="B235" i="1" s="1"/>
  <c r="B236" i="1" s="1" a="1"/>
  <c r="B236" i="1" s="1"/>
  <c r="B237" i="1" s="1" a="1"/>
  <c r="B237" i="1" s="1"/>
  <c r="B238" i="1" s="1" a="1"/>
  <c r="B238" i="1" s="1"/>
  <c r="B239" i="1" s="1" a="1"/>
  <c r="B239" i="1" s="1"/>
  <c r="B240" i="1" s="1" a="1"/>
  <c r="B240" i="1" s="1"/>
  <c r="B241" i="1" s="1" a="1"/>
  <c r="B241" i="1" s="1"/>
  <c r="B242" i="1" s="1" a="1"/>
  <c r="B242" i="1" s="1"/>
  <c r="B243" i="1" s="1" a="1"/>
  <c r="B243" i="1" s="1"/>
  <c r="B244" i="1" s="1" a="1"/>
  <c r="B244" i="1" s="1"/>
  <c r="B245" i="1" s="1" a="1"/>
  <c r="B245" i="1" s="1"/>
  <c r="B246" i="1" s="1" a="1"/>
  <c r="B246" i="1" s="1"/>
  <c r="B247" i="1" s="1" a="1"/>
  <c r="B247" i="1" s="1"/>
  <c r="B248" i="1" s="1" a="1"/>
  <c r="B248" i="1" s="1"/>
  <c r="B249" i="1" s="1" a="1"/>
  <c r="B249" i="1" s="1"/>
  <c r="B250" i="1" s="1" a="1"/>
  <c r="B250" i="1" s="1"/>
  <c r="B251" i="1" s="1" a="1"/>
  <c r="B251" i="1" s="1"/>
  <c r="B252" i="1" s="1" a="1"/>
  <c r="B252" i="1" s="1"/>
  <c r="B253" i="1" s="1" a="1"/>
  <c r="B253" i="1" s="1"/>
  <c r="B254" i="1" s="1" a="1"/>
  <c r="B254" i="1" s="1"/>
  <c r="B255" i="1" s="1" a="1"/>
  <c r="B255" i="1" s="1"/>
  <c r="B256" i="1" s="1" a="1"/>
  <c r="B256" i="1" s="1"/>
  <c r="B257" i="1" s="1" a="1"/>
  <c r="B257" i="1" s="1"/>
  <c r="B258" i="1" s="1" a="1"/>
  <c r="B258" i="1" s="1"/>
  <c r="B259" i="1" s="1" a="1"/>
  <c r="B259" i="1" s="1"/>
  <c r="B260" i="1" s="1" a="1"/>
  <c r="B260" i="1" s="1"/>
  <c r="B261" i="1" s="1" a="1"/>
  <c r="B261" i="1" s="1"/>
  <c r="B262" i="1" s="1" a="1"/>
  <c r="B262" i="1" s="1"/>
  <c r="B263" i="1" s="1" a="1"/>
  <c r="B263" i="1" s="1"/>
  <c r="B264" i="1" s="1" a="1"/>
  <c r="B264" i="1" s="1"/>
  <c r="B265" i="1" s="1" a="1"/>
  <c r="B265" i="1" s="1"/>
  <c r="B266" i="1" s="1" a="1"/>
  <c r="B266" i="1" s="1"/>
  <c r="B267" i="1" s="1" a="1"/>
  <c r="B267" i="1" s="1"/>
  <c r="B268" i="1" s="1" a="1"/>
  <c r="B268" i="1" s="1"/>
  <c r="B269" i="1" s="1" a="1"/>
  <c r="B269" i="1" s="1"/>
  <c r="B270" i="1" s="1" a="1"/>
  <c r="B270" i="1" s="1"/>
  <c r="B271" i="1" s="1" a="1"/>
  <c r="B271" i="1" s="1"/>
  <c r="B272" i="1" s="1" a="1"/>
  <c r="B272" i="1" s="1"/>
  <c r="B273" i="1" s="1" a="1"/>
  <c r="B273" i="1" s="1"/>
  <c r="B274" i="1" s="1" a="1"/>
  <c r="B274" i="1" s="1"/>
  <c r="B275" i="1" s="1" a="1"/>
  <c r="B275" i="1" s="1"/>
  <c r="B276" i="1" s="1" a="1"/>
  <c r="B276" i="1" s="1"/>
  <c r="B277" i="1" s="1" a="1"/>
  <c r="B277" i="1" s="1"/>
  <c r="B278" i="1" s="1" a="1"/>
  <c r="B278" i="1" s="1"/>
  <c r="B279" i="1" s="1" a="1"/>
  <c r="B279" i="1" s="1"/>
  <c r="B280" i="1" s="1" a="1"/>
  <c r="B280" i="1" s="1"/>
  <c r="B281" i="1" s="1" a="1"/>
  <c r="B281" i="1" s="1"/>
  <c r="B282" i="1" s="1" a="1"/>
  <c r="B282" i="1" s="1"/>
  <c r="B283" i="1" s="1" a="1"/>
  <c r="B283" i="1" s="1"/>
  <c r="B284" i="1" s="1" a="1"/>
  <c r="B284" i="1" s="1"/>
  <c r="B285" i="1" s="1" a="1"/>
  <c r="B285" i="1" s="1"/>
  <c r="B286" i="1" s="1" a="1"/>
  <c r="B286" i="1" s="1"/>
  <c r="B287" i="1" s="1" a="1"/>
  <c r="B287" i="1" s="1"/>
  <c r="B288" i="1" s="1" a="1"/>
  <c r="B288" i="1" s="1"/>
  <c r="B289" i="1" s="1" a="1"/>
  <c r="B289" i="1" s="1"/>
  <c r="B290" i="1" s="1" a="1"/>
  <c r="B290" i="1" s="1"/>
  <c r="B291" i="1" s="1" a="1"/>
  <c r="B291" i="1" s="1"/>
  <c r="B292" i="1" s="1" a="1"/>
  <c r="B292" i="1" s="1"/>
  <c r="B293" i="1" s="1" a="1"/>
  <c r="B293" i="1" s="1"/>
  <c r="B294" i="1" s="1" a="1"/>
  <c r="B294" i="1" s="1"/>
  <c r="B295" i="1" s="1" a="1"/>
  <c r="B295" i="1" s="1"/>
  <c r="B296" i="1" s="1" a="1"/>
  <c r="B296" i="1" s="1"/>
  <c r="B297" i="1" s="1" a="1"/>
  <c r="B297" i="1" s="1"/>
  <c r="B298" i="1" s="1" a="1"/>
  <c r="B298" i="1" s="1"/>
  <c r="B299" i="1" s="1" a="1"/>
  <c r="B299" i="1" s="1"/>
  <c r="B300" i="1" s="1" a="1"/>
  <c r="B300" i="1" s="1"/>
  <c r="B301" i="1" s="1" a="1"/>
  <c r="B301" i="1" s="1"/>
  <c r="B302" i="1" s="1" a="1"/>
  <c r="B302" i="1" s="1"/>
  <c r="B303" i="1" s="1" a="1"/>
  <c r="B303" i="1" s="1"/>
  <c r="B304" i="1" s="1" a="1"/>
  <c r="B304" i="1" s="1"/>
  <c r="B305" i="1" s="1" a="1"/>
  <c r="B305" i="1" s="1"/>
  <c r="B306" i="1" s="1" a="1"/>
  <c r="B306" i="1" s="1"/>
  <c r="B307" i="1" s="1" a="1"/>
  <c r="B307" i="1" s="1"/>
  <c r="B308" i="1" s="1" a="1"/>
  <c r="B308" i="1" s="1"/>
  <c r="B309" i="1" s="1" a="1"/>
  <c r="B309" i="1" s="1"/>
  <c r="B310" i="1" s="1" a="1"/>
  <c r="B310" i="1" s="1"/>
  <c r="B311" i="1" s="1" a="1"/>
  <c r="B311" i="1" s="1"/>
  <c r="B312" i="1" s="1" a="1"/>
  <c r="B312" i="1" s="1"/>
  <c r="B313" i="1" s="1" a="1"/>
  <c r="B313" i="1" s="1"/>
  <c r="B314" i="1" s="1" a="1"/>
  <c r="B314" i="1" s="1"/>
  <c r="B315" i="1" s="1" a="1"/>
  <c r="B315" i="1" s="1"/>
  <c r="B316" i="1" s="1" a="1"/>
  <c r="B316" i="1" s="1"/>
  <c r="B317" i="1" s="1" a="1"/>
  <c r="B317" i="1" s="1"/>
  <c r="B318" i="1" s="1" a="1"/>
  <c r="B318" i="1" s="1"/>
  <c r="B319" i="1" s="1" a="1"/>
  <c r="B319" i="1" s="1"/>
  <c r="B320" i="1" s="1" a="1"/>
  <c r="B320" i="1" s="1"/>
  <c r="B321" i="1" s="1" a="1"/>
  <c r="B321" i="1" s="1"/>
  <c r="B322" i="1" s="1" a="1"/>
  <c r="B322" i="1" s="1"/>
  <c r="B323" i="1" s="1" a="1"/>
  <c r="B323" i="1" s="1"/>
  <c r="B324" i="1" s="1" a="1"/>
  <c r="B324" i="1" s="1"/>
  <c r="B325" i="1" s="1" a="1"/>
  <c r="B325" i="1" s="1"/>
  <c r="B326" i="1" s="1" a="1"/>
  <c r="B326" i="1" s="1"/>
  <c r="B327" i="1" s="1" a="1"/>
  <c r="B327" i="1" s="1"/>
  <c r="B328" i="1" s="1" a="1"/>
  <c r="B328" i="1" s="1"/>
  <c r="B329" i="1" s="1" a="1"/>
  <c r="B329" i="1" s="1"/>
  <c r="B330" i="1" s="1" a="1"/>
  <c r="B330" i="1" s="1"/>
  <c r="B331" i="1" s="1" a="1"/>
  <c r="B331" i="1" s="1"/>
  <c r="B332" i="1" s="1" a="1"/>
  <c r="B332" i="1" s="1"/>
  <c r="B333" i="1" s="1" a="1"/>
  <c r="B333" i="1" s="1"/>
  <c r="B334" i="1" s="1" a="1"/>
  <c r="B334" i="1" s="1"/>
  <c r="B335" i="1" s="1" a="1"/>
  <c r="B335" i="1" s="1"/>
  <c r="B336" i="1" s="1" a="1"/>
  <c r="B336" i="1" s="1"/>
  <c r="B337" i="1" s="1" a="1"/>
  <c r="B337" i="1" s="1"/>
  <c r="B338" i="1" s="1" a="1"/>
  <c r="B338" i="1" s="1"/>
  <c r="B339" i="1" s="1" a="1"/>
  <c r="B339" i="1" s="1"/>
  <c r="B340" i="1" s="1" a="1"/>
  <c r="B340" i="1" s="1"/>
  <c r="B341" i="1" s="1" a="1"/>
  <c r="B341" i="1" s="1"/>
  <c r="B342" i="1" s="1" a="1"/>
  <c r="B342" i="1" s="1"/>
  <c r="B343" i="1" s="1" a="1"/>
  <c r="B343" i="1" s="1"/>
  <c r="B344" i="1" s="1" a="1"/>
  <c r="B344" i="1" s="1"/>
  <c r="B345" i="1" s="1" a="1"/>
  <c r="B345" i="1" s="1"/>
  <c r="B346" i="1" s="1" a="1"/>
  <c r="B346" i="1" s="1"/>
  <c r="B347" i="1" s="1" a="1"/>
  <c r="B347" i="1" s="1"/>
  <c r="B348" i="1" s="1" a="1"/>
  <c r="B348" i="1" s="1"/>
  <c r="B349" i="1" s="1" a="1"/>
  <c r="B349" i="1" s="1"/>
  <c r="B350" i="1" s="1" a="1"/>
  <c r="B350" i="1" s="1"/>
  <c r="B351" i="1" s="1" a="1"/>
  <c r="B351" i="1" s="1"/>
  <c r="B352" i="1" s="1" a="1"/>
  <c r="B352" i="1" s="1"/>
  <c r="B353" i="1" s="1" a="1"/>
  <c r="B353" i="1" s="1"/>
  <c r="B354" i="1" s="1" a="1"/>
  <c r="B354" i="1" s="1"/>
  <c r="B355" i="1" s="1" a="1"/>
  <c r="B355" i="1" s="1"/>
  <c r="B356" i="1" s="1" a="1"/>
  <c r="B356" i="1" s="1"/>
  <c r="B357" i="1" s="1" a="1"/>
  <c r="B357" i="1" s="1"/>
  <c r="B358" i="1" s="1" a="1"/>
  <c r="B358" i="1" s="1"/>
  <c r="B359" i="1" s="1" a="1"/>
  <c r="B359" i="1" s="1"/>
  <c r="B360" i="1" s="1" a="1"/>
  <c r="B360" i="1" s="1"/>
  <c r="B361" i="1" s="1" a="1"/>
  <c r="B361" i="1" s="1"/>
  <c r="B362" i="1" s="1" a="1"/>
  <c r="B362" i="1" s="1"/>
  <c r="B363" i="1" s="1" a="1"/>
  <c r="B363" i="1" s="1"/>
  <c r="B364" i="1" s="1" a="1"/>
  <c r="B364" i="1" s="1"/>
  <c r="B365" i="1" s="1" a="1"/>
  <c r="B365" i="1" s="1"/>
  <c r="B366" i="1" s="1" a="1"/>
  <c r="B366" i="1" s="1"/>
  <c r="B367" i="1" s="1" a="1"/>
  <c r="B367" i="1" s="1"/>
  <c r="B368" i="1" s="1" a="1"/>
  <c r="B368" i="1" s="1"/>
  <c r="B369" i="1" s="1" a="1"/>
  <c r="B369" i="1" s="1"/>
  <c r="B370" i="1" s="1" a="1"/>
  <c r="B370" i="1" s="1"/>
  <c r="B371" i="1" s="1" a="1"/>
  <c r="B371" i="1" s="1"/>
  <c r="B372" i="1" s="1" a="1"/>
  <c r="B372" i="1" s="1"/>
  <c r="B373" i="1" s="1" a="1"/>
  <c r="B373" i="1" s="1"/>
  <c r="B374" i="1" s="1" a="1"/>
  <c r="B374" i="1" s="1"/>
  <c r="B375" i="1" s="1" a="1"/>
  <c r="B375" i="1" s="1"/>
  <c r="B376" i="1" s="1" a="1"/>
  <c r="B376" i="1" s="1"/>
  <c r="B377" i="1" s="1" a="1"/>
  <c r="B377" i="1" s="1"/>
  <c r="B378" i="1" s="1" a="1"/>
  <c r="B378" i="1" s="1"/>
  <c r="B379" i="1" s="1" a="1"/>
  <c r="B379" i="1" s="1"/>
  <c r="B380" i="1" s="1" a="1"/>
  <c r="B380" i="1" s="1"/>
  <c r="B381" i="1" s="1" a="1"/>
  <c r="B381" i="1" s="1"/>
  <c r="B382" i="1" s="1" a="1"/>
  <c r="B382" i="1" s="1"/>
  <c r="B383" i="1" s="1" a="1"/>
  <c r="B383" i="1" s="1"/>
  <c r="B384" i="1" s="1" a="1"/>
  <c r="B384" i="1" s="1"/>
  <c r="B385" i="1" s="1" a="1"/>
  <c r="B385" i="1" s="1"/>
  <c r="B386" i="1" s="1" a="1"/>
  <c r="B386" i="1" s="1"/>
  <c r="B387" i="1" s="1" a="1"/>
  <c r="B387" i="1" s="1"/>
  <c r="B388" i="1" s="1" a="1"/>
  <c r="B388" i="1" s="1"/>
  <c r="B389" i="1" s="1" a="1"/>
  <c r="B389" i="1" s="1"/>
  <c r="B390" i="1" s="1" a="1"/>
  <c r="B390" i="1" s="1"/>
  <c r="B391" i="1" s="1" a="1"/>
  <c r="B391" i="1" s="1"/>
  <c r="B392" i="1" s="1" a="1"/>
  <c r="B392" i="1" s="1"/>
  <c r="B393" i="1" s="1" a="1"/>
  <c r="B393" i="1" s="1"/>
  <c r="B394" i="1" s="1" a="1"/>
  <c r="B394" i="1" s="1"/>
  <c r="B395" i="1" s="1" a="1"/>
  <c r="B395" i="1" s="1"/>
  <c r="B396" i="1" s="1" a="1"/>
  <c r="B396" i="1" s="1"/>
  <c r="B397" i="1" s="1" a="1"/>
  <c r="B397" i="1" s="1"/>
  <c r="B398" i="1" s="1" a="1"/>
  <c r="B398" i="1" s="1"/>
  <c r="B399" i="1" s="1" a="1"/>
  <c r="B399" i="1" s="1"/>
  <c r="B400" i="1" s="1" a="1"/>
  <c r="B400" i="1" s="1"/>
  <c r="B401" i="1" s="1" a="1"/>
  <c r="B401" i="1" s="1"/>
  <c r="B402" i="1" s="1" a="1"/>
  <c r="B402" i="1" s="1"/>
  <c r="B403" i="1" s="1" a="1"/>
  <c r="B403" i="1" s="1"/>
  <c r="B404" i="1" s="1" a="1"/>
  <c r="B404" i="1" s="1"/>
  <c r="B405" i="1" s="1" a="1"/>
  <c r="B405" i="1" s="1"/>
  <c r="B406" i="1" s="1" a="1"/>
  <c r="B406" i="1" s="1"/>
  <c r="B407" i="1" s="1" a="1"/>
  <c r="B407" i="1" s="1"/>
  <c r="B408" i="1" s="1" a="1"/>
  <c r="B408" i="1" s="1"/>
  <c r="B409" i="1" s="1" a="1"/>
  <c r="B409" i="1" s="1"/>
  <c r="B410" i="1" s="1" a="1"/>
  <c r="B410" i="1" s="1"/>
  <c r="B411" i="1" s="1" a="1"/>
  <c r="B411" i="1" s="1"/>
  <c r="B412" i="1" s="1" a="1"/>
  <c r="B412" i="1" s="1"/>
  <c r="B413" i="1" s="1" a="1"/>
  <c r="B413" i="1" s="1"/>
  <c r="B414" i="1" s="1" a="1"/>
  <c r="B414" i="1" s="1"/>
  <c r="B415" i="1" s="1" a="1"/>
  <c r="B415" i="1" s="1"/>
  <c r="B416" i="1" s="1" a="1"/>
  <c r="B416" i="1" s="1"/>
  <c r="B417" i="1" s="1" a="1"/>
  <c r="B417" i="1" s="1"/>
  <c r="B418" i="1" s="1" a="1"/>
  <c r="B418" i="1" s="1"/>
  <c r="B419" i="1" s="1" a="1"/>
  <c r="B419" i="1" s="1"/>
  <c r="B420" i="1" s="1" a="1"/>
  <c r="B420" i="1" s="1"/>
  <c r="B421" i="1" s="1" a="1"/>
  <c r="B421" i="1" s="1"/>
  <c r="B422" i="1" s="1" a="1"/>
  <c r="B422" i="1" s="1"/>
  <c r="B423" i="1" s="1" a="1"/>
  <c r="B423" i="1" s="1"/>
  <c r="B424" i="1" s="1" a="1"/>
  <c r="B424" i="1" s="1"/>
  <c r="B425" i="1" s="1" a="1"/>
  <c r="B425" i="1" s="1"/>
  <c r="B426" i="1" s="1" a="1"/>
  <c r="B426" i="1" s="1"/>
  <c r="B427" i="1" s="1" a="1"/>
  <c r="B427" i="1" s="1"/>
  <c r="B428" i="1" s="1" a="1"/>
  <c r="B428" i="1" s="1"/>
  <c r="B429" i="1" s="1" a="1"/>
  <c r="B429" i="1" s="1"/>
  <c r="B430" i="1" s="1" a="1"/>
  <c r="B430" i="1" s="1"/>
  <c r="B431" i="1" s="1" a="1"/>
  <c r="B431" i="1" s="1"/>
  <c r="B432" i="1" s="1" a="1"/>
  <c r="B432" i="1" s="1"/>
  <c r="B433" i="1" s="1" a="1"/>
  <c r="B433" i="1" s="1"/>
  <c r="B434" i="1" s="1" a="1"/>
  <c r="B434" i="1" s="1"/>
  <c r="B435" i="1" s="1" a="1"/>
  <c r="B435" i="1" s="1"/>
  <c r="B436" i="1" s="1" a="1"/>
  <c r="B436" i="1" s="1"/>
  <c r="B437" i="1" s="1" a="1"/>
  <c r="B437" i="1" s="1"/>
  <c r="B438" i="1" s="1" a="1"/>
  <c r="B438" i="1" s="1"/>
  <c r="B439" i="1" s="1" a="1"/>
  <c r="B439" i="1" s="1"/>
  <c r="B440" i="1" s="1" a="1"/>
  <c r="B440" i="1" s="1"/>
  <c r="B441" i="1" s="1" a="1"/>
  <c r="B441" i="1" s="1"/>
  <c r="B442" i="1" s="1" a="1"/>
  <c r="B442" i="1" s="1"/>
  <c r="B443" i="1" s="1" a="1"/>
  <c r="B443" i="1" s="1"/>
  <c r="B444" i="1" s="1" a="1"/>
  <c r="B444" i="1" s="1"/>
  <c r="B445" i="1" s="1" a="1"/>
  <c r="B445" i="1" s="1"/>
  <c r="B446" i="1" s="1" a="1"/>
  <c r="B446" i="1" s="1"/>
  <c r="B447" i="1" s="1" a="1"/>
  <c r="B447" i="1" s="1"/>
  <c r="B448" i="1" s="1" a="1"/>
  <c r="B448" i="1" s="1"/>
  <c r="B449" i="1" s="1" a="1"/>
  <c r="B449" i="1" s="1"/>
  <c r="B450" i="1" s="1" a="1"/>
  <c r="B450" i="1" s="1"/>
  <c r="B451" i="1" s="1" a="1"/>
  <c r="B451" i="1" s="1"/>
  <c r="B452" i="1" s="1" a="1"/>
  <c r="B452" i="1" s="1"/>
  <c r="B453" i="1" s="1" a="1"/>
  <c r="B453" i="1" s="1"/>
  <c r="B454" i="1" s="1" a="1"/>
  <c r="B454" i="1" s="1"/>
  <c r="B455" i="1" s="1" a="1"/>
  <c r="B455" i="1" s="1"/>
  <c r="B456" i="1" s="1" a="1"/>
  <c r="B456" i="1" s="1"/>
  <c r="B457" i="1" s="1" a="1"/>
  <c r="B457" i="1" s="1"/>
  <c r="B458" i="1" s="1" a="1"/>
  <c r="B458" i="1" s="1"/>
  <c r="B459" i="1" s="1" a="1"/>
  <c r="B459" i="1" s="1"/>
  <c r="B460" i="1" s="1" a="1"/>
  <c r="B460" i="1" s="1"/>
  <c r="B461" i="1" s="1" a="1"/>
  <c r="B461" i="1" s="1"/>
  <c r="B462" i="1" s="1" a="1"/>
  <c r="B462" i="1" s="1"/>
  <c r="B463" i="1" s="1" a="1"/>
  <c r="B463" i="1" s="1"/>
  <c r="B464" i="1" s="1" a="1"/>
  <c r="B464" i="1" s="1"/>
  <c r="B465" i="1" s="1" a="1"/>
  <c r="B465" i="1" s="1"/>
  <c r="B466" i="1" s="1" a="1"/>
  <c r="B466" i="1" s="1"/>
  <c r="B467" i="1" s="1" a="1"/>
  <c r="B467" i="1" s="1"/>
  <c r="B468" i="1" s="1" a="1"/>
  <c r="B468" i="1" s="1"/>
  <c r="B469" i="1" s="1" a="1"/>
  <c r="B469" i="1" s="1"/>
  <c r="B470" i="1" s="1" a="1"/>
  <c r="B470" i="1" s="1"/>
  <c r="B471" i="1" s="1" a="1"/>
  <c r="B471" i="1" s="1"/>
  <c r="B472" i="1" s="1" a="1"/>
  <c r="B472" i="1" s="1"/>
  <c r="B473" i="1" s="1" a="1"/>
  <c r="B473" i="1" s="1"/>
  <c r="B474" i="1" s="1" a="1"/>
  <c r="B474" i="1" s="1"/>
  <c r="B475" i="1" s="1" a="1"/>
  <c r="B475" i="1" s="1"/>
  <c r="B476" i="1" s="1" a="1"/>
  <c r="B476" i="1" s="1"/>
  <c r="B477" i="1" s="1" a="1"/>
  <c r="B477" i="1" s="1"/>
  <c r="B478" i="1" s="1" a="1"/>
  <c r="B478" i="1" s="1"/>
  <c r="B479" i="1" s="1" a="1"/>
  <c r="B479" i="1" s="1"/>
  <c r="B480" i="1" s="1" a="1"/>
  <c r="B480" i="1" s="1"/>
  <c r="B481" i="1" s="1" a="1"/>
  <c r="B481" i="1" s="1"/>
  <c r="B482" i="1" s="1" a="1"/>
  <c r="B482" i="1" s="1"/>
  <c r="B483" i="1" s="1" a="1"/>
  <c r="B483" i="1" s="1"/>
  <c r="B484" i="1" s="1" a="1"/>
  <c r="B484" i="1" s="1"/>
  <c r="B485" i="1" s="1" a="1"/>
  <c r="B485" i="1" s="1"/>
  <c r="B486" i="1" s="1" a="1"/>
  <c r="B486" i="1" s="1"/>
  <c r="B487" i="1" s="1" a="1"/>
  <c r="B487" i="1" s="1"/>
  <c r="B488" i="1" s="1" a="1"/>
  <c r="B488" i="1" s="1"/>
  <c r="B489" i="1" s="1" a="1"/>
  <c r="B489" i="1" s="1"/>
  <c r="B490" i="1" s="1" a="1"/>
  <c r="B490" i="1" s="1"/>
  <c r="B491" i="1" s="1" a="1"/>
  <c r="B491" i="1" s="1"/>
  <c r="B492" i="1" s="1" a="1"/>
  <c r="B492" i="1" s="1"/>
  <c r="B493" i="1" s="1" a="1"/>
  <c r="B493" i="1" s="1"/>
  <c r="B494" i="1" s="1" a="1"/>
  <c r="B494" i="1" s="1"/>
  <c r="B495" i="1" s="1" a="1"/>
  <c r="B495" i="1" s="1"/>
  <c r="B496" i="1" s="1" a="1"/>
  <c r="B496" i="1" s="1"/>
  <c r="B497" i="1" s="1" a="1"/>
  <c r="B497" i="1" s="1"/>
  <c r="B498" i="1" s="1" a="1"/>
  <c r="B498" i="1" s="1"/>
  <c r="B499" i="1" s="1" a="1"/>
  <c r="B499" i="1" s="1"/>
  <c r="B500" i="1" s="1" a="1"/>
  <c r="B500" i="1" s="1"/>
  <c r="B501" i="1" s="1" a="1"/>
  <c r="B501" i="1" s="1"/>
  <c r="B502" i="1" s="1" a="1"/>
  <c r="B502" i="1" s="1"/>
  <c r="B503" i="1" s="1" a="1"/>
  <c r="B503" i="1" s="1"/>
  <c r="B504" i="1" s="1" a="1"/>
  <c r="B504" i="1" s="1"/>
  <c r="B505" i="1" s="1" a="1"/>
  <c r="B505" i="1" s="1"/>
  <c r="B506" i="1" s="1" a="1"/>
  <c r="B506" i="1" s="1"/>
  <c r="B507" i="1" s="1" a="1"/>
  <c r="B507" i="1" s="1"/>
  <c r="B508" i="1" s="1" a="1"/>
  <c r="B508" i="1" s="1"/>
  <c r="B509" i="1" s="1" a="1"/>
  <c r="B509" i="1" s="1"/>
  <c r="B510" i="1" s="1" a="1"/>
  <c r="B510" i="1" s="1"/>
  <c r="B511" i="1" s="1" a="1"/>
  <c r="B511" i="1" s="1"/>
  <c r="B512" i="1" s="1" a="1"/>
  <c r="B512" i="1" s="1"/>
  <c r="B513" i="1" s="1" a="1"/>
  <c r="B513" i="1" s="1"/>
  <c r="B514" i="1" s="1" a="1"/>
  <c r="B514" i="1" s="1"/>
  <c r="B515" i="1" s="1" a="1"/>
  <c r="B515" i="1" s="1"/>
  <c r="B516" i="1" s="1" a="1"/>
  <c r="B516" i="1" s="1"/>
  <c r="B517" i="1" s="1" a="1"/>
  <c r="B517" i="1" s="1"/>
  <c r="B518" i="1" s="1" a="1"/>
  <c r="B518" i="1" s="1"/>
  <c r="B519" i="1" s="1" a="1"/>
  <c r="B519" i="1" s="1"/>
  <c r="B520" i="1" s="1" a="1"/>
  <c r="B520" i="1" s="1"/>
  <c r="B521" i="1" s="1" a="1"/>
  <c r="B521" i="1" s="1"/>
  <c r="B522" i="1" s="1" a="1"/>
  <c r="B522" i="1" s="1"/>
  <c r="B523" i="1" s="1" a="1"/>
  <c r="B523" i="1" s="1"/>
  <c r="B524" i="1" s="1" a="1"/>
  <c r="B524" i="1" s="1"/>
  <c r="B525" i="1" s="1" a="1"/>
  <c r="B525" i="1" s="1"/>
  <c r="B526" i="1" s="1" a="1"/>
  <c r="B526" i="1" s="1"/>
  <c r="B527" i="1" s="1" a="1"/>
  <c r="B527" i="1" s="1"/>
  <c r="A10" i="1" a="1"/>
  <c r="A10" i="1" s="1"/>
  <c r="A11" i="1" a="1"/>
  <c r="A11" i="1"/>
  <c r="A12" i="1" a="1"/>
  <c r="A12" i="1" s="1"/>
  <c r="A13" i="1" a="1"/>
  <c r="A13" i="1"/>
  <c r="A14" i="1" a="1"/>
  <c r="A14" i="1" s="1"/>
  <c r="A15" i="1" a="1"/>
  <c r="A15" i="1" s="1"/>
  <c r="A16" i="1" a="1"/>
  <c r="A16" i="1" s="1"/>
  <c r="A17" i="1" a="1"/>
  <c r="A17" i="1"/>
  <c r="A18" i="1" a="1"/>
  <c r="A18" i="1" s="1"/>
  <c r="A19" i="1" a="1"/>
  <c r="A19" i="1"/>
  <c r="A20" i="1" a="1"/>
  <c r="A20" i="1" s="1"/>
  <c r="A21" i="1" a="1"/>
  <c r="A21" i="1"/>
  <c r="A22" i="1" a="1"/>
  <c r="A22" i="1" s="1"/>
  <c r="A23" i="1" a="1"/>
  <c r="A23" i="1" s="1"/>
  <c r="A24" i="1" a="1"/>
  <c r="A24" i="1" s="1"/>
  <c r="A25" i="1" a="1"/>
  <c r="A25" i="1" s="1"/>
  <c r="A26" i="1" a="1"/>
  <c r="A26" i="1" s="1"/>
  <c r="A27" i="1" a="1"/>
  <c r="A27" i="1"/>
  <c r="A28" i="1" a="1"/>
  <c r="A28" i="1" s="1"/>
  <c r="A29" i="1" a="1"/>
  <c r="A29" i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A35" i="1" a="1"/>
  <c r="A35" i="1"/>
  <c r="A36" i="1" a="1"/>
  <c r="A36" i="1" s="1"/>
  <c r="A37" i="1" a="1"/>
  <c r="A37" i="1"/>
  <c r="A38" i="1" a="1"/>
  <c r="A38" i="1" s="1"/>
  <c r="A39" i="1" a="1"/>
  <c r="A39" i="1" s="1"/>
  <c r="A40" i="1" a="1"/>
  <c r="A40" i="1" s="1"/>
  <c r="A41" i="1" a="1"/>
  <c r="A41" i="1" s="1"/>
  <c r="A42" i="1" a="1"/>
  <c r="A42" i="1" s="1"/>
  <c r="A43" i="1" a="1"/>
  <c r="A43" i="1"/>
  <c r="A44" i="1" a="1"/>
  <c r="A44" i="1" s="1"/>
  <c r="A45" i="1" a="1"/>
  <c r="A45" i="1"/>
  <c r="A46" i="1" a="1"/>
  <c r="A46" i="1" s="1"/>
  <c r="A47" i="1" a="1"/>
  <c r="A47" i="1" s="1"/>
  <c r="A48" i="1" a="1"/>
  <c r="A48" i="1" s="1"/>
  <c r="A49" i="1" a="1"/>
  <c r="A49" i="1"/>
  <c r="A50" i="1" a="1"/>
  <c r="A50" i="1" s="1"/>
  <c r="A51" i="1" a="1"/>
  <c r="A51" i="1"/>
  <c r="A52" i="1" a="1"/>
  <c r="A52" i="1" s="1"/>
  <c r="A53" i="1" a="1"/>
  <c r="A53" i="1"/>
  <c r="A54" i="1" a="1"/>
  <c r="A54" i="1" s="1"/>
  <c r="A55" i="1" a="1"/>
  <c r="A55" i="1" s="1"/>
  <c r="A56" i="1" a="1"/>
  <c r="A56" i="1" s="1"/>
  <c r="A57" i="1" a="1"/>
  <c r="A57" i="1" s="1"/>
  <c r="A58" i="1" a="1"/>
  <c r="A58" i="1" s="1"/>
  <c r="A59" i="1" a="1"/>
  <c r="A59" i="1"/>
  <c r="A60" i="1" a="1"/>
  <c r="A60" i="1" s="1"/>
  <c r="A61" i="1" a="1"/>
  <c r="A61" i="1"/>
  <c r="A62" i="1" a="1"/>
  <c r="A62" i="1" s="1"/>
  <c r="A63" i="1" a="1"/>
  <c r="A63" i="1" s="1"/>
  <c r="A64" i="1" a="1"/>
  <c r="A64" i="1" s="1"/>
  <c r="A65" i="1" a="1"/>
  <c r="A65" i="1" s="1"/>
  <c r="A66" i="1" a="1"/>
  <c r="A66" i="1" s="1"/>
  <c r="A67" i="1" a="1"/>
  <c r="A67" i="1"/>
  <c r="A68" i="1" a="1"/>
  <c r="A68" i="1" s="1"/>
  <c r="A69" i="1" a="1"/>
  <c r="A69" i="1"/>
  <c r="A70" i="1" a="1"/>
  <c r="A70" i="1" s="1"/>
  <c r="A71" i="1" a="1"/>
  <c r="A71" i="1" s="1"/>
  <c r="A72" i="1" a="1"/>
  <c r="A72" i="1" s="1"/>
  <c r="A73" i="1" a="1"/>
  <c r="A73" i="1"/>
  <c r="A74" i="1" a="1"/>
  <c r="A74" i="1" s="1"/>
  <c r="A75" i="1" a="1"/>
  <c r="A75" i="1"/>
  <c r="A76" i="1" a="1"/>
  <c r="A76" i="1" s="1"/>
  <c r="A77" i="1" a="1"/>
  <c r="A77" i="1"/>
  <c r="A78" i="1" a="1"/>
  <c r="A78" i="1" s="1"/>
  <c r="A79" i="1" a="1"/>
  <c r="A79" i="1" s="1"/>
  <c r="A80" i="1" a="1"/>
  <c r="A80" i="1" s="1"/>
  <c r="A81" i="1" a="1"/>
  <c r="A81" i="1" s="1"/>
  <c r="A82" i="1" a="1"/>
  <c r="A82" i="1" s="1"/>
  <c r="A83" i="1" a="1"/>
  <c r="A83" i="1"/>
  <c r="A84" i="1" a="1"/>
  <c r="A84" i="1" s="1"/>
  <c r="A85" i="1" a="1"/>
  <c r="A85" i="1"/>
  <c r="A86" i="1" a="1"/>
  <c r="A86" i="1" s="1"/>
  <c r="A87" i="1" a="1"/>
  <c r="A87" i="1" s="1"/>
  <c r="A88" i="1" a="1"/>
  <c r="A88" i="1" s="1"/>
  <c r="A89" i="1" a="1"/>
  <c r="A89" i="1"/>
  <c r="A90" i="1" a="1"/>
  <c r="A90" i="1" s="1"/>
  <c r="A91" i="1" a="1"/>
  <c r="A91" i="1"/>
  <c r="A92" i="1" a="1"/>
  <c r="A92" i="1" s="1"/>
  <c r="A93" i="1" a="1"/>
  <c r="A93" i="1"/>
  <c r="A94" i="1" a="1"/>
  <c r="A94" i="1" s="1"/>
  <c r="A95" i="1" a="1"/>
  <c r="A95" i="1" s="1"/>
  <c r="A96" i="1" a="1"/>
  <c r="A96" i="1" s="1"/>
  <c r="A97" i="1" a="1"/>
  <c r="A97" i="1" s="1"/>
  <c r="A98" i="1" a="1"/>
  <c r="A98" i="1" s="1"/>
  <c r="A99" i="1" a="1"/>
  <c r="A99" i="1"/>
  <c r="A100" i="1" a="1"/>
  <c r="A100" i="1" s="1"/>
  <c r="A101" i="1" a="1"/>
  <c r="A101" i="1"/>
  <c r="A102" i="1" a="1"/>
  <c r="A102" i="1" s="1"/>
  <c r="A103" i="1" a="1"/>
  <c r="A103" i="1" s="1"/>
  <c r="A104" i="1" a="1"/>
  <c r="A104" i="1" s="1"/>
  <c r="A105" i="1" a="1"/>
  <c r="A105" i="1" s="1"/>
  <c r="A106" i="1" a="1"/>
  <c r="A106" i="1" s="1"/>
  <c r="A107" i="1" a="1"/>
  <c r="A107" i="1"/>
  <c r="A108" i="1" a="1"/>
  <c r="A108" i="1" s="1"/>
  <c r="A109" i="1" a="1"/>
  <c r="A109" i="1"/>
  <c r="A110" i="1" a="1"/>
  <c r="A110" i="1" s="1"/>
  <c r="A111" i="1" a="1"/>
  <c r="A111" i="1" s="1"/>
  <c r="A112" i="1" a="1"/>
  <c r="A112" i="1" s="1"/>
  <c r="A113" i="1" a="1"/>
  <c r="A113" i="1" s="1"/>
  <c r="A114" i="1" a="1"/>
  <c r="A114" i="1" s="1"/>
  <c r="A115" i="1" a="1"/>
  <c r="A115" i="1"/>
  <c r="A116" i="1" a="1"/>
  <c r="A116" i="1" s="1"/>
  <c r="A117" i="1" a="1"/>
  <c r="A117" i="1"/>
  <c r="A118" i="1" a="1"/>
  <c r="A118" i="1" s="1"/>
  <c r="A119" i="1" a="1"/>
  <c r="A119" i="1" s="1"/>
  <c r="A120" i="1" a="1"/>
  <c r="A120" i="1" s="1"/>
  <c r="A121" i="1" a="1"/>
  <c r="A121" i="1"/>
  <c r="A122" i="1" a="1"/>
  <c r="A122" i="1" s="1"/>
  <c r="A123" i="1" a="1"/>
  <c r="A123" i="1"/>
  <c r="A124" i="1" a="1"/>
  <c r="A124" i="1" s="1"/>
  <c r="A125" i="1" a="1"/>
  <c r="A125" i="1"/>
  <c r="A126" i="1" a="1"/>
  <c r="A126" i="1" s="1"/>
  <c r="A127" i="1" a="1"/>
  <c r="A127" i="1" s="1"/>
  <c r="A128" i="1" a="1"/>
  <c r="A128" i="1" s="1"/>
  <c r="A129" i="1" a="1"/>
  <c r="A129" i="1" s="1"/>
  <c r="A130" i="1" a="1"/>
  <c r="A130" i="1" s="1"/>
  <c r="A131" i="1" a="1"/>
  <c r="A131" i="1"/>
  <c r="A132" i="1" a="1"/>
  <c r="A132" i="1" s="1"/>
  <c r="A133" i="1" a="1"/>
  <c r="A133" i="1"/>
  <c r="A134" i="1" a="1"/>
  <c r="A134" i="1" s="1"/>
  <c r="A135" i="1" a="1"/>
  <c r="A135" i="1" s="1"/>
  <c r="A136" i="1" a="1"/>
  <c r="A136" i="1" s="1"/>
  <c r="A137" i="1" a="1"/>
  <c r="A137" i="1" s="1"/>
  <c r="A138" i="1" a="1"/>
  <c r="A138" i="1" s="1"/>
  <c r="A139" i="1" a="1"/>
  <c r="A139" i="1"/>
  <c r="A140" i="1" a="1"/>
  <c r="A140" i="1" s="1"/>
  <c r="A141" i="1" a="1"/>
  <c r="A141" i="1"/>
  <c r="A142" i="1" a="1"/>
  <c r="A142" i="1" s="1"/>
  <c r="A143" i="1" a="1"/>
  <c r="A143" i="1" s="1"/>
  <c r="A144" i="1" a="1"/>
  <c r="A144" i="1" s="1"/>
  <c r="A145" i="1" a="1"/>
  <c r="A145" i="1"/>
  <c r="A146" i="1" a="1"/>
  <c r="A146" i="1" s="1"/>
  <c r="A147" i="1" a="1"/>
  <c r="A147" i="1"/>
  <c r="A148" i="1" a="1"/>
  <c r="A148" i="1" s="1"/>
  <c r="A149" i="1" a="1"/>
  <c r="A149" i="1"/>
  <c r="A150" i="1" a="1"/>
  <c r="A150" i="1" s="1"/>
  <c r="A151" i="1" a="1"/>
  <c r="A151" i="1" s="1"/>
  <c r="A152" i="1" a="1"/>
  <c r="A152" i="1" s="1"/>
  <c r="A153" i="1" a="1"/>
  <c r="A153" i="1" s="1"/>
  <c r="A154" i="1" a="1"/>
  <c r="A154" i="1" s="1"/>
  <c r="A155" i="1" a="1"/>
  <c r="A155" i="1"/>
  <c r="A156" i="1" a="1"/>
  <c r="A156" i="1" s="1"/>
  <c r="A157" i="1" a="1"/>
  <c r="A157" i="1"/>
  <c r="A158" i="1" a="1"/>
  <c r="A158" i="1" s="1"/>
  <c r="A159" i="1" a="1"/>
  <c r="A159" i="1" s="1"/>
  <c r="A160" i="1" a="1"/>
  <c r="A160" i="1" s="1"/>
  <c r="A161" i="1" a="1"/>
  <c r="A161" i="1" s="1"/>
  <c r="A162" i="1" a="1"/>
  <c r="A162" i="1" s="1"/>
  <c r="A163" i="1" a="1"/>
  <c r="A163" i="1"/>
  <c r="A164" i="1" a="1"/>
  <c r="A164" i="1" s="1"/>
  <c r="A165" i="1" a="1"/>
  <c r="A165" i="1"/>
  <c r="A166" i="1" a="1"/>
  <c r="A166" i="1" s="1"/>
  <c r="A167" i="1" a="1"/>
  <c r="A167" i="1" s="1"/>
  <c r="A168" i="1" a="1"/>
  <c r="A168" i="1" s="1"/>
  <c r="A169" i="1" a="1"/>
  <c r="A169" i="1" s="1"/>
  <c r="A170" i="1" a="1"/>
  <c r="A170" i="1" s="1"/>
  <c r="A171" i="1" a="1"/>
  <c r="A171" i="1"/>
  <c r="A172" i="1" a="1"/>
  <c r="A172" i="1" s="1"/>
  <c r="A173" i="1" a="1"/>
  <c r="A173" i="1"/>
  <c r="A174" i="1" a="1"/>
  <c r="A174" i="1" s="1"/>
  <c r="A175" i="1" a="1"/>
  <c r="A175" i="1" s="1"/>
  <c r="A176" i="1" a="1"/>
  <c r="A176" i="1" s="1"/>
  <c r="A177" i="1" a="1"/>
  <c r="A177" i="1"/>
  <c r="A178" i="1" a="1"/>
  <c r="A178" i="1" s="1"/>
  <c r="A179" i="1" a="1"/>
  <c r="A179" i="1" s="1"/>
  <c r="A180" i="1" a="1"/>
  <c r="A180" i="1" s="1"/>
  <c r="A181" i="1" a="1"/>
  <c r="A181" i="1" s="1"/>
  <c r="A182" i="1" a="1"/>
  <c r="A182" i="1" s="1"/>
  <c r="A183" i="1" a="1"/>
  <c r="A183" i="1" s="1"/>
  <c r="A184" i="1" a="1"/>
  <c r="A184" i="1" s="1"/>
  <c r="A185" i="1" a="1"/>
  <c r="A185" i="1" s="1"/>
  <c r="A186" i="1" a="1"/>
  <c r="A186" i="1" s="1"/>
  <c r="A187" i="1" a="1"/>
  <c r="A187" i="1" s="1"/>
  <c r="A188" i="1" a="1"/>
  <c r="A188" i="1" s="1"/>
  <c r="A189" i="1" a="1"/>
  <c r="A189" i="1" s="1"/>
  <c r="A190" i="1" a="1"/>
  <c r="A190" i="1" s="1"/>
  <c r="A191" i="1" a="1"/>
  <c r="A191" i="1" s="1"/>
  <c r="A192" i="1" a="1"/>
  <c r="A192" i="1" s="1"/>
  <c r="A193" i="1" a="1"/>
  <c r="A193" i="1"/>
  <c r="A194" i="1" a="1"/>
  <c r="A194" i="1" s="1"/>
  <c r="A195" i="1" a="1"/>
  <c r="A195" i="1"/>
  <c r="A196" i="1" a="1"/>
  <c r="A196" i="1" s="1"/>
  <c r="A197" i="1" a="1"/>
  <c r="A197" i="1" s="1"/>
  <c r="A198" i="1" a="1"/>
  <c r="A198" i="1" s="1"/>
  <c r="A199" i="1" a="1"/>
  <c r="A199" i="1"/>
  <c r="A200" i="1" a="1"/>
  <c r="A200" i="1" s="1"/>
  <c r="A201" i="1" a="1"/>
  <c r="A201" i="1" s="1"/>
  <c r="A202" i="1" a="1"/>
  <c r="A202" i="1" s="1"/>
  <c r="A203" i="1" a="1"/>
  <c r="A203" i="1"/>
  <c r="A204" i="1" a="1"/>
  <c r="A204" i="1" s="1"/>
  <c r="A205" i="1" a="1"/>
  <c r="A205" i="1" s="1"/>
  <c r="A206" i="1" a="1"/>
  <c r="A206" i="1" s="1"/>
  <c r="A207" i="1" a="1"/>
  <c r="A207" i="1" s="1"/>
  <c r="A208" i="1" a="1"/>
  <c r="A208" i="1" s="1"/>
  <c r="A209" i="1" a="1"/>
  <c r="A209" i="1" s="1"/>
  <c r="A210" i="1" a="1"/>
  <c r="A210" i="1" s="1"/>
  <c r="A211" i="1" a="1"/>
  <c r="A211" i="1"/>
  <c r="A212" i="1" a="1"/>
  <c r="A212" i="1" s="1"/>
  <c r="A213" i="1" a="1"/>
  <c r="A213" i="1" s="1"/>
  <c r="A214" i="1" a="1"/>
  <c r="A214" i="1" s="1"/>
  <c r="A215" i="1" a="1"/>
  <c r="A215" i="1"/>
  <c r="A216" i="1" a="1"/>
  <c r="A216" i="1" s="1"/>
  <c r="A217" i="1" a="1"/>
  <c r="A217" i="1"/>
  <c r="A218" i="1" a="1"/>
  <c r="A218" i="1" s="1"/>
  <c r="A219" i="1" a="1"/>
  <c r="A219" i="1"/>
  <c r="A220" i="1" a="1"/>
  <c r="A220" i="1" s="1"/>
  <c r="A221" i="1" a="1"/>
  <c r="A221" i="1" s="1"/>
  <c r="A222" i="1" a="1"/>
  <c r="A222" i="1" s="1"/>
  <c r="A223" i="1" a="1"/>
  <c r="A223" i="1" s="1"/>
  <c r="A224" i="1" a="1"/>
  <c r="A224" i="1" s="1"/>
  <c r="A225" i="1" a="1"/>
  <c r="A225" i="1"/>
  <c r="A226" i="1" a="1"/>
  <c r="A226" i="1" s="1"/>
  <c r="A227" i="1" a="1"/>
  <c r="A227" i="1"/>
  <c r="A228" i="1" a="1"/>
  <c r="A228" i="1" s="1"/>
  <c r="A229" i="1" a="1"/>
  <c r="A229" i="1" s="1"/>
  <c r="A230" i="1" a="1"/>
  <c r="A230" i="1" s="1"/>
  <c r="A231" i="1" a="1"/>
  <c r="A231" i="1"/>
  <c r="A232" i="1" a="1"/>
  <c r="A232" i="1" s="1"/>
  <c r="A233" i="1" a="1"/>
  <c r="A233" i="1" s="1"/>
  <c r="A234" i="1" a="1"/>
  <c r="A234" i="1" s="1"/>
  <c r="A235" i="1" a="1"/>
  <c r="A235" i="1"/>
  <c r="A236" i="1" a="1"/>
  <c r="A236" i="1" s="1"/>
  <c r="A237" i="1" a="1"/>
  <c r="A237" i="1" s="1"/>
  <c r="A238" i="1" a="1"/>
  <c r="A238" i="1" s="1"/>
  <c r="A239" i="1" a="1"/>
  <c r="A239" i="1" s="1"/>
  <c r="A240" i="1" a="1"/>
  <c r="A240" i="1" s="1"/>
  <c r="A241" i="1" a="1"/>
  <c r="A241" i="1" s="1"/>
  <c r="A242" i="1" a="1"/>
  <c r="A242" i="1" s="1"/>
  <c r="A243" i="1" a="1"/>
  <c r="A243" i="1"/>
  <c r="A244" i="1" a="1"/>
  <c r="A244" i="1" s="1"/>
  <c r="A245" i="1" a="1"/>
  <c r="A245" i="1" s="1"/>
  <c r="A246" i="1" a="1"/>
  <c r="A246" i="1" s="1"/>
  <c r="A247" i="1" a="1"/>
  <c r="A247" i="1"/>
  <c r="A248" i="1" a="1"/>
  <c r="A248" i="1" s="1"/>
  <c r="A249" i="1" a="1"/>
  <c r="A249" i="1"/>
  <c r="A250" i="1" a="1"/>
  <c r="A250" i="1" s="1"/>
  <c r="A251" i="1" a="1"/>
  <c r="A251" i="1"/>
  <c r="A252" i="1" a="1"/>
  <c r="A252" i="1" s="1"/>
  <c r="A253" i="1" a="1"/>
  <c r="A253" i="1" s="1"/>
  <c r="A254" i="1" a="1"/>
  <c r="A254" i="1" s="1"/>
  <c r="A255" i="1" a="1"/>
  <c r="A255" i="1" s="1"/>
  <c r="A256" i="1" a="1"/>
  <c r="A256" i="1" s="1"/>
  <c r="A257" i="1" a="1"/>
  <c r="A257" i="1"/>
  <c r="A258" i="1" a="1"/>
  <c r="A258" i="1" s="1"/>
  <c r="A259" i="1" a="1"/>
  <c r="A259" i="1"/>
  <c r="A260" i="1" a="1"/>
  <c r="A260" i="1" s="1"/>
  <c r="A261" i="1" a="1"/>
  <c r="A261" i="1" s="1"/>
  <c r="A262" i="1" a="1"/>
  <c r="A262" i="1" s="1"/>
  <c r="A263" i="1" a="1"/>
  <c r="A263" i="1"/>
  <c r="A264" i="1" a="1"/>
  <c r="A264" i="1" s="1"/>
  <c r="A265" i="1" a="1"/>
  <c r="A265" i="1" s="1"/>
  <c r="A266" i="1" a="1"/>
  <c r="A266" i="1" s="1"/>
  <c r="A267" i="1" a="1"/>
  <c r="A267" i="1"/>
  <c r="A268" i="1" a="1"/>
  <c r="A268" i="1" s="1"/>
  <c r="A269" i="1" a="1"/>
  <c r="A269" i="1" s="1"/>
  <c r="A270" i="1" a="1"/>
  <c r="A270" i="1" s="1"/>
  <c r="A271" i="1" a="1"/>
  <c r="A271" i="1" s="1"/>
  <c r="A272" i="1" a="1"/>
  <c r="A272" i="1" s="1"/>
  <c r="A273" i="1" a="1"/>
  <c r="A273" i="1" s="1"/>
  <c r="A274" i="1" a="1"/>
  <c r="A274" i="1" s="1"/>
  <c r="A275" i="1" a="1"/>
  <c r="A275" i="1"/>
  <c r="A276" i="1" a="1"/>
  <c r="A276" i="1" s="1"/>
  <c r="A277" i="1" a="1"/>
  <c r="A277" i="1" s="1"/>
  <c r="A278" i="1" a="1"/>
  <c r="A278" i="1" s="1"/>
  <c r="A279" i="1" a="1"/>
  <c r="A279" i="1"/>
  <c r="A280" i="1" a="1"/>
  <c r="A280" i="1" s="1"/>
  <c r="A281" i="1" a="1"/>
  <c r="A281" i="1"/>
  <c r="A282" i="1" a="1"/>
  <c r="A282" i="1" s="1"/>
  <c r="A283" i="1" a="1"/>
  <c r="A283" i="1"/>
  <c r="A284" i="1" a="1"/>
  <c r="A284" i="1" s="1"/>
  <c r="A285" i="1" a="1"/>
  <c r="A285" i="1" s="1"/>
  <c r="A286" i="1" a="1"/>
  <c r="A286" i="1" s="1"/>
  <c r="A287" i="1" a="1"/>
  <c r="A287" i="1" s="1"/>
  <c r="A288" i="1" a="1"/>
  <c r="A288" i="1" s="1"/>
  <c r="A289" i="1" a="1"/>
  <c r="A289" i="1"/>
  <c r="A290" i="1" a="1"/>
  <c r="A290" i="1" s="1"/>
  <c r="A291" i="1" a="1"/>
  <c r="A291" i="1"/>
  <c r="A292" i="1" a="1"/>
  <c r="A292" i="1" s="1"/>
  <c r="A293" i="1" a="1"/>
  <c r="A293" i="1" s="1"/>
  <c r="A294" i="1" a="1"/>
  <c r="A294" i="1" s="1"/>
  <c r="A295" i="1" a="1"/>
  <c r="A295" i="1"/>
  <c r="A296" i="1" a="1"/>
  <c r="A296" i="1" s="1"/>
  <c r="A297" i="1" a="1"/>
  <c r="A297" i="1" s="1"/>
  <c r="A298" i="1" a="1"/>
  <c r="A298" i="1" s="1"/>
  <c r="A299" i="1" a="1"/>
  <c r="A299" i="1"/>
  <c r="A300" i="1" a="1"/>
  <c r="A300" i="1" s="1"/>
  <c r="A301" i="1" a="1"/>
  <c r="A301" i="1" s="1"/>
  <c r="A302" i="1" a="1"/>
  <c r="A302" i="1" s="1"/>
  <c r="A303" i="1" a="1"/>
  <c r="A303" i="1" s="1"/>
  <c r="A304" i="1" a="1"/>
  <c r="A304" i="1" s="1"/>
  <c r="A305" i="1" a="1"/>
  <c r="A305" i="1" s="1"/>
  <c r="A306" i="1" a="1"/>
  <c r="A306" i="1" s="1"/>
  <c r="A307" i="1" a="1"/>
  <c r="A307" i="1"/>
  <c r="A308" i="1" a="1"/>
  <c r="A308" i="1" s="1"/>
  <c r="A309" i="1" a="1"/>
  <c r="A309" i="1"/>
  <c r="A310" i="1" a="1"/>
  <c r="A310" i="1" s="1"/>
  <c r="A311" i="1" a="1"/>
  <c r="A311" i="1"/>
  <c r="A312" i="1" a="1"/>
  <c r="A312" i="1" s="1"/>
  <c r="A313" i="1" a="1"/>
  <c r="A313" i="1" s="1"/>
  <c r="A314" i="1" a="1"/>
  <c r="A314" i="1" s="1"/>
  <c r="A315" i="1" a="1"/>
  <c r="A315" i="1"/>
  <c r="A316" i="1" a="1"/>
  <c r="A316" i="1" s="1"/>
  <c r="A317" i="1" a="1"/>
  <c r="A317" i="1"/>
  <c r="A318" i="1" a="1"/>
  <c r="A318" i="1" s="1"/>
  <c r="A319" i="1" a="1"/>
  <c r="A319" i="1"/>
  <c r="A320" i="1" a="1"/>
  <c r="A320" i="1" s="1"/>
  <c r="A321" i="1" a="1"/>
  <c r="A321" i="1" s="1"/>
  <c r="A322" i="1" a="1"/>
  <c r="A322" i="1" s="1"/>
  <c r="A323" i="1" a="1"/>
  <c r="A323" i="1"/>
  <c r="A324" i="1" a="1"/>
  <c r="A324" i="1" s="1"/>
  <c r="A325" i="1" a="1"/>
  <c r="A325" i="1"/>
  <c r="A326" i="1" a="1"/>
  <c r="A326" i="1" s="1"/>
  <c r="A327" i="1" a="1"/>
  <c r="A327" i="1"/>
  <c r="A328" i="1" a="1"/>
  <c r="A328" i="1" s="1"/>
  <c r="A329" i="1" a="1"/>
  <c r="A329" i="1" s="1"/>
  <c r="A330" i="1" a="1"/>
  <c r="A330" i="1" s="1"/>
  <c r="A331" i="1" a="1"/>
  <c r="A331" i="1"/>
  <c r="A332" i="1" a="1"/>
  <c r="A332" i="1" s="1"/>
  <c r="A333" i="1" a="1"/>
  <c r="A333" i="1"/>
  <c r="A334" i="1" a="1"/>
  <c r="A334" i="1" s="1"/>
  <c r="A335" i="1" a="1"/>
  <c r="A335" i="1"/>
  <c r="A336" i="1" a="1"/>
  <c r="A336" i="1" s="1"/>
  <c r="A337" i="1" a="1"/>
  <c r="A337" i="1" s="1"/>
  <c r="A338" i="1" a="1"/>
  <c r="A338" i="1" s="1"/>
  <c r="A339" i="1" a="1"/>
  <c r="A339" i="1"/>
  <c r="A340" i="1" a="1"/>
  <c r="A340" i="1" s="1"/>
  <c r="A341" i="1" a="1"/>
  <c r="A341" i="1"/>
  <c r="A342" i="1" a="1"/>
  <c r="A342" i="1" s="1"/>
  <c r="A343" i="1" a="1"/>
  <c r="A343" i="1"/>
  <c r="A344" i="1" a="1"/>
  <c r="A344" i="1" s="1"/>
  <c r="A345" i="1" a="1"/>
  <c r="A345" i="1" s="1"/>
  <c r="A346" i="1" a="1"/>
  <c r="A346" i="1" s="1"/>
  <c r="A347" i="1" a="1"/>
  <c r="A347" i="1"/>
  <c r="A348" i="1" a="1"/>
  <c r="A348" i="1" s="1"/>
  <c r="A349" i="1" a="1"/>
  <c r="A349" i="1"/>
  <c r="A350" i="1" a="1"/>
  <c r="A350" i="1" s="1"/>
  <c r="A351" i="1" a="1"/>
  <c r="A351" i="1"/>
  <c r="A352" i="1" a="1"/>
  <c r="A352" i="1" s="1"/>
  <c r="A353" i="1" a="1"/>
  <c r="A353" i="1" s="1"/>
  <c r="A354" i="1" a="1"/>
  <c r="A354" i="1" s="1"/>
  <c r="A355" i="1" a="1"/>
  <c r="A355" i="1"/>
  <c r="A356" i="1" a="1"/>
  <c r="A356" i="1" s="1"/>
  <c r="A357" i="1" a="1"/>
  <c r="A357" i="1"/>
  <c r="A358" i="1" a="1"/>
  <c r="A358" i="1" s="1"/>
  <c r="A359" i="1" a="1"/>
  <c r="A359" i="1"/>
  <c r="A360" i="1" a="1"/>
  <c r="A360" i="1" s="1"/>
  <c r="A361" i="1" a="1"/>
  <c r="A361" i="1" s="1"/>
  <c r="A362" i="1" a="1"/>
  <c r="A362" i="1" s="1"/>
  <c r="A363" i="1" a="1"/>
  <c r="A363" i="1"/>
  <c r="A364" i="1" a="1"/>
  <c r="A364" i="1" s="1"/>
  <c r="A365" i="1" a="1"/>
  <c r="A365" i="1"/>
  <c r="A366" i="1" a="1"/>
  <c r="A366" i="1" s="1"/>
  <c r="A367" i="1" a="1"/>
  <c r="A367" i="1"/>
  <c r="A368" i="1" a="1"/>
  <c r="A368" i="1" s="1"/>
  <c r="A369" i="1" a="1"/>
  <c r="A369" i="1" s="1"/>
  <c r="A370" i="1" a="1"/>
  <c r="A370" i="1" s="1"/>
  <c r="A371" i="1" a="1"/>
  <c r="A371" i="1"/>
  <c r="A372" i="1" a="1"/>
  <c r="A372" i="1" s="1"/>
  <c r="A373" i="1" a="1"/>
  <c r="A373" i="1"/>
  <c r="A374" i="1" a="1"/>
  <c r="A374" i="1" s="1"/>
  <c r="A375" i="1" a="1"/>
  <c r="A375" i="1"/>
  <c r="A376" i="1" a="1"/>
  <c r="A376" i="1" s="1"/>
  <c r="A377" i="1" a="1"/>
  <c r="A377" i="1" s="1"/>
  <c r="A378" i="1" a="1"/>
  <c r="A378" i="1" s="1"/>
  <c r="A379" i="1" a="1"/>
  <c r="A379" i="1"/>
  <c r="A380" i="1" a="1"/>
  <c r="A380" i="1" s="1"/>
  <c r="A381" i="1" a="1"/>
  <c r="A381" i="1"/>
  <c r="A382" i="1" a="1"/>
  <c r="A382" i="1" s="1"/>
  <c r="A383" i="1" a="1"/>
  <c r="A383" i="1"/>
  <c r="A384" i="1" a="1"/>
  <c r="A384" i="1" s="1"/>
  <c r="A385" i="1" a="1"/>
  <c r="A385" i="1" s="1"/>
  <c r="A386" i="1" a="1"/>
  <c r="A386" i="1" s="1"/>
  <c r="A387" i="1" a="1"/>
  <c r="A387" i="1"/>
  <c r="A388" i="1" a="1"/>
  <c r="A388" i="1" s="1"/>
  <c r="A389" i="1" a="1"/>
  <c r="A389" i="1"/>
  <c r="A390" i="1" a="1"/>
  <c r="A390" i="1" s="1"/>
  <c r="A391" i="1" a="1"/>
  <c r="A391" i="1"/>
  <c r="A392" i="1" a="1"/>
  <c r="A392" i="1" s="1"/>
  <c r="A393" i="1" a="1"/>
  <c r="A393" i="1" s="1"/>
  <c r="A394" i="1" a="1"/>
  <c r="A394" i="1" s="1"/>
  <c r="A395" i="1" a="1"/>
  <c r="A395" i="1"/>
  <c r="A396" i="1" a="1"/>
  <c r="A396" i="1" s="1"/>
  <c r="A397" i="1" a="1"/>
  <c r="A397" i="1"/>
  <c r="A398" i="1" a="1"/>
  <c r="A398" i="1" s="1"/>
  <c r="A399" i="1" a="1"/>
  <c r="A399" i="1"/>
  <c r="A400" i="1" a="1"/>
  <c r="A400" i="1" s="1"/>
  <c r="A401" i="1" a="1"/>
  <c r="A401" i="1" s="1"/>
  <c r="A402" i="1" a="1"/>
  <c r="A402" i="1" s="1"/>
  <c r="A403" i="1" a="1"/>
  <c r="A403" i="1"/>
  <c r="A404" i="1" a="1"/>
  <c r="A404" i="1" s="1"/>
  <c r="A405" i="1" a="1"/>
  <c r="A405" i="1"/>
  <c r="A406" i="1" a="1"/>
  <c r="A406" i="1" s="1"/>
  <c r="A407" i="1" a="1"/>
  <c r="A407" i="1"/>
  <c r="A408" i="1" a="1"/>
  <c r="A408" i="1" s="1"/>
  <c r="A409" i="1" a="1"/>
  <c r="A409" i="1"/>
  <c r="A410" i="1" a="1"/>
  <c r="A410" i="1" s="1"/>
  <c r="A411" i="1" a="1"/>
  <c r="A411" i="1"/>
  <c r="A412" i="1" a="1"/>
  <c r="A412" i="1" s="1"/>
  <c r="A413" i="1" a="1"/>
  <c r="A413" i="1"/>
  <c r="A414" i="1" a="1"/>
  <c r="A414" i="1" s="1"/>
  <c r="A415" i="1" a="1"/>
  <c r="A415" i="1"/>
  <c r="A416" i="1" a="1"/>
  <c r="A416" i="1" s="1"/>
  <c r="A417" i="1" a="1"/>
  <c r="A417" i="1"/>
  <c r="A418" i="1" a="1"/>
  <c r="A418" i="1" s="1"/>
  <c r="A419" i="1" a="1"/>
  <c r="A419" i="1"/>
  <c r="A420" i="1" a="1"/>
  <c r="A420" i="1" s="1"/>
  <c r="A421" i="1" a="1"/>
  <c r="A421" i="1"/>
  <c r="A422" i="1" a="1"/>
  <c r="A422" i="1" s="1"/>
  <c r="A423" i="1" a="1"/>
  <c r="A423" i="1"/>
  <c r="A424" i="1" a="1"/>
  <c r="A424" i="1" s="1"/>
  <c r="A425" i="1" a="1"/>
  <c r="A425" i="1"/>
  <c r="A426" i="1" a="1"/>
  <c r="A426" i="1" s="1"/>
  <c r="A427" i="1" a="1"/>
  <c r="A427" i="1"/>
  <c r="A428" i="1" a="1"/>
  <c r="A428" i="1" s="1"/>
  <c r="A429" i="1" a="1"/>
  <c r="A429" i="1"/>
  <c r="A430" i="1" a="1"/>
  <c r="A430" i="1" s="1"/>
  <c r="A431" i="1" a="1"/>
  <c r="A431" i="1"/>
  <c r="A432" i="1" a="1"/>
  <c r="A432" i="1" s="1"/>
  <c r="A433" i="1" a="1"/>
  <c r="A433" i="1"/>
  <c r="A434" i="1" a="1"/>
  <c r="A434" i="1" s="1"/>
  <c r="A435" i="1" a="1"/>
  <c r="A435" i="1"/>
  <c r="A436" i="1" a="1"/>
  <c r="A436" i="1" s="1"/>
  <c r="A437" i="1" a="1"/>
  <c r="A437" i="1"/>
  <c r="A438" i="1" a="1"/>
  <c r="A438" i="1" s="1"/>
  <c r="A439" i="1" a="1"/>
  <c r="A439" i="1"/>
  <c r="A440" i="1" a="1"/>
  <c r="A440" i="1" s="1"/>
  <c r="A441" i="1" a="1"/>
  <c r="A441" i="1"/>
  <c r="A442" i="1" a="1"/>
  <c r="A442" i="1" s="1"/>
  <c r="A443" i="1" a="1"/>
  <c r="A443" i="1"/>
  <c r="A444" i="1" a="1"/>
  <c r="A444" i="1" s="1"/>
  <c r="A445" i="1" a="1"/>
  <c r="A445" i="1"/>
  <c r="A446" i="1" a="1"/>
  <c r="A446" i="1" s="1"/>
  <c r="A447" i="1" a="1"/>
  <c r="A447" i="1"/>
  <c r="A448" i="1" a="1"/>
  <c r="A448" i="1" s="1"/>
  <c r="A449" i="1" a="1"/>
  <c r="A449" i="1"/>
  <c r="A450" i="1" a="1"/>
  <c r="A450" i="1" s="1"/>
  <c r="A451" i="1" a="1"/>
  <c r="A451" i="1"/>
  <c r="A452" i="1" a="1"/>
  <c r="A452" i="1" s="1"/>
  <c r="A453" i="1" a="1"/>
  <c r="A453" i="1"/>
  <c r="A454" i="1" a="1"/>
  <c r="A454" i="1" s="1"/>
  <c r="A455" i="1" a="1"/>
  <c r="A455" i="1"/>
  <c r="A456" i="1" a="1"/>
  <c r="A456" i="1" s="1"/>
  <c r="A457" i="1" a="1"/>
  <c r="A457" i="1"/>
  <c r="A458" i="1" a="1"/>
  <c r="A458" i="1" s="1"/>
  <c r="A459" i="1" a="1"/>
  <c r="A459" i="1"/>
  <c r="A460" i="1" a="1"/>
  <c r="A460" i="1" s="1"/>
  <c r="A461" i="1" a="1"/>
  <c r="A461" i="1"/>
  <c r="A462" i="1" a="1"/>
  <c r="A462" i="1" s="1"/>
  <c r="A463" i="1" a="1"/>
  <c r="A463" i="1"/>
  <c r="A464" i="1" a="1"/>
  <c r="A464" i="1" s="1"/>
  <c r="A465" i="1" a="1"/>
  <c r="A465" i="1"/>
  <c r="A466" i="1" a="1"/>
  <c r="A466" i="1" s="1"/>
  <c r="A467" i="1" a="1"/>
  <c r="A467" i="1"/>
  <c r="A468" i="1" a="1"/>
  <c r="A468" i="1" s="1"/>
  <c r="A469" i="1" a="1"/>
  <c r="A469" i="1"/>
  <c r="A470" i="1" a="1"/>
  <c r="A470" i="1" s="1"/>
  <c r="A471" i="1" a="1"/>
  <c r="A471" i="1"/>
  <c r="A472" i="1" a="1"/>
  <c r="A472" i="1" s="1"/>
  <c r="A473" i="1" a="1"/>
  <c r="A473" i="1"/>
  <c r="A474" i="1" a="1"/>
  <c r="A474" i="1" s="1"/>
  <c r="A475" i="1" a="1"/>
  <c r="A475" i="1"/>
  <c r="A476" i="1" a="1"/>
  <c r="A476" i="1" s="1"/>
  <c r="A477" i="1" a="1"/>
  <c r="A477" i="1"/>
  <c r="A478" i="1" a="1"/>
  <c r="A478" i="1" s="1"/>
  <c r="A479" i="1" a="1"/>
  <c r="A479" i="1"/>
  <c r="A480" i="1" a="1"/>
  <c r="A480" i="1" s="1"/>
  <c r="A481" i="1" a="1"/>
  <c r="A481" i="1"/>
  <c r="A482" i="1" a="1"/>
  <c r="A482" i="1" s="1"/>
  <c r="A483" i="1" a="1"/>
  <c r="A483" i="1"/>
  <c r="A484" i="1" a="1"/>
  <c r="A484" i="1" s="1"/>
  <c r="A485" i="1" a="1"/>
  <c r="A485" i="1"/>
  <c r="A486" i="1" a="1"/>
  <c r="A486" i="1" s="1"/>
  <c r="A487" i="1" a="1"/>
  <c r="A487" i="1"/>
  <c r="A488" i="1" a="1"/>
  <c r="A488" i="1" s="1"/>
  <c r="A489" i="1" a="1"/>
  <c r="A489" i="1"/>
  <c r="A490" i="1" a="1"/>
  <c r="A490" i="1" s="1"/>
  <c r="A491" i="1" a="1"/>
  <c r="A491" i="1"/>
  <c r="A492" i="1" a="1"/>
  <c r="A492" i="1" s="1"/>
  <c r="A493" i="1" a="1"/>
  <c r="A493" i="1"/>
  <c r="A494" i="1" a="1"/>
  <c r="A494" i="1" s="1"/>
  <c r="A495" i="1" a="1"/>
  <c r="A495" i="1"/>
  <c r="A496" i="1" a="1"/>
  <c r="A496" i="1" s="1"/>
  <c r="A497" i="1" a="1"/>
  <c r="A497" i="1"/>
  <c r="A498" i="1" a="1"/>
  <c r="A498" i="1" s="1"/>
  <c r="A499" i="1" a="1"/>
  <c r="A499" i="1"/>
  <c r="A500" i="1" a="1"/>
  <c r="A500" i="1" s="1"/>
  <c r="A501" i="1" a="1"/>
  <c r="A501" i="1"/>
  <c r="A502" i="1" a="1"/>
  <c r="A502" i="1" s="1"/>
  <c r="A503" i="1" a="1"/>
  <c r="A503" i="1"/>
  <c r="A504" i="1" a="1"/>
  <c r="A504" i="1" s="1"/>
  <c r="A505" i="1" a="1"/>
  <c r="A505" i="1"/>
  <c r="A506" i="1" a="1"/>
  <c r="A506" i="1" s="1"/>
  <c r="A507" i="1" a="1"/>
  <c r="A507" i="1"/>
  <c r="A508" i="1" a="1"/>
  <c r="A508" i="1" s="1"/>
  <c r="A509" i="1" a="1"/>
  <c r="A509" i="1"/>
  <c r="A510" i="1" a="1"/>
  <c r="A510" i="1" s="1"/>
  <c r="A511" i="1" a="1"/>
  <c r="A511" i="1"/>
  <c r="A512" i="1" a="1"/>
  <c r="A512" i="1" s="1"/>
  <c r="A513" i="1" a="1"/>
  <c r="A513" i="1"/>
  <c r="A514" i="1" a="1"/>
  <c r="A514" i="1" s="1"/>
  <c r="A515" i="1" a="1"/>
  <c r="A515" i="1"/>
  <c r="A516" i="1" a="1"/>
  <c r="A516" i="1" s="1"/>
  <c r="A517" i="1" a="1"/>
  <c r="A517" i="1"/>
  <c r="A518" i="1" a="1"/>
  <c r="A518" i="1" s="1"/>
  <c r="A519" i="1" a="1"/>
  <c r="A519" i="1"/>
  <c r="A520" i="1" a="1"/>
  <c r="A520" i="1" s="1"/>
  <c r="A521" i="1" a="1"/>
  <c r="A521" i="1"/>
  <c r="A522" i="1" a="1"/>
  <c r="A522" i="1" s="1"/>
  <c r="A523" i="1" a="1"/>
  <c r="A523" i="1" s="1"/>
  <c r="A524" i="1" a="1"/>
  <c r="A524" i="1"/>
  <c r="A525" i="1" a="1"/>
  <c r="A525" i="1" s="1"/>
  <c r="A526" i="1" a="1"/>
  <c r="A526" i="1" s="1"/>
  <c r="A9" i="1" a="1"/>
  <c r="A9" i="1" s="1"/>
  <c r="F2" i="1"/>
  <c r="C9" i="1" a="1"/>
  <c r="C9" i="1"/>
  <c r="B9" i="1" l="1" a="1"/>
  <c r="B9" i="1" s="1"/>
  <c r="F9" i="1" s="1"/>
  <c r="B10" i="1" a="1"/>
  <c r="B10" i="1" s="1"/>
  <c r="B11" i="1" s="1" a="1"/>
  <c r="B11" i="1" s="1"/>
  <c r="B12" i="1" s="1" a="1"/>
  <c r="B12" i="1" s="1"/>
  <c r="B13" i="1" s="1" a="1"/>
  <c r="B13" i="1" s="1"/>
  <c r="B14" i="1" s="1" a="1"/>
  <c r="B14" i="1" s="1"/>
  <c r="B15" i="1" s="1" a="1"/>
  <c r="B15" i="1" s="1"/>
  <c r="B16" i="1" s="1" a="1"/>
  <c r="B16" i="1" s="1"/>
  <c r="B17" i="1" s="1" a="1"/>
  <c r="B17" i="1" s="1"/>
  <c r="B18" i="1" s="1" a="1"/>
  <c r="B18" i="1" s="1"/>
  <c r="B19" i="1" s="1" a="1"/>
  <c r="B19" i="1" s="1"/>
  <c r="B20" i="1" s="1" a="1"/>
  <c r="B20" i="1" s="1"/>
  <c r="B21" i="1" s="1" a="1"/>
  <c r="B21" i="1" s="1"/>
  <c r="B22" i="1" s="1" a="1"/>
  <c r="B22" i="1" s="1"/>
  <c r="B23" i="1" s="1" a="1"/>
  <c r="B23" i="1" s="1"/>
  <c r="B24" i="1" s="1" a="1"/>
  <c r="B24" i="1" s="1"/>
  <c r="B25" i="1" s="1" a="1"/>
  <c r="B25" i="1" s="1"/>
  <c r="B26" i="1" s="1" a="1"/>
  <c r="B26" i="1" s="1"/>
  <c r="B27" i="1" s="1" a="1"/>
  <c r="B27" i="1" s="1"/>
  <c r="B28" i="1" s="1" a="1"/>
  <c r="B28" i="1" s="1"/>
  <c r="B29" i="1" s="1" a="1"/>
  <c r="B29" i="1" s="1"/>
  <c r="B30" i="1" s="1" a="1"/>
  <c r="B30" i="1" s="1"/>
  <c r="B31" i="1" s="1" a="1"/>
  <c r="B31" i="1" s="1"/>
  <c r="B32" i="1" s="1" a="1"/>
  <c r="B32" i="1" s="1"/>
  <c r="B33" i="1" s="1" a="1"/>
  <c r="B33" i="1" s="1"/>
  <c r="B34" i="1" s="1" a="1"/>
  <c r="B34" i="1" s="1"/>
  <c r="B35" i="1" s="1" a="1"/>
  <c r="B35" i="1" s="1"/>
  <c r="B36" i="1" s="1" a="1"/>
  <c r="B36" i="1" s="1"/>
  <c r="B37" i="1" s="1" a="1"/>
  <c r="B37" i="1" s="1"/>
  <c r="B38" i="1" s="1" a="1"/>
  <c r="B38" i="1" s="1"/>
  <c r="B39" i="1" s="1" a="1"/>
  <c r="B39" i="1" s="1"/>
  <c r="B40" i="1" s="1" a="1"/>
  <c r="B40" i="1" s="1"/>
  <c r="B41" i="1" s="1" a="1"/>
  <c r="B41" i="1" s="1"/>
  <c r="B42" i="1" s="1" a="1"/>
  <c r="B42" i="1" s="1"/>
  <c r="B43" i="1" s="1" a="1"/>
  <c r="B43" i="1" s="1"/>
  <c r="B44" i="1" s="1" a="1"/>
  <c r="B44" i="1" s="1"/>
  <c r="B45" i="1" s="1" a="1"/>
  <c r="B45" i="1" s="1"/>
  <c r="B46" i="1" s="1" a="1"/>
  <c r="B46" i="1" s="1"/>
  <c r="B47" i="1" s="1" a="1"/>
  <c r="B47" i="1" s="1"/>
  <c r="B48" i="1" s="1" a="1"/>
  <c r="B48" i="1" s="1"/>
  <c r="B49" i="1" s="1" a="1"/>
  <c r="B49" i="1" s="1"/>
  <c r="B50" i="1" s="1" a="1"/>
  <c r="B50" i="1" s="1"/>
  <c r="B51" i="1" s="1" a="1"/>
  <c r="B51" i="1" s="1"/>
  <c r="B52" i="1" s="1" a="1"/>
  <c r="B52" i="1" s="1"/>
  <c r="B53" i="1" s="1" a="1"/>
  <c r="B53" i="1" s="1"/>
  <c r="B54" i="1" s="1" a="1"/>
  <c r="B54" i="1" s="1"/>
  <c r="B55" i="1" s="1" a="1"/>
  <c r="B55" i="1" s="1"/>
  <c r="B56" i="1" s="1" a="1"/>
  <c r="B56" i="1" s="1"/>
  <c r="B57" i="1" s="1" a="1"/>
  <c r="B57" i="1" s="1"/>
  <c r="B58" i="1" s="1" a="1"/>
  <c r="B58" i="1" s="1"/>
  <c r="B59" i="1" s="1" a="1"/>
  <c r="B59" i="1" s="1"/>
  <c r="B60" i="1" s="1" a="1"/>
  <c r="B60" i="1" s="1"/>
  <c r="B61" i="1" s="1" a="1"/>
  <c r="B61" i="1" s="1"/>
  <c r="B62" i="1" s="1" a="1"/>
  <c r="B62" i="1" s="1"/>
  <c r="B63" i="1" s="1" a="1"/>
  <c r="B63" i="1" s="1"/>
  <c r="B64" i="1" s="1" a="1"/>
  <c r="B64" i="1" s="1"/>
  <c r="B65" i="1" s="1" a="1"/>
  <c r="B65" i="1" s="1"/>
  <c r="B66" i="1" s="1" a="1"/>
  <c r="B66" i="1" s="1"/>
  <c r="B67" i="1" s="1" a="1"/>
  <c r="B67" i="1" s="1"/>
  <c r="B68" i="1" s="1" a="1"/>
  <c r="B68" i="1" s="1"/>
  <c r="B69" i="1" s="1" a="1"/>
  <c r="B69" i="1" s="1"/>
  <c r="B70" i="1" s="1" a="1"/>
  <c r="B70" i="1" s="1"/>
  <c r="B71" i="1" s="1" a="1"/>
  <c r="B71" i="1" s="1"/>
  <c r="B72" i="1" s="1" a="1"/>
  <c r="B72" i="1" s="1"/>
  <c r="B73" i="1" s="1" a="1"/>
  <c r="B73" i="1" s="1"/>
  <c r="B74" i="1" s="1" a="1"/>
  <c r="B74" i="1" s="1"/>
  <c r="B75" i="1" s="1" a="1"/>
  <c r="B75" i="1" s="1"/>
  <c r="B76" i="1" s="1" a="1"/>
  <c r="B76" i="1" s="1"/>
  <c r="B77" i="1" s="1" a="1"/>
  <c r="B77" i="1" s="1"/>
  <c r="B78" i="1" s="1" a="1"/>
  <c r="B78" i="1" s="1"/>
  <c r="B79" i="1" s="1" a="1"/>
  <c r="B79" i="1" s="1"/>
  <c r="B80" i="1" s="1" a="1"/>
  <c r="B80" i="1" s="1"/>
  <c r="B81" i="1" s="1" a="1"/>
  <c r="B81" i="1" s="1"/>
  <c r="B82" i="1" s="1" a="1"/>
  <c r="B82" i="1" s="1"/>
  <c r="B83" i="1" s="1" a="1"/>
  <c r="B83" i="1" s="1"/>
  <c r="B84" i="1" s="1" a="1"/>
  <c r="B84" i="1" s="1"/>
  <c r="B85" i="1" s="1" a="1"/>
  <c r="B85" i="1" s="1"/>
  <c r="B86" i="1" s="1" a="1"/>
  <c r="B86" i="1" s="1"/>
  <c r="B87" i="1" s="1" a="1"/>
  <c r="B87" i="1" s="1"/>
  <c r="B88" i="1" s="1" a="1"/>
  <c r="B88" i="1" s="1"/>
  <c r="B89" i="1" s="1" a="1"/>
  <c r="B89" i="1" s="1"/>
  <c r="B90" i="1" s="1" a="1"/>
  <c r="B90" i="1" s="1"/>
  <c r="B91" i="1" s="1" a="1"/>
  <c r="B91" i="1" s="1"/>
  <c r="B92" i="1" s="1" a="1"/>
  <c r="B92" i="1" s="1"/>
  <c r="B93" i="1" s="1" a="1"/>
  <c r="B93" i="1" s="1"/>
  <c r="B94" i="1" s="1" a="1"/>
  <c r="B94" i="1" s="1"/>
  <c r="B95" i="1" s="1" a="1"/>
  <c r="B95" i="1" s="1"/>
  <c r="B96" i="1" s="1" a="1"/>
  <c r="B96" i="1" s="1"/>
  <c r="B97" i="1" s="1" a="1"/>
  <c r="B97" i="1" s="1"/>
  <c r="B98" i="1" s="1" a="1"/>
  <c r="B98" i="1" s="1"/>
  <c r="B99" i="1" s="1" a="1"/>
  <c r="B99" i="1" s="1"/>
  <c r="B100" i="1" s="1" a="1"/>
  <c r="B100" i="1" s="1"/>
  <c r="B101" i="1" s="1" a="1"/>
  <c r="B101" i="1" s="1"/>
  <c r="B102" i="1" s="1" a="1"/>
  <c r="B102" i="1" s="1"/>
  <c r="B103" i="1" s="1" a="1"/>
  <c r="B103" i="1" s="1"/>
  <c r="B104" i="1" s="1" a="1"/>
  <c r="B104" i="1" s="1"/>
  <c r="B105" i="1" s="1" a="1"/>
  <c r="B105" i="1" s="1"/>
  <c r="B106" i="1" s="1" a="1"/>
  <c r="B106" i="1" s="1"/>
  <c r="B107" i="1" s="1" a="1"/>
  <c r="B107" i="1" s="1"/>
  <c r="B108" i="1" s="1" a="1"/>
  <c r="B108" i="1" s="1"/>
  <c r="B109" i="1" s="1" a="1"/>
  <c r="B109" i="1" s="1"/>
  <c r="B110" i="1" s="1" a="1"/>
  <c r="B110" i="1" s="1"/>
  <c r="B111" i="1" s="1" a="1"/>
  <c r="B111" i="1" s="1"/>
  <c r="B112" i="1" s="1" a="1"/>
  <c r="B112" i="1" s="1"/>
  <c r="B113" i="1" s="1" a="1"/>
  <c r="B113" i="1" s="1"/>
  <c r="B114" i="1" s="1" a="1"/>
  <c r="B114" i="1" s="1"/>
  <c r="B115" i="1" s="1" a="1"/>
  <c r="B115" i="1" s="1"/>
  <c r="B116" i="1" s="1" a="1"/>
  <c r="B116" i="1" s="1"/>
  <c r="B117" i="1" s="1" a="1"/>
  <c r="B117" i="1" s="1"/>
  <c r="B118" i="1" s="1" a="1"/>
  <c r="B118" i="1" s="1"/>
  <c r="B119" i="1" s="1" a="1"/>
  <c r="B119" i="1" s="1"/>
  <c r="B120" i="1" s="1" a="1"/>
  <c r="B120" i="1" s="1"/>
  <c r="B121" i="1" s="1" a="1"/>
  <c r="B121" i="1" s="1"/>
  <c r="B122" i="1" s="1" a="1"/>
  <c r="B122" i="1" s="1"/>
  <c r="B123" i="1" s="1" a="1"/>
  <c r="B123" i="1" s="1"/>
  <c r="B124" i="1" s="1" a="1"/>
  <c r="B124" i="1" s="1"/>
  <c r="B125" i="1" s="1" a="1"/>
  <c r="B125" i="1" s="1"/>
  <c r="B126" i="1" s="1" a="1"/>
  <c r="B126" i="1" s="1"/>
  <c r="B127" i="1" s="1" a="1"/>
  <c r="B127" i="1" s="1"/>
  <c r="B128" i="1" s="1" a="1"/>
  <c r="B128" i="1" s="1"/>
  <c r="B129" i="1" s="1" a="1"/>
  <c r="B129" i="1" s="1"/>
  <c r="B130" i="1" s="1" a="1"/>
  <c r="B130" i="1" s="1"/>
  <c r="B131" i="1" s="1" a="1"/>
  <c r="B131" i="1" s="1"/>
  <c r="B132" i="1" s="1" a="1"/>
  <c r="B132" i="1" s="1"/>
  <c r="B133" i="1" s="1" a="1"/>
  <c r="B133" i="1" s="1"/>
  <c r="B134" i="1" s="1" a="1"/>
  <c r="B134" i="1" s="1"/>
  <c r="B135" i="1" s="1" a="1"/>
  <c r="B135" i="1" s="1"/>
  <c r="B136" i="1" s="1" a="1"/>
  <c r="B136" i="1" s="1"/>
  <c r="B137" i="1" s="1" a="1"/>
  <c r="B137" i="1" s="1"/>
  <c r="B138" i="1" s="1" a="1"/>
  <c r="B138" i="1" s="1"/>
  <c r="B139" i="1" s="1" a="1"/>
  <c r="B139" i="1" s="1"/>
  <c r="B140" i="1" s="1" a="1"/>
  <c r="B140" i="1" s="1"/>
  <c r="B141" i="1" s="1" a="1"/>
  <c r="B141" i="1" s="1"/>
  <c r="B142" i="1" s="1" a="1"/>
  <c r="B142" i="1" s="1"/>
  <c r="B143" i="1" s="1" a="1"/>
  <c r="B143" i="1" s="1"/>
  <c r="B144" i="1" s="1" a="1"/>
  <c r="B144" i="1" s="1"/>
  <c r="B145" i="1" s="1" a="1"/>
  <c r="B145" i="1" s="1"/>
  <c r="B146" i="1" s="1" a="1"/>
  <c r="B146" i="1" s="1"/>
  <c r="B147" i="1" s="1" a="1"/>
  <c r="B147" i="1" s="1"/>
  <c r="B148" i="1" s="1" a="1"/>
  <c r="B148" i="1" s="1"/>
  <c r="B149" i="1" s="1" a="1"/>
  <c r="B149" i="1" s="1"/>
  <c r="B150" i="1" s="1" a="1"/>
  <c r="B150" i="1" s="1"/>
  <c r="B151" i="1" s="1" a="1"/>
  <c r="B151" i="1" s="1"/>
  <c r="B152" i="1" s="1" a="1"/>
  <c r="B152" i="1" s="1"/>
  <c r="B153" i="1" s="1" a="1"/>
  <c r="B153" i="1" s="1"/>
  <c r="B154" i="1" s="1" a="1"/>
  <c r="B154" i="1" s="1"/>
  <c r="B155" i="1" s="1" a="1"/>
  <c r="B155" i="1" s="1"/>
  <c r="B156" i="1" s="1" a="1"/>
  <c r="B156" i="1" s="1"/>
  <c r="B157" i="1" s="1" a="1"/>
  <c r="B157" i="1" s="1"/>
  <c r="B158" i="1" s="1" a="1"/>
  <c r="B158" i="1" s="1"/>
  <c r="B159" i="1" s="1" a="1"/>
  <c r="B159" i="1" s="1"/>
  <c r="B160" i="1" s="1" a="1"/>
  <c r="B160" i="1" s="1"/>
  <c r="B161" i="1" s="1" a="1"/>
  <c r="B161" i="1" s="1"/>
  <c r="B162" i="1" s="1" a="1"/>
  <c r="B162" i="1" s="1"/>
  <c r="B163" i="1" s="1" a="1"/>
  <c r="B163" i="1" s="1"/>
  <c r="B164" i="1" s="1" a="1"/>
  <c r="B164" i="1" s="1"/>
  <c r="B177" i="1" a="1"/>
  <c r="B177" i="1" s="1"/>
  <c r="B178" i="1" s="1" a="1"/>
  <c r="B178" i="1" s="1"/>
  <c r="B179" i="1" s="1" a="1"/>
  <c r="B179" i="1" s="1"/>
  <c r="B180" i="1" s="1" a="1"/>
  <c r="B180" i="1" s="1"/>
  <c r="B181" i="1" s="1" a="1"/>
  <c r="B181" i="1" s="1"/>
  <c r="B182" i="1" s="1" a="1"/>
  <c r="B182" i="1" s="1"/>
  <c r="B183" i="1" s="1" a="1"/>
  <c r="B183" i="1" s="1"/>
  <c r="B184" i="1" s="1" a="1"/>
  <c r="B184" i="1" s="1"/>
  <c r="B185" i="1" s="1" a="1"/>
  <c r="B185" i="1" s="1"/>
  <c r="B186" i="1" s="1" a="1"/>
  <c r="B186" i="1" s="1"/>
  <c r="B187" i="1" s="1" a="1"/>
  <c r="B187" i="1" s="1"/>
  <c r="B188" i="1" s="1" a="1"/>
  <c r="B188" i="1" s="1"/>
  <c r="B189" i="1" s="1" a="1"/>
  <c r="B189" i="1" s="1"/>
  <c r="B190" i="1" s="1" a="1"/>
  <c r="B190" i="1" s="1"/>
  <c r="B191" i="1" s="1" a="1"/>
  <c r="B191" i="1" s="1"/>
  <c r="B192" i="1" s="1" a="1"/>
  <c r="B192" i="1" s="1"/>
  <c r="B193" i="1" s="1" a="1"/>
  <c r="B193" i="1" s="1"/>
  <c r="B194" i="1" s="1" a="1"/>
  <c r="B194" i="1" s="1"/>
  <c r="B195" i="1" s="1" a="1"/>
  <c r="B195" i="1" s="1"/>
  <c r="B196" i="1" s="1" a="1"/>
  <c r="B196" i="1" s="1"/>
  <c r="B197" i="1" s="1" a="1"/>
  <c r="B197" i="1" s="1"/>
  <c r="B198" i="1" s="1" a="1"/>
  <c r="B198" i="1" s="1"/>
  <c r="B199" i="1" s="1" a="1"/>
  <c r="B199" i="1" s="1"/>
  <c r="B200" i="1" s="1" a="1"/>
  <c r="B200" i="1" s="1"/>
  <c r="B201" i="1" s="1" a="1"/>
  <c r="B201" i="1" s="1"/>
  <c r="B202" i="1" s="1" a="1"/>
  <c r="B202" i="1" s="1"/>
  <c r="B203" i="1" s="1" a="1"/>
  <c r="B203" i="1" s="1"/>
  <c r="B204" i="1" s="1" a="1"/>
  <c r="B204" i="1" s="1"/>
  <c r="B205" i="1" s="1" a="1"/>
  <c r="B205" i="1" s="1"/>
  <c r="B206" i="1" s="1" a="1"/>
  <c r="B206" i="1" s="1"/>
  <c r="B207" i="1" s="1" a="1"/>
  <c r="B207" i="1" s="1"/>
  <c r="B208" i="1" s="1" a="1"/>
  <c r="B208" i="1" s="1"/>
  <c r="B209" i="1" s="1" a="1"/>
  <c r="B209" i="1" s="1"/>
  <c r="B210" i="1" s="1" a="1"/>
  <c r="B210" i="1" s="1"/>
  <c r="B211" i="1" s="1" a="1"/>
  <c r="B211" i="1" s="1"/>
  <c r="B212" i="1" s="1" a="1"/>
  <c r="B212" i="1" s="1"/>
  <c r="B213" i="1" s="1" a="1"/>
  <c r="B213" i="1" s="1"/>
  <c r="B214" i="1" s="1" a="1"/>
  <c r="B214" i="1" s="1"/>
  <c r="B215" i="1" s="1" a="1"/>
  <c r="B215" i="1" s="1"/>
  <c r="B216" i="1" s="1" a="1"/>
  <c r="B216" i="1" s="1"/>
  <c r="B217" i="1" s="1" a="1"/>
  <c r="B217" i="1" s="1"/>
  <c r="B218" i="1" s="1" a="1"/>
  <c r="B218" i="1" s="1"/>
  <c r="B219" i="1" s="1" a="1"/>
  <c r="B219" i="1" s="1"/>
  <c r="B220" i="1" s="1" a="1"/>
  <c r="B220" i="1" s="1"/>
  <c r="B221" i="1" s="1" a="1"/>
  <c r="B221" i="1" s="1"/>
  <c r="B222" i="1" s="1" a="1"/>
  <c r="B222" i="1" s="1"/>
  <c r="B223" i="1" s="1" a="1"/>
  <c r="B223" i="1" s="1"/>
  <c r="F527" i="1"/>
  <c r="E527" i="1"/>
  <c r="D527" i="1"/>
  <c r="E9" i="1"/>
  <c r="D9" i="1"/>
  <c r="D10" i="1" l="1"/>
  <c r="D11" i="1"/>
  <c r="F10" i="1"/>
  <c r="E10" i="1"/>
  <c r="D12" i="1" l="1"/>
  <c r="F11" i="1"/>
  <c r="E11" i="1"/>
  <c r="D13" i="1" l="1"/>
  <c r="F12" i="1"/>
  <c r="E12" i="1"/>
  <c r="D14" i="1" l="1"/>
  <c r="F13" i="1"/>
  <c r="E13" i="1"/>
  <c r="D15" i="1" l="1"/>
  <c r="F14" i="1"/>
  <c r="E14" i="1"/>
  <c r="D16" i="1" l="1"/>
  <c r="F15" i="1"/>
  <c r="E15" i="1"/>
  <c r="D17" i="1" l="1"/>
  <c r="F16" i="1"/>
  <c r="E16" i="1"/>
  <c r="D18" i="1" l="1"/>
  <c r="F17" i="1"/>
  <c r="E17" i="1"/>
  <c r="D19" i="1" l="1"/>
  <c r="F18" i="1"/>
  <c r="E18" i="1"/>
  <c r="D20" i="1" l="1"/>
  <c r="F19" i="1"/>
  <c r="E19" i="1"/>
  <c r="D21" i="1" l="1"/>
  <c r="F20" i="1"/>
  <c r="E20" i="1"/>
  <c r="D22" i="1" l="1"/>
  <c r="F21" i="1"/>
  <c r="E21" i="1"/>
  <c r="D23" i="1" l="1"/>
  <c r="F22" i="1"/>
  <c r="E22" i="1"/>
  <c r="D24" i="1" l="1"/>
  <c r="F23" i="1"/>
  <c r="E23" i="1"/>
  <c r="D25" i="1" l="1"/>
  <c r="F24" i="1"/>
  <c r="E24" i="1"/>
  <c r="D26" i="1" l="1"/>
  <c r="F25" i="1"/>
  <c r="E25" i="1"/>
  <c r="D27" i="1" l="1"/>
  <c r="F26" i="1"/>
  <c r="E26" i="1"/>
  <c r="D28" i="1" l="1"/>
  <c r="F27" i="1"/>
  <c r="E27" i="1"/>
  <c r="D29" i="1" l="1"/>
  <c r="F28" i="1"/>
  <c r="E28" i="1"/>
  <c r="D30" i="1" l="1"/>
  <c r="F29" i="1"/>
  <c r="E29" i="1"/>
  <c r="D31" i="1" l="1"/>
  <c r="F30" i="1"/>
  <c r="E30" i="1"/>
  <c r="F31" i="1" l="1"/>
  <c r="E31" i="1"/>
  <c r="D32" i="1"/>
  <c r="D33" i="1" l="1"/>
  <c r="F32" i="1"/>
  <c r="E32" i="1"/>
  <c r="D34" i="1" l="1"/>
  <c r="F33" i="1"/>
  <c r="E33" i="1"/>
  <c r="D35" i="1" l="1"/>
  <c r="F34" i="1"/>
  <c r="E34" i="1"/>
  <c r="D36" i="1" l="1"/>
  <c r="F35" i="1"/>
  <c r="E35" i="1"/>
  <c r="D37" i="1" l="1"/>
  <c r="F36" i="1"/>
  <c r="E36" i="1"/>
  <c r="D38" i="1" l="1"/>
  <c r="F37" i="1"/>
  <c r="E37" i="1"/>
  <c r="D39" i="1" l="1"/>
  <c r="F38" i="1"/>
  <c r="E38" i="1"/>
  <c r="D40" i="1" l="1"/>
  <c r="F39" i="1"/>
  <c r="E39" i="1"/>
  <c r="D41" i="1" l="1"/>
  <c r="F40" i="1"/>
  <c r="E40" i="1"/>
  <c r="D42" i="1" l="1"/>
  <c r="F41" i="1"/>
  <c r="E41" i="1"/>
  <c r="D43" i="1" l="1"/>
  <c r="F42" i="1"/>
  <c r="E42" i="1"/>
  <c r="D44" i="1" l="1"/>
  <c r="F43" i="1"/>
  <c r="E43" i="1"/>
  <c r="D45" i="1" l="1"/>
  <c r="F44" i="1"/>
  <c r="E44" i="1"/>
  <c r="D46" i="1" l="1"/>
  <c r="F45" i="1"/>
  <c r="E45" i="1"/>
  <c r="D47" i="1" l="1"/>
  <c r="F46" i="1"/>
  <c r="E46" i="1"/>
  <c r="D48" i="1" l="1"/>
  <c r="F47" i="1"/>
  <c r="E47" i="1"/>
  <c r="D49" i="1" l="1"/>
  <c r="F48" i="1"/>
  <c r="E48" i="1"/>
  <c r="D50" i="1" l="1"/>
  <c r="F49" i="1"/>
  <c r="E49" i="1"/>
  <c r="D51" i="1" l="1"/>
  <c r="F50" i="1"/>
  <c r="E50" i="1"/>
  <c r="F51" i="1" l="1"/>
  <c r="E51" i="1"/>
  <c r="D52" i="1"/>
  <c r="D53" i="1" l="1"/>
  <c r="F52" i="1"/>
  <c r="E52" i="1"/>
  <c r="D54" i="1" l="1"/>
  <c r="F53" i="1"/>
  <c r="E53" i="1"/>
  <c r="D55" i="1" l="1"/>
  <c r="F54" i="1"/>
  <c r="E54" i="1"/>
  <c r="D56" i="1" l="1"/>
  <c r="F55" i="1"/>
  <c r="E55" i="1"/>
  <c r="D57" i="1" l="1"/>
  <c r="F56" i="1"/>
  <c r="E56" i="1"/>
  <c r="D58" i="1" l="1"/>
  <c r="F57" i="1"/>
  <c r="E57" i="1"/>
  <c r="D59" i="1" l="1"/>
  <c r="F58" i="1"/>
  <c r="E58" i="1"/>
  <c r="D60" i="1" l="1"/>
  <c r="F59" i="1"/>
  <c r="E59" i="1"/>
  <c r="D61" i="1" l="1"/>
  <c r="F60" i="1"/>
  <c r="E60" i="1"/>
  <c r="D62" i="1" l="1"/>
  <c r="F61" i="1"/>
  <c r="E61" i="1"/>
  <c r="D63" i="1" l="1"/>
  <c r="F62" i="1"/>
  <c r="E62" i="1"/>
  <c r="D64" i="1" l="1"/>
  <c r="F63" i="1"/>
  <c r="E63" i="1"/>
  <c r="D65" i="1" l="1"/>
  <c r="F64" i="1"/>
  <c r="E64" i="1"/>
  <c r="D66" i="1" l="1"/>
  <c r="F65" i="1"/>
  <c r="E65" i="1"/>
  <c r="D67" i="1" l="1"/>
  <c r="F66" i="1"/>
  <c r="E66" i="1"/>
  <c r="D68" i="1" l="1"/>
  <c r="F67" i="1"/>
  <c r="E67" i="1"/>
  <c r="D69" i="1" l="1"/>
  <c r="F68" i="1"/>
  <c r="E68" i="1"/>
  <c r="D70" i="1" l="1"/>
  <c r="F69" i="1"/>
  <c r="E69" i="1"/>
  <c r="D71" i="1" l="1"/>
  <c r="F70" i="1"/>
  <c r="E70" i="1"/>
  <c r="D72" i="1" l="1"/>
  <c r="F71" i="1"/>
  <c r="E71" i="1"/>
  <c r="D73" i="1" l="1"/>
  <c r="F72" i="1"/>
  <c r="E72" i="1"/>
  <c r="D74" i="1" l="1"/>
  <c r="F73" i="1"/>
  <c r="E73" i="1"/>
  <c r="D75" i="1" l="1"/>
  <c r="F74" i="1"/>
  <c r="E74" i="1"/>
  <c r="D76" i="1" l="1"/>
  <c r="F75" i="1"/>
  <c r="E75" i="1"/>
  <c r="D77" i="1" l="1"/>
  <c r="F76" i="1"/>
  <c r="E76" i="1"/>
  <c r="D78" i="1" l="1"/>
  <c r="F77" i="1"/>
  <c r="E77" i="1"/>
  <c r="D79" i="1" l="1"/>
  <c r="F78" i="1"/>
  <c r="E78" i="1"/>
  <c r="D80" i="1" l="1"/>
  <c r="F79" i="1"/>
  <c r="E79" i="1"/>
  <c r="D81" i="1" l="1"/>
  <c r="F80" i="1"/>
  <c r="E80" i="1"/>
  <c r="D82" i="1" l="1"/>
  <c r="F81" i="1"/>
  <c r="E81" i="1"/>
  <c r="D83" i="1" l="1"/>
  <c r="F82" i="1"/>
  <c r="E82" i="1"/>
  <c r="D84" i="1" l="1"/>
  <c r="F83" i="1"/>
  <c r="E83" i="1"/>
  <c r="D85" i="1" l="1"/>
  <c r="F84" i="1"/>
  <c r="E84" i="1"/>
  <c r="D86" i="1" l="1"/>
  <c r="F85" i="1"/>
  <c r="E85" i="1"/>
  <c r="D87" i="1" l="1"/>
  <c r="F86" i="1"/>
  <c r="E86" i="1"/>
  <c r="D88" i="1" l="1"/>
  <c r="F87" i="1"/>
  <c r="E87" i="1"/>
  <c r="D89" i="1" l="1"/>
  <c r="F88" i="1"/>
  <c r="E88" i="1"/>
  <c r="F89" i="1" l="1"/>
  <c r="E89" i="1"/>
  <c r="F90" i="1" l="1"/>
  <c r="D90" i="1"/>
  <c r="E90" i="1"/>
  <c r="D91" i="1"/>
  <c r="F91" i="1" l="1"/>
  <c r="E91" i="1"/>
  <c r="D93" i="1" l="1"/>
  <c r="F92" i="1"/>
  <c r="D92" i="1"/>
  <c r="E92" i="1"/>
  <c r="F93" i="1" l="1"/>
  <c r="E93" i="1"/>
  <c r="D95" i="1" l="1"/>
  <c r="F94" i="1"/>
  <c r="D94" i="1"/>
  <c r="E94" i="1"/>
  <c r="D96" i="1" l="1"/>
  <c r="F95" i="1"/>
  <c r="E95" i="1"/>
  <c r="D97" i="1" l="1"/>
  <c r="F96" i="1"/>
  <c r="E96" i="1"/>
  <c r="D98" i="1" l="1"/>
  <c r="F97" i="1"/>
  <c r="E97" i="1"/>
  <c r="D99" i="1" l="1"/>
  <c r="F98" i="1"/>
  <c r="E98" i="1"/>
  <c r="D100" i="1" l="1"/>
  <c r="F99" i="1"/>
  <c r="E99" i="1"/>
  <c r="D101" i="1" l="1"/>
  <c r="F100" i="1"/>
  <c r="E100" i="1"/>
  <c r="D102" i="1" l="1"/>
  <c r="F101" i="1"/>
  <c r="E101" i="1"/>
  <c r="D103" i="1" l="1"/>
  <c r="F102" i="1"/>
  <c r="E102" i="1"/>
  <c r="D104" i="1" l="1"/>
  <c r="F103" i="1"/>
  <c r="E103" i="1"/>
  <c r="D105" i="1" l="1"/>
  <c r="F104" i="1"/>
  <c r="E104" i="1"/>
  <c r="D106" i="1" l="1"/>
  <c r="F105" i="1"/>
  <c r="E105" i="1"/>
  <c r="D107" i="1" l="1"/>
  <c r="F106" i="1"/>
  <c r="E106" i="1"/>
  <c r="D108" i="1" l="1"/>
  <c r="F107" i="1"/>
  <c r="E107" i="1"/>
  <c r="D109" i="1" l="1"/>
  <c r="F108" i="1"/>
  <c r="E108" i="1"/>
  <c r="D110" i="1" l="1"/>
  <c r="F109" i="1"/>
  <c r="E109" i="1"/>
  <c r="D111" i="1" l="1"/>
  <c r="F110" i="1"/>
  <c r="E110" i="1"/>
  <c r="D112" i="1" l="1"/>
  <c r="F111" i="1"/>
  <c r="E111" i="1"/>
  <c r="D113" i="1" l="1"/>
  <c r="F112" i="1"/>
  <c r="E112" i="1"/>
  <c r="D114" i="1" l="1"/>
  <c r="F113" i="1"/>
  <c r="E113" i="1"/>
  <c r="D115" i="1" l="1"/>
  <c r="F114" i="1"/>
  <c r="E114" i="1"/>
  <c r="D116" i="1" l="1"/>
  <c r="F115" i="1"/>
  <c r="E115" i="1"/>
  <c r="D117" i="1" l="1"/>
  <c r="F116" i="1"/>
  <c r="E116" i="1"/>
  <c r="D118" i="1" l="1"/>
  <c r="F117" i="1"/>
  <c r="E117" i="1"/>
  <c r="D119" i="1" l="1"/>
  <c r="F118" i="1"/>
  <c r="E118" i="1"/>
  <c r="D120" i="1" l="1"/>
  <c r="F119" i="1"/>
  <c r="E119" i="1"/>
  <c r="D121" i="1" l="1"/>
  <c r="F120" i="1"/>
  <c r="E120" i="1"/>
  <c r="D122" i="1" l="1"/>
  <c r="F121" i="1"/>
  <c r="E121" i="1"/>
  <c r="D123" i="1" l="1"/>
  <c r="F122" i="1"/>
  <c r="E122" i="1"/>
  <c r="D124" i="1" l="1"/>
  <c r="F123" i="1"/>
  <c r="E123" i="1"/>
  <c r="D125" i="1" l="1"/>
  <c r="F124" i="1"/>
  <c r="E124" i="1"/>
  <c r="D126" i="1" l="1"/>
  <c r="F125" i="1"/>
  <c r="E125" i="1"/>
  <c r="D127" i="1" l="1"/>
  <c r="F126" i="1"/>
  <c r="E126" i="1"/>
  <c r="D128" i="1" l="1"/>
  <c r="F127" i="1"/>
  <c r="E127" i="1"/>
  <c r="D129" i="1" l="1"/>
  <c r="F128" i="1"/>
  <c r="E128" i="1"/>
  <c r="D130" i="1" l="1"/>
  <c r="F129" i="1"/>
  <c r="E129" i="1"/>
  <c r="D131" i="1" l="1"/>
  <c r="F130" i="1"/>
  <c r="E130" i="1"/>
  <c r="D132" i="1" l="1"/>
  <c r="F131" i="1"/>
  <c r="E131" i="1"/>
  <c r="D133" i="1" l="1"/>
  <c r="F132" i="1"/>
  <c r="E132" i="1"/>
  <c r="D134" i="1" l="1"/>
  <c r="F133" i="1"/>
  <c r="E133" i="1"/>
  <c r="D135" i="1" l="1"/>
  <c r="F134" i="1"/>
  <c r="E134" i="1"/>
  <c r="D136" i="1" l="1"/>
  <c r="F135" i="1"/>
  <c r="E135" i="1"/>
  <c r="D137" i="1" l="1"/>
  <c r="F136" i="1"/>
  <c r="E136" i="1"/>
  <c r="D138" i="1" l="1"/>
  <c r="F137" i="1"/>
  <c r="E137" i="1"/>
  <c r="D139" i="1" l="1"/>
  <c r="F138" i="1"/>
  <c r="E138" i="1"/>
  <c r="D140" i="1" l="1"/>
  <c r="F139" i="1"/>
  <c r="E139" i="1"/>
  <c r="D141" i="1" l="1"/>
  <c r="F140" i="1"/>
  <c r="E140" i="1"/>
  <c r="D142" i="1" l="1"/>
  <c r="F141" i="1"/>
  <c r="E141" i="1"/>
  <c r="D143" i="1" l="1"/>
  <c r="F142" i="1"/>
  <c r="E142" i="1"/>
  <c r="D144" i="1" l="1"/>
  <c r="F143" i="1"/>
  <c r="E143" i="1"/>
  <c r="D145" i="1" l="1"/>
  <c r="F144" i="1"/>
  <c r="E144" i="1"/>
  <c r="D146" i="1" l="1"/>
  <c r="F145" i="1"/>
  <c r="E145" i="1"/>
  <c r="D147" i="1" l="1"/>
  <c r="F146" i="1"/>
  <c r="E146" i="1"/>
  <c r="D148" i="1" l="1"/>
  <c r="F147" i="1"/>
  <c r="E147" i="1"/>
  <c r="D149" i="1" l="1"/>
  <c r="F148" i="1"/>
  <c r="E148" i="1"/>
  <c r="D150" i="1" l="1"/>
  <c r="F149" i="1"/>
  <c r="E149" i="1"/>
  <c r="D151" i="1" l="1"/>
  <c r="F150" i="1"/>
  <c r="E150" i="1"/>
  <c r="D152" i="1" l="1"/>
  <c r="F151" i="1"/>
  <c r="E151" i="1"/>
  <c r="D153" i="1" l="1"/>
  <c r="F152" i="1"/>
  <c r="E152" i="1"/>
  <c r="D154" i="1" l="1"/>
  <c r="F153" i="1"/>
  <c r="E153" i="1"/>
  <c r="D155" i="1" l="1"/>
  <c r="F154" i="1"/>
  <c r="E154" i="1"/>
  <c r="D156" i="1" l="1"/>
  <c r="F155" i="1"/>
  <c r="E155" i="1"/>
  <c r="D157" i="1" l="1"/>
  <c r="F156" i="1"/>
  <c r="E156" i="1"/>
  <c r="D158" i="1" l="1"/>
  <c r="F157" i="1"/>
  <c r="E157" i="1"/>
  <c r="D159" i="1" l="1"/>
  <c r="F158" i="1"/>
  <c r="E158" i="1"/>
  <c r="D160" i="1" l="1"/>
  <c r="F159" i="1"/>
  <c r="E159" i="1"/>
  <c r="D161" i="1" l="1"/>
  <c r="F160" i="1"/>
  <c r="E160" i="1"/>
  <c r="D162" i="1" l="1"/>
  <c r="F161" i="1"/>
  <c r="E161" i="1"/>
  <c r="D163" i="1" l="1"/>
  <c r="F162" i="1"/>
  <c r="E162" i="1"/>
  <c r="F163" i="1" l="1"/>
  <c r="E163" i="1"/>
  <c r="F164" i="1" l="1"/>
  <c r="D165" i="1"/>
  <c r="D164" i="1"/>
  <c r="E164" i="1"/>
  <c r="D166" i="1" l="1"/>
  <c r="F165" i="1"/>
  <c r="E165" i="1"/>
  <c r="F166" i="1" l="1"/>
  <c r="D167" i="1"/>
  <c r="E166" i="1"/>
  <c r="D168" i="1" l="1"/>
  <c r="F167" i="1"/>
  <c r="E167" i="1"/>
  <c r="D169" i="1" l="1"/>
  <c r="F168" i="1"/>
  <c r="E168" i="1"/>
  <c r="F169" i="1" l="1"/>
  <c r="E169" i="1"/>
  <c r="D170" i="1"/>
  <c r="D171" i="1" l="1"/>
  <c r="F170" i="1"/>
  <c r="E170" i="1"/>
  <c r="F171" i="1" l="1"/>
  <c r="E171" i="1"/>
  <c r="D172" i="1"/>
  <c r="F172" i="1" l="1"/>
  <c r="D173" i="1"/>
  <c r="E172" i="1"/>
  <c r="F173" i="1" l="1"/>
  <c r="D174" i="1"/>
  <c r="E173" i="1"/>
  <c r="F174" i="1" l="1"/>
  <c r="D175" i="1"/>
  <c r="E174" i="1"/>
  <c r="F175" i="1" l="1"/>
  <c r="E175" i="1"/>
  <c r="D176" i="1"/>
  <c r="F176" i="1" l="1"/>
  <c r="D177" i="1"/>
  <c r="E176" i="1"/>
  <c r="F177" i="1" l="1"/>
  <c r="D178" i="1"/>
  <c r="E177" i="1"/>
  <c r="F178" i="1" l="1"/>
  <c r="D179" i="1"/>
  <c r="E178" i="1"/>
  <c r="F179" i="1" l="1"/>
  <c r="E179" i="1"/>
  <c r="F180" i="1" l="1"/>
  <c r="D180" i="1"/>
  <c r="E180" i="1"/>
  <c r="F181" i="1" l="1"/>
  <c r="D181" i="1"/>
  <c r="E181" i="1"/>
  <c r="F182" i="1" l="1"/>
  <c r="D183" i="1"/>
  <c r="D182" i="1"/>
  <c r="E182" i="1"/>
  <c r="F183" i="1" l="1"/>
  <c r="D184" i="1"/>
  <c r="E183" i="1"/>
  <c r="F184" i="1" l="1"/>
  <c r="D185" i="1"/>
  <c r="E184" i="1"/>
  <c r="F185" i="1" l="1"/>
  <c r="E185" i="1"/>
  <c r="D186" i="1"/>
  <c r="F186" i="1" l="1"/>
  <c r="D187" i="1"/>
  <c r="E186" i="1"/>
  <c r="F187" i="1" l="1"/>
  <c r="D188" i="1"/>
  <c r="E187" i="1"/>
  <c r="F188" i="1" l="1"/>
  <c r="D189" i="1"/>
  <c r="E188" i="1"/>
  <c r="F189" i="1" l="1"/>
  <c r="E189" i="1"/>
  <c r="D190" i="1"/>
  <c r="D191" i="1" l="1"/>
  <c r="F190" i="1"/>
  <c r="E190" i="1"/>
  <c r="F191" i="1" l="1"/>
  <c r="D192" i="1"/>
  <c r="E191" i="1"/>
  <c r="F192" i="1" l="1"/>
  <c r="D193" i="1"/>
  <c r="E192" i="1"/>
  <c r="F193" i="1" l="1"/>
  <c r="E193" i="1"/>
  <c r="D194" i="1"/>
  <c r="D195" i="1" l="1"/>
  <c r="F194" i="1"/>
  <c r="E194" i="1"/>
  <c r="F195" i="1" l="1"/>
  <c r="E195" i="1"/>
  <c r="D196" i="1"/>
  <c r="F196" i="1" l="1"/>
  <c r="D197" i="1"/>
  <c r="E196" i="1"/>
  <c r="F197" i="1" l="1"/>
  <c r="E197" i="1"/>
  <c r="D198" i="1"/>
  <c r="F198" i="1" l="1"/>
  <c r="E198" i="1"/>
  <c r="F199" i="1" l="1"/>
  <c r="D199" i="1"/>
  <c r="E199" i="1"/>
  <c r="D200" i="1"/>
  <c r="F200" i="1" l="1"/>
  <c r="D201" i="1"/>
  <c r="E200" i="1"/>
  <c r="F201" i="1" l="1"/>
  <c r="E201" i="1"/>
  <c r="D202" i="1"/>
  <c r="F202" i="1" l="1"/>
  <c r="D203" i="1"/>
  <c r="E202" i="1"/>
  <c r="F203" i="1" l="1"/>
  <c r="E203" i="1"/>
  <c r="D204" i="1"/>
  <c r="F204" i="1" l="1"/>
  <c r="D205" i="1"/>
  <c r="E204" i="1"/>
  <c r="F205" i="1" l="1"/>
  <c r="E205" i="1"/>
  <c r="F206" i="1" l="1"/>
  <c r="D206" i="1"/>
  <c r="E206" i="1"/>
  <c r="D207" i="1"/>
  <c r="D208" i="1" l="1"/>
  <c r="F207" i="1"/>
  <c r="E207" i="1"/>
  <c r="D209" i="1" l="1"/>
  <c r="F208" i="1"/>
  <c r="E208" i="1"/>
  <c r="F209" i="1" l="1"/>
  <c r="E209" i="1"/>
  <c r="F210" i="1" l="1"/>
  <c r="D210" i="1"/>
  <c r="E210" i="1"/>
  <c r="D211" i="1"/>
  <c r="F211" i="1" l="1"/>
  <c r="E211" i="1"/>
  <c r="F212" i="1" l="1"/>
  <c r="D212" i="1"/>
  <c r="E212" i="1"/>
  <c r="D213" i="1"/>
  <c r="F213" i="1" l="1"/>
  <c r="E213" i="1"/>
  <c r="D215" i="1" l="1"/>
  <c r="F214" i="1"/>
  <c r="D214" i="1"/>
  <c r="E214" i="1"/>
  <c r="D216" i="1" l="1"/>
  <c r="F215" i="1"/>
  <c r="E215" i="1"/>
  <c r="F216" i="1" l="1"/>
  <c r="E216" i="1"/>
  <c r="F217" i="1" l="1"/>
  <c r="D218" i="1"/>
  <c r="D217" i="1"/>
  <c r="E217" i="1"/>
  <c r="F218" i="1" l="1"/>
  <c r="E218" i="1"/>
  <c r="D220" i="1" l="1"/>
  <c r="F219" i="1"/>
  <c r="D219" i="1"/>
  <c r="E219" i="1"/>
  <c r="D221" i="1" l="1"/>
  <c r="F220" i="1"/>
  <c r="E220" i="1"/>
  <c r="F221" i="1" l="1"/>
  <c r="E221" i="1"/>
  <c r="F222" i="1" l="1"/>
  <c r="D223" i="1"/>
  <c r="D222" i="1"/>
  <c r="E222" i="1"/>
  <c r="F223" i="1" l="1"/>
  <c r="D224" i="1"/>
  <c r="E223" i="1"/>
  <c r="F224" i="1" l="1"/>
  <c r="D225" i="1"/>
  <c r="E224" i="1"/>
  <c r="D226" i="1" l="1"/>
  <c r="F225" i="1"/>
  <c r="E225" i="1"/>
  <c r="D227" i="1" l="1"/>
  <c r="F226" i="1"/>
  <c r="E226" i="1"/>
  <c r="F227" i="1" l="1"/>
  <c r="D228" i="1"/>
  <c r="E227" i="1"/>
  <c r="D229" i="1" l="1"/>
  <c r="F228" i="1"/>
  <c r="E228" i="1"/>
  <c r="F229" i="1" l="1"/>
  <c r="D230" i="1"/>
  <c r="E229" i="1"/>
  <c r="F230" i="1" l="1"/>
  <c r="D231" i="1"/>
  <c r="E230" i="1"/>
  <c r="F231" i="1" l="1"/>
  <c r="D232" i="1"/>
  <c r="E231" i="1"/>
  <c r="F232" i="1" l="1"/>
  <c r="D233" i="1"/>
  <c r="E232" i="1"/>
  <c r="F233" i="1" l="1"/>
  <c r="D234" i="1"/>
  <c r="E233" i="1"/>
  <c r="F234" i="1" l="1"/>
  <c r="D235" i="1"/>
  <c r="E234" i="1"/>
  <c r="F235" i="1" l="1"/>
  <c r="D236" i="1"/>
  <c r="E235" i="1"/>
  <c r="F236" i="1" l="1"/>
  <c r="D237" i="1"/>
  <c r="E236" i="1"/>
  <c r="F237" i="1" l="1"/>
  <c r="D238" i="1"/>
  <c r="E237" i="1"/>
  <c r="F238" i="1" l="1"/>
  <c r="D239" i="1"/>
  <c r="E238" i="1"/>
  <c r="F239" i="1" l="1"/>
  <c r="D240" i="1"/>
  <c r="E239" i="1"/>
  <c r="F240" i="1" l="1"/>
  <c r="D241" i="1"/>
  <c r="E240" i="1"/>
  <c r="F241" i="1" l="1"/>
  <c r="D242" i="1"/>
  <c r="E241" i="1"/>
  <c r="F242" i="1" l="1"/>
  <c r="D243" i="1"/>
  <c r="E242" i="1"/>
  <c r="F243" i="1" l="1"/>
  <c r="D244" i="1"/>
  <c r="E243" i="1"/>
  <c r="F244" i="1" l="1"/>
  <c r="D245" i="1"/>
  <c r="E244" i="1"/>
  <c r="F245" i="1" l="1"/>
  <c r="E245" i="1"/>
  <c r="D246" i="1"/>
  <c r="F246" i="1" l="1"/>
  <c r="D247" i="1"/>
  <c r="E246" i="1"/>
  <c r="F247" i="1" l="1"/>
  <c r="D248" i="1"/>
  <c r="E247" i="1"/>
  <c r="D249" i="1" l="1"/>
  <c r="F248" i="1"/>
  <c r="E248" i="1"/>
  <c r="F249" i="1" l="1"/>
  <c r="E249" i="1"/>
  <c r="D250" i="1"/>
  <c r="F250" i="1" l="1"/>
  <c r="D251" i="1"/>
  <c r="E250" i="1"/>
  <c r="F251" i="1" l="1"/>
  <c r="D252" i="1"/>
  <c r="E251" i="1"/>
  <c r="F252" i="1" l="1"/>
  <c r="E252" i="1"/>
  <c r="F253" i="1" l="1"/>
  <c r="D254" i="1"/>
  <c r="D253" i="1"/>
  <c r="E253" i="1"/>
  <c r="D255" i="1" l="1"/>
  <c r="F254" i="1"/>
  <c r="E254" i="1"/>
  <c r="F255" i="1" l="1"/>
  <c r="E255" i="1"/>
  <c r="D256" i="1"/>
  <c r="F256" i="1" l="1"/>
  <c r="D257" i="1"/>
  <c r="E256" i="1"/>
  <c r="D258" i="1" l="1"/>
  <c r="F257" i="1"/>
  <c r="E257" i="1"/>
  <c r="F258" i="1" l="1"/>
  <c r="E258" i="1"/>
  <c r="D259" i="1"/>
  <c r="F259" i="1" l="1"/>
  <c r="D260" i="1"/>
  <c r="E259" i="1"/>
  <c r="F260" i="1" l="1"/>
  <c r="D261" i="1"/>
  <c r="E260" i="1"/>
  <c r="F261" i="1" l="1"/>
  <c r="D262" i="1"/>
  <c r="E261" i="1"/>
  <c r="F262" i="1" l="1"/>
  <c r="D263" i="1"/>
  <c r="E262" i="1"/>
  <c r="D264" i="1" l="1"/>
  <c r="F263" i="1"/>
  <c r="E263" i="1"/>
  <c r="D265" i="1" l="1"/>
  <c r="F264" i="1"/>
  <c r="E264" i="1"/>
  <c r="D266" i="1" l="1"/>
  <c r="F265" i="1"/>
  <c r="E265" i="1"/>
  <c r="D267" i="1" l="1"/>
  <c r="F266" i="1"/>
  <c r="E266" i="1"/>
  <c r="D268" i="1" l="1"/>
  <c r="F267" i="1"/>
  <c r="E267" i="1"/>
  <c r="D269" i="1" l="1"/>
  <c r="F268" i="1"/>
  <c r="E268" i="1"/>
  <c r="F269" i="1" l="1"/>
  <c r="E269" i="1"/>
  <c r="D270" i="1"/>
  <c r="F270" i="1" l="1"/>
  <c r="D271" i="1"/>
  <c r="E270" i="1"/>
  <c r="F271" i="1" l="1"/>
  <c r="E271" i="1"/>
  <c r="D272" i="1"/>
  <c r="F272" i="1" l="1"/>
  <c r="E272" i="1"/>
  <c r="D273" i="1"/>
  <c r="F273" i="1" l="1"/>
  <c r="E273" i="1"/>
  <c r="D274" i="1"/>
  <c r="D275" i="1" l="1"/>
  <c r="F274" i="1"/>
  <c r="E274" i="1"/>
  <c r="F275" i="1" l="1"/>
  <c r="E275" i="1"/>
  <c r="D276" i="1"/>
  <c r="D277" i="1" l="1"/>
  <c r="F276" i="1"/>
  <c r="E276" i="1"/>
  <c r="D278" i="1" l="1"/>
  <c r="F277" i="1"/>
  <c r="E277" i="1"/>
  <c r="D279" i="1" l="1"/>
  <c r="F278" i="1"/>
  <c r="E278" i="1"/>
  <c r="D280" i="1" l="1"/>
  <c r="F279" i="1"/>
  <c r="E279" i="1"/>
  <c r="D281" i="1" l="1"/>
  <c r="F280" i="1"/>
  <c r="E280" i="1"/>
  <c r="D282" i="1" l="1"/>
  <c r="F281" i="1"/>
  <c r="E281" i="1"/>
  <c r="D283" i="1" l="1"/>
  <c r="F282" i="1"/>
  <c r="E282" i="1"/>
  <c r="F283" i="1" l="1"/>
  <c r="E283" i="1"/>
  <c r="D284" i="1"/>
  <c r="F284" i="1" l="1"/>
  <c r="E284" i="1"/>
  <c r="D285" i="1"/>
  <c r="F285" i="1" l="1"/>
  <c r="E285" i="1"/>
  <c r="D286" i="1"/>
  <c r="F286" i="1" l="1"/>
  <c r="E286" i="1"/>
  <c r="D287" i="1"/>
  <c r="F287" i="1" l="1"/>
  <c r="E287" i="1"/>
  <c r="D288" i="1"/>
  <c r="F288" i="1" l="1"/>
  <c r="E288" i="1"/>
  <c r="D289" i="1"/>
  <c r="F289" i="1" l="1"/>
  <c r="D290" i="1"/>
  <c r="E289" i="1"/>
  <c r="F290" i="1" l="1"/>
  <c r="E290" i="1"/>
  <c r="D291" i="1"/>
  <c r="D292" i="1" l="1"/>
  <c r="F291" i="1"/>
  <c r="E291" i="1"/>
  <c r="F292" i="1" l="1"/>
  <c r="E292" i="1"/>
  <c r="D293" i="1"/>
  <c r="F293" i="1" l="1"/>
  <c r="E293" i="1"/>
  <c r="D294" i="1"/>
  <c r="F294" i="1" l="1"/>
  <c r="E294" i="1"/>
  <c r="D295" i="1"/>
  <c r="F295" i="1" l="1"/>
  <c r="E295" i="1"/>
  <c r="D296" i="1"/>
  <c r="D297" i="1" l="1"/>
  <c r="F296" i="1"/>
  <c r="E296" i="1"/>
  <c r="D298" i="1" l="1"/>
  <c r="F297" i="1"/>
  <c r="E297" i="1"/>
  <c r="F298" i="1" l="1"/>
  <c r="E298" i="1"/>
  <c r="D299" i="1"/>
  <c r="D300" i="1" l="1"/>
  <c r="F299" i="1"/>
  <c r="E299" i="1"/>
  <c r="F300" i="1" l="1"/>
  <c r="E300" i="1"/>
  <c r="D301" i="1"/>
  <c r="D302" i="1" l="1"/>
  <c r="F301" i="1"/>
  <c r="E301" i="1"/>
  <c r="D303" i="1" l="1"/>
  <c r="F302" i="1"/>
  <c r="E302" i="1"/>
  <c r="F303" i="1" l="1"/>
  <c r="E303" i="1"/>
  <c r="D304" i="1"/>
  <c r="F304" i="1" l="1"/>
  <c r="E304" i="1"/>
  <c r="D305" i="1"/>
  <c r="F305" i="1" l="1"/>
  <c r="D306" i="1"/>
  <c r="E305" i="1"/>
  <c r="D307" i="1" l="1"/>
  <c r="F306" i="1"/>
  <c r="E306" i="1"/>
  <c r="F307" i="1" l="1"/>
  <c r="E307" i="1"/>
  <c r="D308" i="1"/>
  <c r="F308" i="1" l="1"/>
  <c r="E308" i="1"/>
  <c r="D309" i="1"/>
  <c r="F309" i="1" l="1"/>
  <c r="E309" i="1"/>
  <c r="D310" i="1"/>
  <c r="F310" i="1" l="1"/>
  <c r="E310" i="1"/>
  <c r="D311" i="1"/>
  <c r="F311" i="1" l="1"/>
  <c r="E311" i="1"/>
  <c r="D312" i="1"/>
  <c r="F312" i="1" l="1"/>
  <c r="E312" i="1"/>
  <c r="D313" i="1"/>
  <c r="F313" i="1" l="1"/>
  <c r="E313" i="1"/>
  <c r="D314" i="1"/>
  <c r="F314" i="1" l="1"/>
  <c r="E314" i="1"/>
  <c r="D315" i="1"/>
  <c r="F315" i="1" l="1"/>
  <c r="D316" i="1"/>
  <c r="E315" i="1"/>
  <c r="F316" i="1" l="1"/>
  <c r="E316" i="1"/>
  <c r="D317" i="1"/>
  <c r="F317" i="1" l="1"/>
  <c r="E317" i="1"/>
  <c r="D318" i="1"/>
  <c r="F318" i="1" l="1"/>
  <c r="E318" i="1"/>
  <c r="D319" i="1"/>
  <c r="F319" i="1" l="1"/>
  <c r="E319" i="1"/>
  <c r="D320" i="1"/>
  <c r="F320" i="1" l="1"/>
  <c r="E320" i="1"/>
  <c r="D321" i="1"/>
  <c r="F321" i="1" l="1"/>
  <c r="E321" i="1"/>
  <c r="D322" i="1"/>
  <c r="F322" i="1" l="1"/>
  <c r="E322" i="1"/>
  <c r="D323" i="1"/>
  <c r="F323" i="1" l="1"/>
  <c r="E323" i="1"/>
  <c r="D324" i="1"/>
  <c r="F324" i="1" l="1"/>
  <c r="E324" i="1"/>
  <c r="D325" i="1"/>
  <c r="D326" i="1" l="1"/>
  <c r="F325" i="1"/>
  <c r="E325" i="1"/>
  <c r="D327" i="1" l="1"/>
  <c r="F326" i="1"/>
  <c r="E326" i="1"/>
  <c r="F327" i="1" l="1"/>
  <c r="E327" i="1"/>
  <c r="D328" i="1"/>
  <c r="F328" i="1" l="1"/>
  <c r="E328" i="1"/>
  <c r="D329" i="1"/>
  <c r="F329" i="1" l="1"/>
  <c r="E329" i="1"/>
  <c r="D330" i="1"/>
  <c r="F330" i="1" l="1"/>
  <c r="E330" i="1"/>
  <c r="D331" i="1"/>
  <c r="F331" i="1" l="1"/>
  <c r="E331" i="1"/>
  <c r="D332" i="1"/>
  <c r="F332" i="1" l="1"/>
  <c r="E332" i="1"/>
  <c r="D333" i="1"/>
  <c r="F333" i="1" l="1"/>
  <c r="E333" i="1"/>
  <c r="D334" i="1"/>
  <c r="F334" i="1" l="1"/>
  <c r="E334" i="1"/>
  <c r="D335" i="1"/>
  <c r="D336" i="1" l="1"/>
  <c r="F335" i="1"/>
  <c r="E335" i="1"/>
  <c r="F336" i="1" l="1"/>
  <c r="E336" i="1"/>
  <c r="D337" i="1"/>
  <c r="F337" i="1" l="1"/>
  <c r="E337" i="1"/>
  <c r="D338" i="1"/>
  <c r="F338" i="1" l="1"/>
  <c r="E338" i="1"/>
  <c r="D339" i="1"/>
  <c r="F339" i="1" l="1"/>
  <c r="E339" i="1"/>
  <c r="D340" i="1"/>
  <c r="F340" i="1" l="1"/>
  <c r="D341" i="1"/>
  <c r="E340" i="1"/>
  <c r="F341" i="1" l="1"/>
  <c r="E341" i="1"/>
  <c r="D342" i="1"/>
  <c r="F342" i="1" l="1"/>
  <c r="D343" i="1"/>
  <c r="E342" i="1"/>
  <c r="F343" i="1" l="1"/>
  <c r="D344" i="1"/>
  <c r="E343" i="1"/>
  <c r="F344" i="1" l="1"/>
  <c r="D345" i="1"/>
  <c r="E344" i="1"/>
  <c r="F345" i="1" l="1"/>
  <c r="D346" i="1"/>
  <c r="E345" i="1"/>
  <c r="D347" i="1" l="1"/>
  <c r="F346" i="1"/>
  <c r="E346" i="1"/>
  <c r="F347" i="1" l="1"/>
  <c r="E347" i="1"/>
  <c r="D348" i="1"/>
  <c r="F348" i="1" l="1"/>
  <c r="E348" i="1"/>
  <c r="F349" i="1" l="1"/>
  <c r="D350" i="1"/>
  <c r="D349" i="1"/>
  <c r="E349" i="1"/>
  <c r="D351" i="1" l="1"/>
  <c r="F350" i="1"/>
  <c r="E350" i="1"/>
  <c r="F351" i="1" l="1"/>
  <c r="D352" i="1"/>
  <c r="E351" i="1"/>
  <c r="F352" i="1" l="1"/>
  <c r="D353" i="1"/>
  <c r="E352" i="1"/>
  <c r="F353" i="1" l="1"/>
  <c r="D354" i="1"/>
  <c r="E353" i="1"/>
  <c r="F354" i="1" l="1"/>
  <c r="D355" i="1"/>
  <c r="E354" i="1"/>
  <c r="D356" i="1" l="1"/>
  <c r="F355" i="1"/>
  <c r="E355" i="1"/>
  <c r="D357" i="1" l="1"/>
  <c r="F356" i="1"/>
  <c r="E356" i="1"/>
  <c r="F357" i="1" l="1"/>
  <c r="E357" i="1"/>
  <c r="F358" i="1" l="1"/>
  <c r="D359" i="1"/>
  <c r="D358" i="1"/>
  <c r="E358" i="1"/>
  <c r="F359" i="1" l="1"/>
  <c r="D360" i="1"/>
  <c r="E359" i="1"/>
  <c r="F360" i="1" l="1"/>
  <c r="D361" i="1"/>
  <c r="E360" i="1"/>
  <c r="D362" i="1" l="1"/>
  <c r="F361" i="1"/>
  <c r="E361" i="1"/>
  <c r="F362" i="1" l="1"/>
  <c r="E362" i="1"/>
  <c r="F363" i="1" l="1"/>
  <c r="D363" i="1"/>
  <c r="E363" i="1"/>
  <c r="D364" i="1"/>
  <c r="F364" i="1" l="1"/>
  <c r="E364" i="1"/>
  <c r="D365" i="1"/>
  <c r="D366" i="1" l="1"/>
  <c r="F365" i="1"/>
  <c r="E365" i="1"/>
  <c r="F366" i="1" l="1"/>
  <c r="D367" i="1"/>
  <c r="E366" i="1"/>
  <c r="D368" i="1" l="1"/>
  <c r="F367" i="1"/>
  <c r="E367" i="1"/>
  <c r="F368" i="1" l="1"/>
  <c r="D369" i="1"/>
  <c r="E368" i="1"/>
  <c r="F369" i="1" l="1"/>
  <c r="D370" i="1"/>
  <c r="E369" i="1"/>
  <c r="F370" i="1" l="1"/>
  <c r="E370" i="1"/>
  <c r="F371" i="1" l="1"/>
  <c r="D371" i="1"/>
  <c r="E371" i="1"/>
  <c r="D372" i="1"/>
  <c r="F372" i="1" l="1"/>
  <c r="E372" i="1"/>
  <c r="F373" i="1" l="1"/>
  <c r="D374" i="1"/>
  <c r="D373" i="1"/>
  <c r="E373" i="1"/>
  <c r="F374" i="1" l="1"/>
  <c r="D375" i="1"/>
  <c r="E374" i="1"/>
  <c r="F375" i="1" l="1"/>
  <c r="E375" i="1"/>
  <c r="F376" i="1" l="1"/>
  <c r="D376" i="1"/>
  <c r="E376" i="1"/>
  <c r="D377" i="1"/>
  <c r="F377" i="1" l="1"/>
  <c r="D378" i="1"/>
  <c r="E377" i="1"/>
  <c r="F378" i="1" l="1"/>
  <c r="E378" i="1"/>
  <c r="D379" i="1"/>
  <c r="F379" i="1" l="1"/>
  <c r="D380" i="1"/>
  <c r="E379" i="1"/>
  <c r="F380" i="1" l="1"/>
  <c r="D381" i="1"/>
  <c r="E380" i="1"/>
  <c r="F381" i="1" l="1"/>
  <c r="D382" i="1"/>
  <c r="E381" i="1"/>
  <c r="D383" i="1" l="1"/>
  <c r="F382" i="1"/>
  <c r="E382" i="1"/>
  <c r="D384" i="1" l="1"/>
  <c r="F383" i="1"/>
  <c r="E383" i="1"/>
  <c r="D385" i="1" l="1"/>
  <c r="F384" i="1"/>
  <c r="E384" i="1"/>
  <c r="D386" i="1" l="1"/>
  <c r="F385" i="1"/>
  <c r="E385" i="1"/>
  <c r="D387" i="1" l="1"/>
  <c r="F386" i="1"/>
  <c r="E386" i="1"/>
  <c r="F387" i="1" l="1"/>
  <c r="E387" i="1"/>
  <c r="F388" i="1" l="1"/>
  <c r="D388" i="1"/>
  <c r="E388" i="1"/>
  <c r="D389" i="1"/>
  <c r="F389" i="1" l="1"/>
  <c r="E389" i="1"/>
  <c r="F390" i="1" l="1"/>
  <c r="D390" i="1"/>
  <c r="E390" i="1"/>
  <c r="D391" i="1"/>
  <c r="F391" i="1" l="1"/>
  <c r="E391" i="1"/>
  <c r="F392" i="1" l="1"/>
  <c r="D392" i="1"/>
  <c r="E392" i="1"/>
  <c r="D393" i="1"/>
  <c r="F393" i="1" l="1"/>
  <c r="E393" i="1"/>
  <c r="D394" i="1"/>
  <c r="F394" i="1" l="1"/>
  <c r="E394" i="1"/>
  <c r="D396" i="1" l="1"/>
  <c r="F395" i="1"/>
  <c r="D395" i="1"/>
  <c r="E395" i="1"/>
  <c r="F396" i="1" l="1"/>
  <c r="E396" i="1"/>
  <c r="F397" i="1" l="1"/>
  <c r="D397" i="1"/>
  <c r="E397" i="1"/>
  <c r="D398" i="1"/>
  <c r="F398" i="1" l="1"/>
  <c r="E398" i="1"/>
  <c r="F399" i="1" l="1"/>
  <c r="D399" i="1"/>
  <c r="E399" i="1"/>
  <c r="D400" i="1"/>
  <c r="F400" i="1" l="1"/>
  <c r="E400" i="1"/>
  <c r="F401" i="1" l="1"/>
  <c r="D401" i="1"/>
  <c r="E401" i="1"/>
  <c r="D402" i="1"/>
  <c r="D403" i="1" l="1"/>
  <c r="F402" i="1"/>
  <c r="E402" i="1"/>
  <c r="D404" i="1" l="1"/>
  <c r="F403" i="1"/>
  <c r="E403" i="1"/>
  <c r="F404" i="1" l="1"/>
  <c r="E404" i="1"/>
  <c r="D405" i="1"/>
  <c r="D406" i="1" l="1"/>
  <c r="F405" i="1"/>
  <c r="E405" i="1"/>
  <c r="D407" i="1" l="1"/>
  <c r="F406" i="1"/>
  <c r="E406" i="1"/>
  <c r="F407" i="1" l="1"/>
  <c r="E407" i="1"/>
  <c r="D408" i="1"/>
  <c r="F408" i="1" l="1"/>
  <c r="E408" i="1"/>
  <c r="D409" i="1"/>
  <c r="F409" i="1" l="1"/>
  <c r="E409" i="1"/>
  <c r="D410" i="1"/>
  <c r="D411" i="1" l="1"/>
  <c r="F410" i="1"/>
  <c r="E410" i="1"/>
  <c r="F411" i="1" l="1"/>
  <c r="E411" i="1"/>
  <c r="D412" i="1"/>
  <c r="D413" i="1" l="1"/>
  <c r="F412" i="1"/>
  <c r="E412" i="1"/>
  <c r="D414" i="1" l="1"/>
  <c r="F413" i="1"/>
  <c r="E413" i="1"/>
  <c r="D415" i="1" l="1"/>
  <c r="F414" i="1"/>
  <c r="E414" i="1"/>
  <c r="F415" i="1" l="1"/>
  <c r="E415" i="1"/>
  <c r="D416" i="1"/>
  <c r="F416" i="1" l="1"/>
  <c r="E416" i="1"/>
  <c r="D417" i="1"/>
  <c r="F417" i="1" l="1"/>
  <c r="E417" i="1"/>
  <c r="D418" i="1"/>
  <c r="F418" i="1" l="1"/>
  <c r="E418" i="1"/>
  <c r="D419" i="1"/>
  <c r="F419" i="1" l="1"/>
  <c r="E419" i="1"/>
  <c r="D420" i="1"/>
  <c r="D421" i="1" l="1"/>
  <c r="F420" i="1"/>
  <c r="E420" i="1"/>
  <c r="D422" i="1" l="1"/>
  <c r="F421" i="1"/>
  <c r="E421" i="1"/>
  <c r="F422" i="1" l="1"/>
  <c r="E422" i="1"/>
  <c r="D423" i="1"/>
  <c r="F423" i="1" l="1"/>
  <c r="E423" i="1"/>
  <c r="D424" i="1"/>
  <c r="F424" i="1" l="1"/>
  <c r="E424" i="1"/>
  <c r="D425" i="1"/>
  <c r="F425" i="1" l="1"/>
  <c r="E425" i="1"/>
  <c r="D426" i="1"/>
  <c r="D427" i="1" l="1"/>
  <c r="F426" i="1"/>
  <c r="E426" i="1"/>
  <c r="F427" i="1" l="1"/>
  <c r="E427" i="1"/>
  <c r="D428" i="1"/>
  <c r="F428" i="1" l="1"/>
  <c r="E428" i="1"/>
  <c r="D429" i="1"/>
  <c r="D430" i="1" l="1"/>
  <c r="F429" i="1"/>
  <c r="E429" i="1"/>
  <c r="F430" i="1" l="1"/>
  <c r="E430" i="1"/>
  <c r="F431" i="1" l="1"/>
  <c r="D431" i="1"/>
  <c r="E431" i="1"/>
  <c r="D432" i="1"/>
  <c r="F432" i="1" l="1"/>
  <c r="D433" i="1"/>
  <c r="E432" i="1"/>
  <c r="D434" i="1" l="1"/>
  <c r="F433" i="1"/>
  <c r="E433" i="1"/>
  <c r="F434" i="1" l="1"/>
  <c r="E434" i="1"/>
  <c r="D435" i="1"/>
  <c r="D436" i="1" l="1"/>
  <c r="F435" i="1"/>
  <c r="E435" i="1"/>
  <c r="F436" i="1" l="1"/>
  <c r="E436" i="1"/>
  <c r="D437" i="1"/>
  <c r="D438" i="1" l="1"/>
  <c r="F437" i="1"/>
  <c r="E437" i="1"/>
  <c r="F438" i="1" l="1"/>
  <c r="E438" i="1"/>
  <c r="D439" i="1"/>
  <c r="D440" i="1" l="1"/>
  <c r="F439" i="1"/>
  <c r="E439" i="1"/>
  <c r="D441" i="1" l="1"/>
  <c r="F440" i="1"/>
  <c r="E440" i="1"/>
  <c r="D442" i="1" l="1"/>
  <c r="F441" i="1"/>
  <c r="E441" i="1"/>
  <c r="D443" i="1" l="1"/>
  <c r="F442" i="1"/>
  <c r="E442" i="1"/>
  <c r="F443" i="1" l="1"/>
  <c r="E443" i="1"/>
  <c r="D444" i="1"/>
  <c r="D445" i="1" l="1"/>
  <c r="F444" i="1"/>
  <c r="E444" i="1"/>
  <c r="D446" i="1" l="1"/>
  <c r="F445" i="1"/>
  <c r="E445" i="1"/>
  <c r="D447" i="1" l="1"/>
  <c r="F446" i="1"/>
  <c r="E446" i="1"/>
  <c r="F447" i="1" l="1"/>
  <c r="E447" i="1"/>
  <c r="D448" i="1"/>
  <c r="F448" i="1" l="1"/>
  <c r="E448" i="1"/>
  <c r="D449" i="1"/>
  <c r="F449" i="1" l="1"/>
  <c r="E449" i="1"/>
  <c r="F450" i="1" l="1"/>
  <c r="D450" i="1"/>
  <c r="E450" i="1"/>
  <c r="D451" i="1"/>
  <c r="F451" i="1" l="1"/>
  <c r="E451" i="1"/>
  <c r="D452" i="1"/>
  <c r="F452" i="1" l="1"/>
  <c r="E452" i="1"/>
  <c r="D453" i="1"/>
  <c r="F453" i="1" l="1"/>
  <c r="E453" i="1"/>
  <c r="D454" i="1"/>
  <c r="F454" i="1" l="1"/>
  <c r="E454" i="1"/>
  <c r="D455" i="1"/>
  <c r="D456" i="1" l="1"/>
  <c r="F455" i="1"/>
  <c r="E455" i="1"/>
  <c r="F456" i="1" l="1"/>
  <c r="E456" i="1"/>
  <c r="D457" i="1"/>
  <c r="F457" i="1" l="1"/>
  <c r="E457" i="1"/>
  <c r="D458" i="1"/>
  <c r="F458" i="1" l="1"/>
  <c r="E458" i="1"/>
  <c r="D459" i="1"/>
  <c r="F459" i="1" l="1"/>
  <c r="E459" i="1"/>
  <c r="D460" i="1"/>
  <c r="F460" i="1" l="1"/>
  <c r="E460" i="1"/>
  <c r="D461" i="1"/>
  <c r="D462" i="1" l="1"/>
  <c r="F461" i="1"/>
  <c r="E461" i="1"/>
  <c r="D463" i="1" l="1"/>
  <c r="F462" i="1"/>
  <c r="E462" i="1"/>
  <c r="D464" i="1" l="1"/>
  <c r="F463" i="1"/>
  <c r="E463" i="1"/>
  <c r="D465" i="1" l="1"/>
  <c r="F464" i="1"/>
  <c r="E464" i="1"/>
  <c r="F465" i="1" l="1"/>
  <c r="E465" i="1"/>
  <c r="D466" i="1"/>
  <c r="F466" i="1" l="1"/>
  <c r="E466" i="1"/>
  <c r="D467" i="1"/>
  <c r="F467" i="1" l="1"/>
  <c r="E467" i="1"/>
  <c r="D468" i="1"/>
  <c r="D469" i="1" l="1"/>
  <c r="F468" i="1"/>
  <c r="E468" i="1"/>
  <c r="D470" i="1" l="1"/>
  <c r="F469" i="1"/>
  <c r="E469" i="1"/>
  <c r="F470" i="1" l="1"/>
  <c r="E470" i="1"/>
  <c r="D471" i="1"/>
  <c r="F471" i="1" l="1"/>
  <c r="E471" i="1"/>
  <c r="D472" i="1"/>
  <c r="F472" i="1" l="1"/>
  <c r="E472" i="1"/>
  <c r="D473" i="1"/>
  <c r="F473" i="1" l="1"/>
  <c r="E473" i="1"/>
  <c r="D474" i="1"/>
  <c r="F474" i="1" l="1"/>
  <c r="E474" i="1"/>
  <c r="D475" i="1"/>
  <c r="D476" i="1" l="1"/>
  <c r="F475" i="1"/>
  <c r="E475" i="1"/>
  <c r="F476" i="1" l="1"/>
  <c r="E476" i="1"/>
  <c r="D477" i="1"/>
  <c r="D478" i="1" l="1"/>
  <c r="F477" i="1"/>
  <c r="E477" i="1"/>
  <c r="F478" i="1" l="1"/>
  <c r="E478" i="1"/>
  <c r="D479" i="1"/>
  <c r="F479" i="1" l="1"/>
  <c r="E479" i="1"/>
  <c r="D480" i="1"/>
  <c r="F480" i="1" l="1"/>
  <c r="E480" i="1"/>
  <c r="D481" i="1"/>
  <c r="F481" i="1" l="1"/>
  <c r="E481" i="1"/>
  <c r="D482" i="1"/>
  <c r="F482" i="1" l="1"/>
  <c r="E482" i="1"/>
  <c r="D483" i="1"/>
  <c r="F483" i="1" l="1"/>
  <c r="E483" i="1"/>
  <c r="D484" i="1"/>
  <c r="F484" i="1" l="1"/>
  <c r="E484" i="1"/>
  <c r="D485" i="1"/>
  <c r="F485" i="1" l="1"/>
  <c r="E485" i="1"/>
  <c r="D486" i="1"/>
  <c r="D487" i="1" l="1"/>
  <c r="F486" i="1"/>
  <c r="E486" i="1"/>
  <c r="D488" i="1" l="1"/>
  <c r="F487" i="1"/>
  <c r="E487" i="1"/>
  <c r="F488" i="1" l="1"/>
  <c r="E488" i="1"/>
  <c r="D489" i="1"/>
  <c r="F489" i="1" l="1"/>
  <c r="E489" i="1"/>
  <c r="D490" i="1"/>
  <c r="F490" i="1" l="1"/>
  <c r="E490" i="1"/>
  <c r="D491" i="1"/>
  <c r="F491" i="1" l="1"/>
  <c r="E491" i="1"/>
  <c r="D492" i="1"/>
  <c r="F492" i="1" l="1"/>
  <c r="E492" i="1"/>
  <c r="D493" i="1"/>
  <c r="D494" i="1" l="1"/>
  <c r="F493" i="1"/>
  <c r="E493" i="1"/>
  <c r="F494" i="1" l="1"/>
  <c r="E494" i="1"/>
  <c r="D495" i="1"/>
  <c r="F495" i="1" l="1"/>
  <c r="E495" i="1"/>
  <c r="D496" i="1"/>
  <c r="D497" i="1" l="1"/>
  <c r="F496" i="1"/>
  <c r="E496" i="1"/>
  <c r="F497" i="1" l="1"/>
  <c r="E497" i="1"/>
  <c r="D498" i="1"/>
  <c r="D499" i="1" l="1"/>
  <c r="F498" i="1"/>
  <c r="E498" i="1"/>
  <c r="F499" i="1" l="1"/>
  <c r="E499" i="1"/>
  <c r="D500" i="1"/>
  <c r="D501" i="1" l="1"/>
  <c r="F500" i="1"/>
  <c r="E500" i="1"/>
  <c r="F501" i="1" l="1"/>
  <c r="E501" i="1"/>
  <c r="D502" i="1"/>
  <c r="F502" i="1" l="1"/>
  <c r="E502" i="1"/>
  <c r="D503" i="1"/>
  <c r="F503" i="1" l="1"/>
  <c r="E503" i="1"/>
  <c r="D504" i="1"/>
  <c r="F504" i="1" l="1"/>
  <c r="E504" i="1"/>
  <c r="D505" i="1"/>
  <c r="F505" i="1" l="1"/>
  <c r="D506" i="1"/>
  <c r="E505" i="1"/>
  <c r="D507" i="1" l="1"/>
  <c r="F506" i="1"/>
  <c r="E506" i="1"/>
  <c r="D508" i="1" l="1"/>
  <c r="F507" i="1"/>
  <c r="E507" i="1"/>
  <c r="F508" i="1" l="1"/>
  <c r="E508" i="1"/>
  <c r="D509" i="1"/>
  <c r="F509" i="1" l="1"/>
  <c r="E509" i="1"/>
  <c r="D510" i="1"/>
  <c r="F510" i="1" l="1"/>
  <c r="E510" i="1"/>
  <c r="D511" i="1"/>
  <c r="F511" i="1" l="1"/>
  <c r="E511" i="1"/>
  <c r="D512" i="1"/>
  <c r="F512" i="1" l="1"/>
  <c r="E512" i="1"/>
  <c r="D513" i="1"/>
  <c r="F513" i="1" l="1"/>
  <c r="E513" i="1"/>
  <c r="D514" i="1"/>
  <c r="D515" i="1" l="1"/>
  <c r="F514" i="1"/>
  <c r="E514" i="1"/>
  <c r="D516" i="1" l="1"/>
  <c r="F515" i="1"/>
  <c r="E515" i="1"/>
  <c r="D517" i="1" l="1"/>
  <c r="F516" i="1"/>
  <c r="E516" i="1"/>
  <c r="D518" i="1" l="1"/>
  <c r="F517" i="1"/>
  <c r="E517" i="1"/>
  <c r="D519" i="1" l="1"/>
  <c r="F518" i="1"/>
  <c r="E518" i="1"/>
  <c r="F519" i="1" l="1"/>
  <c r="D520" i="1"/>
  <c r="E519" i="1"/>
  <c r="D521" i="1" l="1"/>
  <c r="F520" i="1"/>
  <c r="E520" i="1"/>
  <c r="F521" i="1" l="1"/>
  <c r="E521" i="1"/>
  <c r="D522" i="1"/>
  <c r="F522" i="1" l="1"/>
  <c r="E522" i="1"/>
  <c r="D523" i="1"/>
  <c r="F523" i="1" l="1"/>
  <c r="E523" i="1"/>
  <c r="D524" i="1"/>
  <c r="D525" i="1" l="1"/>
  <c r="F524" i="1"/>
  <c r="E524" i="1"/>
  <c r="F526" i="1" l="1"/>
  <c r="F525" i="1"/>
  <c r="E525" i="1"/>
  <c r="D526" i="1"/>
  <c r="E526" i="1" l="1"/>
</calcChain>
</file>

<file path=xl/sharedStrings.xml><?xml version="1.0" encoding="utf-8"?>
<sst xmlns="http://schemas.openxmlformats.org/spreadsheetml/2006/main" count="99" uniqueCount="56">
  <si>
    <t>Сумма</t>
  </si>
  <si>
    <t>период</t>
  </si>
  <si>
    <t>с 1-10</t>
  </si>
  <si>
    <t>с 11-20</t>
  </si>
  <si>
    <t>Всего за Январь</t>
  </si>
  <si>
    <t>Рег. №</t>
  </si>
  <si>
    <t>Всего за Февраль</t>
  </si>
  <si>
    <t>Всего за Март</t>
  </si>
  <si>
    <t>Всего за I квартал</t>
  </si>
  <si>
    <t>И т.д. до конца года</t>
  </si>
  <si>
    <t>Необходимо составить формулу, сколько сотрудник получит за период в промежутке дат (с 01 по 10 число, с 11 по 20, с 21 до конца месяца, 
а так же за каждый месяц и за каждый квартал), при условии, что общая сумма договора  (столбец В), а период действия договора (столбцы С и D).</t>
  </si>
  <si>
    <t>с 21-конец месяца</t>
  </si>
  <si>
    <t>Дата</t>
  </si>
  <si>
    <t>Общий итог</t>
  </si>
  <si>
    <t>Декада</t>
  </si>
  <si>
    <t>Квартал</t>
  </si>
  <si>
    <t>Месяц</t>
  </si>
  <si>
    <t>кв. 1</t>
  </si>
  <si>
    <t>кв. 2</t>
  </si>
  <si>
    <t>кв. 3</t>
  </si>
  <si>
    <t>кв. 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</si>
  <si>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</si>
  <si>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</si>
  <si>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</si>
  <si>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</si>
  <si>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</si>
  <si>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</si>
  <si>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</si>
  <si>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</si>
  <si>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</si>
  <si>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</si>
  <si>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</si>
  <si>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</si>
  <si>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кв. 1 Итог</t>
  </si>
  <si>
    <t>кв. 2 Итог</t>
  </si>
  <si>
    <t>кв. 3 Итог</t>
  </si>
  <si>
    <t>кв. 4 Итог</t>
  </si>
  <si>
    <t>Январь Итог</t>
  </si>
  <si>
    <t>Февраль Итог</t>
  </si>
  <si>
    <t>Март Итог</t>
  </si>
  <si>
    <t>Апрель Итог</t>
  </si>
  <si>
    <t>Май Итог</t>
  </si>
  <si>
    <t>Июнь Итог</t>
  </si>
  <si>
    <t>Июль Итог</t>
  </si>
  <si>
    <t>Август Итог</t>
  </si>
  <si>
    <t>Сентябрь Итог</t>
  </si>
  <si>
    <t>Октябрь Итог</t>
  </si>
  <si>
    <t>Ноябрь Итог</t>
  </si>
  <si>
    <t>Декабрь Итог</t>
  </si>
  <si>
    <t xml:space="preserve"> </t>
  </si>
  <si>
    <t>дек 1</t>
  </si>
  <si>
    <t>дек 2</t>
  </si>
  <si>
    <t>дек 3</t>
  </si>
  <si>
    <t>Кв</t>
  </si>
  <si>
    <t>Мес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</si>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</sst>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pivotButton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40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right style="thin">
          <color auto="1"/>
        </right>
      </border>
    </dxf>
    <dxf>
      <fill>
        <patternFill>
          <bgColor rgb="FFFFFFCC"/>
        </patternFill>
      </fill>
      <border>
        <right style="thin">
          <color auto="1"/>
        </right>
      </border>
    </dxf>
    <dxf>
      <fill>
        <patternFill>
          <bgColor rgb="FFFFCC99"/>
        </patternFill>
      </fill>
      <border>
        <right style="thin">
          <color auto="1"/>
        </right>
      </border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</border>
    </dxf>
    <dxf>
      <border>
        <right style="medium">
          <color auto="1"/>
        </right>
      </border>
    </dxf>
    <dxf>
      <border>
        <top style="medium">
          <color auto="1"/>
        </top>
      </border>
    </dxf>
    <dxf>
      <border>
        <bottom style="medium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PivotStyleLight1 2" table="0" count="11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HeaderCell" dxfId="34"/>
      <tableStyleElement type="firstSubtotalColumn" dxfId="33"/>
      <tableStyleElement type="secondSubtotalColumn" dxfId="32"/>
      <tableStyleElement type="firstColumnSubheading" dxfId="31"/>
      <tableStyleElement type="secondColumnSubheading" dxfId="30"/>
      <tableStyleElement type="thirdColumnSubheading" dxfId="29"/>
    </tableStyle>
  </tableStyles>
  <colors>
    <mruColors>
      <color rgb="FFFFFFCC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506.865965625002" createdVersion="5" refreshedVersion="5" minRefreshableVersion="3" recordCount="519">
  <cacheSource type="worksheet">
    <worksheetSource ref="A8:F527" sheet="Лист1"/>
  </cacheSource>
  <cacheFields count="6">
    <cacheField name="Рег. №" numFmtId="0">
      <sharedItems containsSemiMixedTypes="0" containsString="0" containsNumber="1" containsInteger="1" minValue="0" maxValue="7519642" count="4">
        <n v="7519642"/>
        <n v="4215329"/>
        <n v="1265578"/>
        <n v="0" u="1"/>
      </sharedItems>
    </cacheField>
    <cacheField name="Дата" numFmtId="14">
      <sharedItems containsSemiMixedTypes="0" containsNonDate="0" containsDate="1" containsString="0" minDate="2019-01-01T00:00:00" maxDate="2020-01-01T00:00:00"/>
    </cacheField>
    <cacheField name="Сумма" numFmtId="0">
      <sharedItems containsSemiMixedTypes="0" containsString="0" containsNumber="1" minValue="8.223684210526315" maxValue="2966.101694915254"/>
    </cacheField>
    <cacheField name="Квартал" numFmtId="2">
      <sharedItems containsBlank="1" count="5">
        <s v="кв. 1"/>
        <s v="кв. 2"/>
        <s v="кв. 3"/>
        <s v="кв. 4"/>
        <m u="1"/>
      </sharedItems>
    </cacheField>
    <cacheField name="Месяц" numFmtId="0">
      <sharedItems containsBlank="1" count="13">
        <s v="Февраль"/>
        <s v="Март"/>
        <s v="Апрель"/>
        <s v="Май"/>
        <s v="Июнь"/>
        <s v="Июль"/>
        <s v="Январь"/>
        <s v="Август"/>
        <s v="Сентябрь"/>
        <s v="Октябрь"/>
        <s v="Ноябрь"/>
        <s v="Декабрь"/>
        <m u="1"/>
      </sharedItems>
    </cacheField>
    <cacheField name="Декада" numFmtId="2">
      <sharedItems containsBlank="1" count="4">
        <s v="дек 1"/>
        <s v="дек 2"/>
        <s v="дек 3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9">
  <r>
    <x v="0"/>
    <d v="2019-02-09T00:00:00"/>
    <n v="76.92307692307692"/>
    <x v="0"/>
    <x v="0"/>
    <x v="0"/>
  </r>
  <r>
    <x v="0"/>
    <d v="2019-02-10T00:00:00"/>
    <n v="76.92307692307692"/>
    <x v="0"/>
    <x v="0"/>
    <x v="0"/>
  </r>
  <r>
    <x v="0"/>
    <d v="2019-02-11T00:00:00"/>
    <n v="76.92307692307692"/>
    <x v="0"/>
    <x v="0"/>
    <x v="1"/>
  </r>
  <r>
    <x v="0"/>
    <d v="2019-02-12T00:00:00"/>
    <n v="76.92307692307692"/>
    <x v="0"/>
    <x v="0"/>
    <x v="1"/>
  </r>
  <r>
    <x v="0"/>
    <d v="2019-02-13T00:00:00"/>
    <n v="76.92307692307692"/>
    <x v="0"/>
    <x v="0"/>
    <x v="1"/>
  </r>
  <r>
    <x v="0"/>
    <d v="2019-02-14T00:00:00"/>
    <n v="76.92307692307692"/>
    <x v="0"/>
    <x v="0"/>
    <x v="1"/>
  </r>
  <r>
    <x v="0"/>
    <d v="2019-02-15T00:00:00"/>
    <n v="76.92307692307692"/>
    <x v="0"/>
    <x v="0"/>
    <x v="1"/>
  </r>
  <r>
    <x v="0"/>
    <d v="2019-02-16T00:00:00"/>
    <n v="76.92307692307692"/>
    <x v="0"/>
    <x v="0"/>
    <x v="1"/>
  </r>
  <r>
    <x v="0"/>
    <d v="2019-02-17T00:00:00"/>
    <n v="76.92307692307692"/>
    <x v="0"/>
    <x v="0"/>
    <x v="1"/>
  </r>
  <r>
    <x v="0"/>
    <d v="2019-02-18T00:00:00"/>
    <n v="76.92307692307692"/>
    <x v="0"/>
    <x v="0"/>
    <x v="1"/>
  </r>
  <r>
    <x v="0"/>
    <d v="2019-02-19T00:00:00"/>
    <n v="76.92307692307692"/>
    <x v="0"/>
    <x v="0"/>
    <x v="1"/>
  </r>
  <r>
    <x v="0"/>
    <d v="2019-02-20T00:00:00"/>
    <n v="76.92307692307692"/>
    <x v="0"/>
    <x v="0"/>
    <x v="1"/>
  </r>
  <r>
    <x v="0"/>
    <d v="2019-02-21T00:00:00"/>
    <n v="76.92307692307692"/>
    <x v="0"/>
    <x v="0"/>
    <x v="2"/>
  </r>
  <r>
    <x v="0"/>
    <d v="2019-02-22T00:00:00"/>
    <n v="76.92307692307692"/>
    <x v="0"/>
    <x v="0"/>
    <x v="2"/>
  </r>
  <r>
    <x v="0"/>
    <d v="2019-02-23T00:00:00"/>
    <n v="76.92307692307692"/>
    <x v="0"/>
    <x v="0"/>
    <x v="2"/>
  </r>
  <r>
    <x v="0"/>
    <d v="2019-02-24T00:00:00"/>
    <n v="76.92307692307692"/>
    <x v="0"/>
    <x v="0"/>
    <x v="2"/>
  </r>
  <r>
    <x v="0"/>
    <d v="2019-02-25T00:00:00"/>
    <n v="76.92307692307692"/>
    <x v="0"/>
    <x v="0"/>
    <x v="2"/>
  </r>
  <r>
    <x v="0"/>
    <d v="2019-02-26T00:00:00"/>
    <n v="76.92307692307692"/>
    <x v="0"/>
    <x v="0"/>
    <x v="2"/>
  </r>
  <r>
    <x v="0"/>
    <d v="2019-02-27T00:00:00"/>
    <n v="76.92307692307692"/>
    <x v="0"/>
    <x v="0"/>
    <x v="2"/>
  </r>
  <r>
    <x v="0"/>
    <d v="2019-02-28T00:00:00"/>
    <n v="76.92307692307692"/>
    <x v="0"/>
    <x v="0"/>
    <x v="2"/>
  </r>
  <r>
    <x v="0"/>
    <d v="2019-03-01T00:00:00"/>
    <n v="76.92307692307692"/>
    <x v="0"/>
    <x v="1"/>
    <x v="0"/>
  </r>
  <r>
    <x v="0"/>
    <d v="2019-03-02T00:00:00"/>
    <n v="76.92307692307692"/>
    <x v="0"/>
    <x v="1"/>
    <x v="0"/>
  </r>
  <r>
    <x v="0"/>
    <d v="2019-03-03T00:00:00"/>
    <n v="76.92307692307692"/>
    <x v="0"/>
    <x v="1"/>
    <x v="0"/>
  </r>
  <r>
    <x v="0"/>
    <d v="2019-03-04T00:00:00"/>
    <n v="76.92307692307692"/>
    <x v="0"/>
    <x v="1"/>
    <x v="0"/>
  </r>
  <r>
    <x v="0"/>
    <d v="2019-03-05T00:00:00"/>
    <n v="76.92307692307692"/>
    <x v="0"/>
    <x v="1"/>
    <x v="0"/>
  </r>
  <r>
    <x v="0"/>
    <d v="2019-03-06T00:00:00"/>
    <n v="76.92307692307692"/>
    <x v="0"/>
    <x v="1"/>
    <x v="0"/>
  </r>
  <r>
    <x v="0"/>
    <d v="2019-03-07T00:00:00"/>
    <n v="76.92307692307692"/>
    <x v="0"/>
    <x v="1"/>
    <x v="0"/>
  </r>
  <r>
    <x v="0"/>
    <d v="2019-03-08T00:00:00"/>
    <n v="76.92307692307692"/>
    <x v="0"/>
    <x v="1"/>
    <x v="0"/>
  </r>
  <r>
    <x v="0"/>
    <d v="2019-03-09T00:00:00"/>
    <n v="76.92307692307692"/>
    <x v="0"/>
    <x v="1"/>
    <x v="0"/>
  </r>
  <r>
    <x v="0"/>
    <d v="2019-03-10T00:00:00"/>
    <n v="76.92307692307692"/>
    <x v="0"/>
    <x v="1"/>
    <x v="0"/>
  </r>
  <r>
    <x v="0"/>
    <d v="2019-03-11T00:00:00"/>
    <n v="76.92307692307692"/>
    <x v="0"/>
    <x v="1"/>
    <x v="1"/>
  </r>
  <r>
    <x v="0"/>
    <d v="2019-03-12T00:00:00"/>
    <n v="76.92307692307692"/>
    <x v="0"/>
    <x v="1"/>
    <x v="1"/>
  </r>
  <r>
    <x v="0"/>
    <d v="2019-03-13T00:00:00"/>
    <n v="76.92307692307692"/>
    <x v="0"/>
    <x v="1"/>
    <x v="1"/>
  </r>
  <r>
    <x v="0"/>
    <d v="2019-03-14T00:00:00"/>
    <n v="76.92307692307692"/>
    <x v="0"/>
    <x v="1"/>
    <x v="1"/>
  </r>
  <r>
    <x v="0"/>
    <d v="2019-03-15T00:00:00"/>
    <n v="76.92307692307692"/>
    <x v="0"/>
    <x v="1"/>
    <x v="1"/>
  </r>
  <r>
    <x v="0"/>
    <d v="2019-03-16T00:00:00"/>
    <n v="76.92307692307692"/>
    <x v="0"/>
    <x v="1"/>
    <x v="1"/>
  </r>
  <r>
    <x v="0"/>
    <d v="2019-03-17T00:00:00"/>
    <n v="76.92307692307692"/>
    <x v="0"/>
    <x v="1"/>
    <x v="1"/>
  </r>
  <r>
    <x v="0"/>
    <d v="2019-03-18T00:00:00"/>
    <n v="76.92307692307692"/>
    <x v="0"/>
    <x v="1"/>
    <x v="1"/>
  </r>
  <r>
    <x v="0"/>
    <d v="2019-03-19T00:00:00"/>
    <n v="76.92307692307692"/>
    <x v="0"/>
    <x v="1"/>
    <x v="1"/>
  </r>
  <r>
    <x v="0"/>
    <d v="2019-03-20T00:00:00"/>
    <n v="76.92307692307692"/>
    <x v="0"/>
    <x v="1"/>
    <x v="1"/>
  </r>
  <r>
    <x v="0"/>
    <d v="2019-03-21T00:00:00"/>
    <n v="76.92307692307692"/>
    <x v="0"/>
    <x v="1"/>
    <x v="2"/>
  </r>
  <r>
    <x v="0"/>
    <d v="2019-03-22T00:00:00"/>
    <n v="76.92307692307692"/>
    <x v="0"/>
    <x v="1"/>
    <x v="2"/>
  </r>
  <r>
    <x v="0"/>
    <d v="2019-03-23T00:00:00"/>
    <n v="76.92307692307692"/>
    <x v="0"/>
    <x v="1"/>
    <x v="2"/>
  </r>
  <r>
    <x v="0"/>
    <d v="2019-03-24T00:00:00"/>
    <n v="76.92307692307692"/>
    <x v="0"/>
    <x v="1"/>
    <x v="2"/>
  </r>
  <r>
    <x v="0"/>
    <d v="2019-03-25T00:00:00"/>
    <n v="76.92307692307692"/>
    <x v="0"/>
    <x v="1"/>
    <x v="2"/>
  </r>
  <r>
    <x v="0"/>
    <d v="2019-03-26T00:00:00"/>
    <n v="76.92307692307692"/>
    <x v="0"/>
    <x v="1"/>
    <x v="2"/>
  </r>
  <r>
    <x v="0"/>
    <d v="2019-03-27T00:00:00"/>
    <n v="76.92307692307692"/>
    <x v="0"/>
    <x v="1"/>
    <x v="2"/>
  </r>
  <r>
    <x v="0"/>
    <d v="2019-03-28T00:00:00"/>
    <n v="76.92307692307692"/>
    <x v="0"/>
    <x v="1"/>
    <x v="2"/>
  </r>
  <r>
    <x v="0"/>
    <d v="2019-03-29T00:00:00"/>
    <n v="76.92307692307692"/>
    <x v="0"/>
    <x v="1"/>
    <x v="2"/>
  </r>
  <r>
    <x v="0"/>
    <d v="2019-03-30T00:00:00"/>
    <n v="76.92307692307692"/>
    <x v="0"/>
    <x v="1"/>
    <x v="2"/>
  </r>
  <r>
    <x v="0"/>
    <d v="2019-03-31T00:00:00"/>
    <n v="76.92307692307692"/>
    <x v="0"/>
    <x v="1"/>
    <x v="2"/>
  </r>
  <r>
    <x v="0"/>
    <d v="2019-04-01T00:00:00"/>
    <n v="76.92307692307692"/>
    <x v="1"/>
    <x v="2"/>
    <x v="0"/>
  </r>
  <r>
    <x v="0"/>
    <d v="2019-04-02T00:00:00"/>
    <n v="76.92307692307692"/>
    <x v="1"/>
    <x v="2"/>
    <x v="0"/>
  </r>
  <r>
    <x v="0"/>
    <d v="2019-04-03T00:00:00"/>
    <n v="76.92307692307692"/>
    <x v="1"/>
    <x v="2"/>
    <x v="0"/>
  </r>
  <r>
    <x v="0"/>
    <d v="2019-04-04T00:00:00"/>
    <n v="76.92307692307692"/>
    <x v="1"/>
    <x v="2"/>
    <x v="0"/>
  </r>
  <r>
    <x v="0"/>
    <d v="2019-04-05T00:00:00"/>
    <n v="76.92307692307692"/>
    <x v="1"/>
    <x v="2"/>
    <x v="0"/>
  </r>
  <r>
    <x v="0"/>
    <d v="2019-04-06T00:00:00"/>
    <n v="76.92307692307692"/>
    <x v="1"/>
    <x v="2"/>
    <x v="0"/>
  </r>
  <r>
    <x v="0"/>
    <d v="2019-04-07T00:00:00"/>
    <n v="76.92307692307692"/>
    <x v="1"/>
    <x v="2"/>
    <x v="0"/>
  </r>
  <r>
    <x v="0"/>
    <d v="2019-04-08T00:00:00"/>
    <n v="76.92307692307692"/>
    <x v="1"/>
    <x v="2"/>
    <x v="0"/>
  </r>
  <r>
    <x v="0"/>
    <d v="2019-04-09T00:00:00"/>
    <n v="76.92307692307692"/>
    <x v="1"/>
    <x v="2"/>
    <x v="0"/>
  </r>
  <r>
    <x v="0"/>
    <d v="2019-04-10T00:00:00"/>
    <n v="76.92307692307692"/>
    <x v="1"/>
    <x v="2"/>
    <x v="0"/>
  </r>
  <r>
    <x v="0"/>
    <d v="2019-04-11T00:00:00"/>
    <n v="76.92307692307692"/>
    <x v="1"/>
    <x v="2"/>
    <x v="1"/>
  </r>
  <r>
    <x v="0"/>
    <d v="2019-04-12T00:00:00"/>
    <n v="76.92307692307692"/>
    <x v="1"/>
    <x v="2"/>
    <x v="1"/>
  </r>
  <r>
    <x v="0"/>
    <d v="2019-04-13T00:00:00"/>
    <n v="76.92307692307692"/>
    <x v="1"/>
    <x v="2"/>
    <x v="1"/>
  </r>
  <r>
    <x v="0"/>
    <d v="2019-04-14T00:00:00"/>
    <n v="76.92307692307692"/>
    <x v="1"/>
    <x v="2"/>
    <x v="1"/>
  </r>
  <r>
    <x v="0"/>
    <d v="2019-04-15T00:00:00"/>
    <n v="76.92307692307692"/>
    <x v="1"/>
    <x v="2"/>
    <x v="1"/>
  </r>
  <r>
    <x v="0"/>
    <d v="2019-04-16T00:00:00"/>
    <n v="76.92307692307692"/>
    <x v="1"/>
    <x v="2"/>
    <x v="1"/>
  </r>
  <r>
    <x v="0"/>
    <d v="2019-04-17T00:00:00"/>
    <n v="76.92307692307692"/>
    <x v="1"/>
    <x v="2"/>
    <x v="1"/>
  </r>
  <r>
    <x v="0"/>
    <d v="2019-04-18T00:00:00"/>
    <n v="76.92307692307692"/>
    <x v="1"/>
    <x v="2"/>
    <x v="1"/>
  </r>
  <r>
    <x v="0"/>
    <d v="2019-04-19T00:00:00"/>
    <n v="76.92307692307692"/>
    <x v="1"/>
    <x v="2"/>
    <x v="1"/>
  </r>
  <r>
    <x v="0"/>
    <d v="2019-04-20T00:00:00"/>
    <n v="76.92307692307692"/>
    <x v="1"/>
    <x v="2"/>
    <x v="1"/>
  </r>
  <r>
    <x v="0"/>
    <d v="2019-04-21T00:00:00"/>
    <n v="76.92307692307692"/>
    <x v="1"/>
    <x v="2"/>
    <x v="2"/>
  </r>
  <r>
    <x v="0"/>
    <d v="2019-04-22T00:00:00"/>
    <n v="76.92307692307692"/>
    <x v="1"/>
    <x v="2"/>
    <x v="2"/>
  </r>
  <r>
    <x v="0"/>
    <d v="2019-04-23T00:00:00"/>
    <n v="76.92307692307692"/>
    <x v="1"/>
    <x v="2"/>
    <x v="2"/>
  </r>
  <r>
    <x v="0"/>
    <d v="2019-04-24T00:00:00"/>
    <n v="76.92307692307692"/>
    <x v="1"/>
    <x v="2"/>
    <x v="2"/>
  </r>
  <r>
    <x v="0"/>
    <d v="2019-04-25T00:00:00"/>
    <n v="76.92307692307692"/>
    <x v="1"/>
    <x v="2"/>
    <x v="2"/>
  </r>
  <r>
    <x v="0"/>
    <d v="2019-04-26T00:00:00"/>
    <n v="76.92307692307692"/>
    <x v="1"/>
    <x v="2"/>
    <x v="2"/>
  </r>
  <r>
    <x v="0"/>
    <d v="2019-04-27T00:00:00"/>
    <n v="76.92307692307692"/>
    <x v="1"/>
    <x v="2"/>
    <x v="2"/>
  </r>
  <r>
    <x v="0"/>
    <d v="2019-04-28T00:00:00"/>
    <n v="76.92307692307692"/>
    <x v="1"/>
    <x v="2"/>
    <x v="2"/>
  </r>
  <r>
    <x v="0"/>
    <d v="2019-04-29T00:00:00"/>
    <n v="76.92307692307692"/>
    <x v="1"/>
    <x v="2"/>
    <x v="2"/>
  </r>
  <r>
    <x v="0"/>
    <d v="2019-04-30T00:00:00"/>
    <n v="76.92307692307692"/>
    <x v="1"/>
    <x v="2"/>
    <x v="2"/>
  </r>
  <r>
    <x v="0"/>
    <d v="2019-05-01T00:00:00"/>
    <n v="76.92307692307692"/>
    <x v="1"/>
    <x v="3"/>
    <x v="0"/>
  </r>
  <r>
    <x v="0"/>
    <d v="2019-05-02T00:00:00"/>
    <n v="76.92307692307692"/>
    <x v="1"/>
    <x v="3"/>
    <x v="0"/>
  </r>
  <r>
    <x v="0"/>
    <d v="2019-05-03T00:00:00"/>
    <n v="76.92307692307692"/>
    <x v="1"/>
    <x v="3"/>
    <x v="0"/>
  </r>
  <r>
    <x v="0"/>
    <d v="2019-05-04T00:00:00"/>
    <n v="76.92307692307692"/>
    <x v="1"/>
    <x v="3"/>
    <x v="0"/>
  </r>
  <r>
    <x v="0"/>
    <d v="2019-05-05T00:00:00"/>
    <n v="76.92307692307692"/>
    <x v="1"/>
    <x v="3"/>
    <x v="0"/>
  </r>
  <r>
    <x v="0"/>
    <d v="2019-05-06T00:00:00"/>
    <n v="76.92307692307692"/>
    <x v="1"/>
    <x v="3"/>
    <x v="0"/>
  </r>
  <r>
    <x v="0"/>
    <d v="2019-05-07T00:00:00"/>
    <n v="76.92307692307692"/>
    <x v="1"/>
    <x v="3"/>
    <x v="0"/>
  </r>
  <r>
    <x v="0"/>
    <d v="2019-05-08T00:00:00"/>
    <n v="76.92307692307692"/>
    <x v="1"/>
    <x v="3"/>
    <x v="0"/>
  </r>
  <r>
    <x v="0"/>
    <d v="2019-05-09T00:00:00"/>
    <n v="76.92307692307692"/>
    <x v="1"/>
    <x v="3"/>
    <x v="0"/>
  </r>
  <r>
    <x v="0"/>
    <d v="2019-05-10T00:00:00"/>
    <n v="76.92307692307692"/>
    <x v="1"/>
    <x v="3"/>
    <x v="0"/>
  </r>
  <r>
    <x v="0"/>
    <d v="2019-05-11T00:00:00"/>
    <n v="76.92307692307692"/>
    <x v="1"/>
    <x v="3"/>
    <x v="1"/>
  </r>
  <r>
    <x v="0"/>
    <d v="2019-05-12T00:00:00"/>
    <n v="76.92307692307692"/>
    <x v="1"/>
    <x v="3"/>
    <x v="1"/>
  </r>
  <r>
    <x v="0"/>
    <d v="2019-05-13T00:00:00"/>
    <n v="76.92307692307692"/>
    <x v="1"/>
    <x v="3"/>
    <x v="1"/>
  </r>
  <r>
    <x v="0"/>
    <d v="2019-05-14T00:00:00"/>
    <n v="76.92307692307692"/>
    <x v="1"/>
    <x v="3"/>
    <x v="1"/>
  </r>
  <r>
    <x v="0"/>
    <d v="2019-05-15T00:00:00"/>
    <n v="76.92307692307692"/>
    <x v="1"/>
    <x v="3"/>
    <x v="1"/>
  </r>
  <r>
    <x v="0"/>
    <d v="2019-05-16T00:00:00"/>
    <n v="76.92307692307692"/>
    <x v="1"/>
    <x v="3"/>
    <x v="1"/>
  </r>
  <r>
    <x v="0"/>
    <d v="2019-05-17T00:00:00"/>
    <n v="76.92307692307692"/>
    <x v="1"/>
    <x v="3"/>
    <x v="1"/>
  </r>
  <r>
    <x v="0"/>
    <d v="2019-05-18T00:00:00"/>
    <n v="76.92307692307692"/>
    <x v="1"/>
    <x v="3"/>
    <x v="1"/>
  </r>
  <r>
    <x v="0"/>
    <d v="2019-05-19T00:00:00"/>
    <n v="76.92307692307692"/>
    <x v="1"/>
    <x v="3"/>
    <x v="1"/>
  </r>
  <r>
    <x v="0"/>
    <d v="2019-05-20T00:00:00"/>
    <n v="76.92307692307692"/>
    <x v="1"/>
    <x v="3"/>
    <x v="1"/>
  </r>
  <r>
    <x v="0"/>
    <d v="2019-05-21T00:00:00"/>
    <n v="76.92307692307692"/>
    <x v="1"/>
    <x v="3"/>
    <x v="2"/>
  </r>
  <r>
    <x v="0"/>
    <d v="2019-05-22T00:00:00"/>
    <n v="76.92307692307692"/>
    <x v="1"/>
    <x v="3"/>
    <x v="2"/>
  </r>
  <r>
    <x v="0"/>
    <d v="2019-05-23T00:00:00"/>
    <n v="76.92307692307692"/>
    <x v="1"/>
    <x v="3"/>
    <x v="2"/>
  </r>
  <r>
    <x v="0"/>
    <d v="2019-05-24T00:00:00"/>
    <n v="76.92307692307692"/>
    <x v="1"/>
    <x v="3"/>
    <x v="2"/>
  </r>
  <r>
    <x v="0"/>
    <d v="2019-05-25T00:00:00"/>
    <n v="76.92307692307692"/>
    <x v="1"/>
    <x v="3"/>
    <x v="2"/>
  </r>
  <r>
    <x v="0"/>
    <d v="2019-05-26T00:00:00"/>
    <n v="76.92307692307692"/>
    <x v="1"/>
    <x v="3"/>
    <x v="2"/>
  </r>
  <r>
    <x v="0"/>
    <d v="2019-05-27T00:00:00"/>
    <n v="76.92307692307692"/>
    <x v="1"/>
    <x v="3"/>
    <x v="2"/>
  </r>
  <r>
    <x v="0"/>
    <d v="2019-05-28T00:00:00"/>
    <n v="76.92307692307692"/>
    <x v="1"/>
    <x v="3"/>
    <x v="2"/>
  </r>
  <r>
    <x v="0"/>
    <d v="2019-05-29T00:00:00"/>
    <n v="76.92307692307692"/>
    <x v="1"/>
    <x v="3"/>
    <x v="2"/>
  </r>
  <r>
    <x v="0"/>
    <d v="2019-05-30T00:00:00"/>
    <n v="76.92307692307692"/>
    <x v="1"/>
    <x v="3"/>
    <x v="2"/>
  </r>
  <r>
    <x v="0"/>
    <d v="2019-05-31T00:00:00"/>
    <n v="76.92307692307692"/>
    <x v="1"/>
    <x v="3"/>
    <x v="2"/>
  </r>
  <r>
    <x v="0"/>
    <d v="2019-06-01T00:00:00"/>
    <n v="76.92307692307692"/>
    <x v="1"/>
    <x v="4"/>
    <x v="0"/>
  </r>
  <r>
    <x v="0"/>
    <d v="2019-06-02T00:00:00"/>
    <n v="76.92307692307692"/>
    <x v="1"/>
    <x v="4"/>
    <x v="0"/>
  </r>
  <r>
    <x v="0"/>
    <d v="2019-06-03T00:00:00"/>
    <n v="76.92307692307692"/>
    <x v="1"/>
    <x v="4"/>
    <x v="0"/>
  </r>
  <r>
    <x v="0"/>
    <d v="2019-06-04T00:00:00"/>
    <n v="76.92307692307692"/>
    <x v="1"/>
    <x v="4"/>
    <x v="0"/>
  </r>
  <r>
    <x v="0"/>
    <d v="2019-06-05T00:00:00"/>
    <n v="76.92307692307692"/>
    <x v="1"/>
    <x v="4"/>
    <x v="0"/>
  </r>
  <r>
    <x v="0"/>
    <d v="2019-06-06T00:00:00"/>
    <n v="76.92307692307692"/>
    <x v="1"/>
    <x v="4"/>
    <x v="0"/>
  </r>
  <r>
    <x v="0"/>
    <d v="2019-06-07T00:00:00"/>
    <n v="76.92307692307692"/>
    <x v="1"/>
    <x v="4"/>
    <x v="0"/>
  </r>
  <r>
    <x v="0"/>
    <d v="2019-06-08T00:00:00"/>
    <n v="76.92307692307692"/>
    <x v="1"/>
    <x v="4"/>
    <x v="0"/>
  </r>
  <r>
    <x v="0"/>
    <d v="2019-06-09T00:00:00"/>
    <n v="76.92307692307692"/>
    <x v="1"/>
    <x v="4"/>
    <x v="0"/>
  </r>
  <r>
    <x v="0"/>
    <d v="2019-06-10T00:00:00"/>
    <n v="76.92307692307692"/>
    <x v="1"/>
    <x v="4"/>
    <x v="0"/>
  </r>
  <r>
    <x v="0"/>
    <d v="2019-06-11T00:00:00"/>
    <n v="76.92307692307692"/>
    <x v="1"/>
    <x v="4"/>
    <x v="1"/>
  </r>
  <r>
    <x v="0"/>
    <d v="2019-06-12T00:00:00"/>
    <n v="76.92307692307692"/>
    <x v="1"/>
    <x v="4"/>
    <x v="1"/>
  </r>
  <r>
    <x v="0"/>
    <d v="2019-06-13T00:00:00"/>
    <n v="76.92307692307692"/>
    <x v="1"/>
    <x v="4"/>
    <x v="1"/>
  </r>
  <r>
    <x v="0"/>
    <d v="2019-06-14T00:00:00"/>
    <n v="76.92307692307692"/>
    <x v="1"/>
    <x v="4"/>
    <x v="1"/>
  </r>
  <r>
    <x v="0"/>
    <d v="2019-06-15T00:00:00"/>
    <n v="76.92307692307692"/>
    <x v="1"/>
    <x v="4"/>
    <x v="1"/>
  </r>
  <r>
    <x v="0"/>
    <d v="2019-06-16T00:00:00"/>
    <n v="76.92307692307692"/>
    <x v="1"/>
    <x v="4"/>
    <x v="1"/>
  </r>
  <r>
    <x v="0"/>
    <d v="2019-06-17T00:00:00"/>
    <n v="76.92307692307692"/>
    <x v="1"/>
    <x v="4"/>
    <x v="1"/>
  </r>
  <r>
    <x v="0"/>
    <d v="2019-06-18T00:00:00"/>
    <n v="76.92307692307692"/>
    <x v="1"/>
    <x v="4"/>
    <x v="1"/>
  </r>
  <r>
    <x v="0"/>
    <d v="2019-06-19T00:00:00"/>
    <n v="76.92307692307692"/>
    <x v="1"/>
    <x v="4"/>
    <x v="1"/>
  </r>
  <r>
    <x v="0"/>
    <d v="2019-06-20T00:00:00"/>
    <n v="76.92307692307692"/>
    <x v="1"/>
    <x v="4"/>
    <x v="1"/>
  </r>
  <r>
    <x v="0"/>
    <d v="2019-06-21T00:00:00"/>
    <n v="76.92307692307692"/>
    <x v="1"/>
    <x v="4"/>
    <x v="2"/>
  </r>
  <r>
    <x v="0"/>
    <d v="2019-06-22T00:00:00"/>
    <n v="76.92307692307692"/>
    <x v="1"/>
    <x v="4"/>
    <x v="2"/>
  </r>
  <r>
    <x v="0"/>
    <d v="2019-06-23T00:00:00"/>
    <n v="76.92307692307692"/>
    <x v="1"/>
    <x v="4"/>
    <x v="2"/>
  </r>
  <r>
    <x v="0"/>
    <d v="2019-06-24T00:00:00"/>
    <n v="76.92307692307692"/>
    <x v="1"/>
    <x v="4"/>
    <x v="2"/>
  </r>
  <r>
    <x v="0"/>
    <d v="2019-06-25T00:00:00"/>
    <n v="76.92307692307692"/>
    <x v="1"/>
    <x v="4"/>
    <x v="2"/>
  </r>
  <r>
    <x v="0"/>
    <d v="2019-06-26T00:00:00"/>
    <n v="76.92307692307692"/>
    <x v="1"/>
    <x v="4"/>
    <x v="2"/>
  </r>
  <r>
    <x v="0"/>
    <d v="2019-06-27T00:00:00"/>
    <n v="76.92307692307692"/>
    <x v="1"/>
    <x v="4"/>
    <x v="2"/>
  </r>
  <r>
    <x v="0"/>
    <d v="2019-06-28T00:00:00"/>
    <n v="76.92307692307692"/>
    <x v="1"/>
    <x v="4"/>
    <x v="2"/>
  </r>
  <r>
    <x v="0"/>
    <d v="2019-06-29T00:00:00"/>
    <n v="76.92307692307692"/>
    <x v="1"/>
    <x v="4"/>
    <x v="2"/>
  </r>
  <r>
    <x v="0"/>
    <d v="2019-06-30T00:00:00"/>
    <n v="76.92307692307692"/>
    <x v="1"/>
    <x v="4"/>
    <x v="2"/>
  </r>
  <r>
    <x v="0"/>
    <d v="2019-07-01T00:00:00"/>
    <n v="76.92307692307692"/>
    <x v="2"/>
    <x v="5"/>
    <x v="0"/>
  </r>
  <r>
    <x v="0"/>
    <d v="2019-07-02T00:00:00"/>
    <n v="76.92307692307692"/>
    <x v="2"/>
    <x v="5"/>
    <x v="0"/>
  </r>
  <r>
    <x v="0"/>
    <d v="2019-07-03T00:00:00"/>
    <n v="76.92307692307692"/>
    <x v="2"/>
    <x v="5"/>
    <x v="0"/>
  </r>
  <r>
    <x v="0"/>
    <d v="2019-07-04T00:00:00"/>
    <n v="76.92307692307692"/>
    <x v="2"/>
    <x v="5"/>
    <x v="0"/>
  </r>
  <r>
    <x v="0"/>
    <d v="2019-07-05T00:00:00"/>
    <n v="76.92307692307692"/>
    <x v="2"/>
    <x v="5"/>
    <x v="0"/>
  </r>
  <r>
    <x v="0"/>
    <d v="2019-07-06T00:00:00"/>
    <n v="76.92307692307692"/>
    <x v="2"/>
    <x v="5"/>
    <x v="0"/>
  </r>
  <r>
    <x v="0"/>
    <d v="2019-07-07T00:00:00"/>
    <n v="76.92307692307692"/>
    <x v="2"/>
    <x v="5"/>
    <x v="0"/>
  </r>
  <r>
    <x v="0"/>
    <d v="2019-07-08T00:00:00"/>
    <n v="76.92307692307692"/>
    <x v="2"/>
    <x v="5"/>
    <x v="0"/>
  </r>
  <r>
    <x v="0"/>
    <d v="2019-07-09T00:00:00"/>
    <n v="76.92307692307692"/>
    <x v="2"/>
    <x v="5"/>
    <x v="0"/>
  </r>
  <r>
    <x v="0"/>
    <d v="2019-07-10T00:00:00"/>
    <n v="76.92307692307692"/>
    <x v="2"/>
    <x v="5"/>
    <x v="0"/>
  </r>
  <r>
    <x v="0"/>
    <d v="2019-07-11T00:00:00"/>
    <n v="76.92307692307692"/>
    <x v="2"/>
    <x v="5"/>
    <x v="1"/>
  </r>
  <r>
    <x v="0"/>
    <d v="2019-07-12T00:00:00"/>
    <n v="76.92307692307692"/>
    <x v="2"/>
    <x v="5"/>
    <x v="1"/>
  </r>
  <r>
    <x v="0"/>
    <d v="2019-07-13T00:00:00"/>
    <n v="76.92307692307692"/>
    <x v="2"/>
    <x v="5"/>
    <x v="1"/>
  </r>
  <r>
    <x v="0"/>
    <d v="2019-07-14T00:00:00"/>
    <n v="76.92307692307692"/>
    <x v="2"/>
    <x v="5"/>
    <x v="1"/>
  </r>
  <r>
    <x v="1"/>
    <d v="2019-01-01T00:00:00"/>
    <n v="2966.101694915254"/>
    <x v="0"/>
    <x v="6"/>
    <x v="0"/>
  </r>
  <r>
    <x v="1"/>
    <d v="2019-01-02T00:00:00"/>
    <n v="2966.101694915254"/>
    <x v="0"/>
    <x v="6"/>
    <x v="0"/>
  </r>
  <r>
    <x v="1"/>
    <d v="2019-01-03T00:00:00"/>
    <n v="2966.101694915254"/>
    <x v="0"/>
    <x v="6"/>
    <x v="0"/>
  </r>
  <r>
    <x v="1"/>
    <d v="2019-01-04T00:00:00"/>
    <n v="2966.101694915254"/>
    <x v="0"/>
    <x v="6"/>
    <x v="0"/>
  </r>
  <r>
    <x v="1"/>
    <d v="2019-01-05T00:00:00"/>
    <n v="2966.101694915254"/>
    <x v="0"/>
    <x v="6"/>
    <x v="0"/>
  </r>
  <r>
    <x v="1"/>
    <d v="2019-01-06T00:00:00"/>
    <n v="2966.101694915254"/>
    <x v="0"/>
    <x v="6"/>
    <x v="0"/>
  </r>
  <r>
    <x v="1"/>
    <d v="2019-01-07T00:00:00"/>
    <n v="2966.101694915254"/>
    <x v="0"/>
    <x v="6"/>
    <x v="0"/>
  </r>
  <r>
    <x v="1"/>
    <d v="2019-01-08T00:00:00"/>
    <n v="2966.101694915254"/>
    <x v="0"/>
    <x v="6"/>
    <x v="0"/>
  </r>
  <r>
    <x v="1"/>
    <d v="2019-01-09T00:00:00"/>
    <n v="2966.101694915254"/>
    <x v="0"/>
    <x v="6"/>
    <x v="0"/>
  </r>
  <r>
    <x v="1"/>
    <d v="2019-01-10T00:00:00"/>
    <n v="2966.101694915254"/>
    <x v="0"/>
    <x v="6"/>
    <x v="0"/>
  </r>
  <r>
    <x v="1"/>
    <d v="2019-01-11T00:00:00"/>
    <n v="2966.101694915254"/>
    <x v="0"/>
    <x v="6"/>
    <x v="1"/>
  </r>
  <r>
    <x v="1"/>
    <d v="2019-01-12T00:00:00"/>
    <n v="2966.101694915254"/>
    <x v="0"/>
    <x v="6"/>
    <x v="1"/>
  </r>
  <r>
    <x v="1"/>
    <d v="2019-01-13T00:00:00"/>
    <n v="2966.101694915254"/>
    <x v="0"/>
    <x v="6"/>
    <x v="1"/>
  </r>
  <r>
    <x v="1"/>
    <d v="2019-01-14T00:00:00"/>
    <n v="2966.101694915254"/>
    <x v="0"/>
    <x v="6"/>
    <x v="1"/>
  </r>
  <r>
    <x v="1"/>
    <d v="2019-01-15T00:00:00"/>
    <n v="2966.101694915254"/>
    <x v="0"/>
    <x v="6"/>
    <x v="1"/>
  </r>
  <r>
    <x v="1"/>
    <d v="2019-01-16T00:00:00"/>
    <n v="2966.101694915254"/>
    <x v="0"/>
    <x v="6"/>
    <x v="1"/>
  </r>
  <r>
    <x v="1"/>
    <d v="2019-01-17T00:00:00"/>
    <n v="2966.101694915254"/>
    <x v="0"/>
    <x v="6"/>
    <x v="1"/>
  </r>
  <r>
    <x v="1"/>
    <d v="2019-01-18T00:00:00"/>
    <n v="2966.101694915254"/>
    <x v="0"/>
    <x v="6"/>
    <x v="1"/>
  </r>
  <r>
    <x v="1"/>
    <d v="2019-01-19T00:00:00"/>
    <n v="2966.101694915254"/>
    <x v="0"/>
    <x v="6"/>
    <x v="1"/>
  </r>
  <r>
    <x v="1"/>
    <d v="2019-01-20T00:00:00"/>
    <n v="2966.101694915254"/>
    <x v="0"/>
    <x v="6"/>
    <x v="1"/>
  </r>
  <r>
    <x v="1"/>
    <d v="2019-01-21T00:00:00"/>
    <n v="2966.101694915254"/>
    <x v="0"/>
    <x v="6"/>
    <x v="2"/>
  </r>
  <r>
    <x v="1"/>
    <d v="2019-01-22T00:00:00"/>
    <n v="2966.101694915254"/>
    <x v="0"/>
    <x v="6"/>
    <x v="2"/>
  </r>
  <r>
    <x v="1"/>
    <d v="2019-01-23T00:00:00"/>
    <n v="2966.101694915254"/>
    <x v="0"/>
    <x v="6"/>
    <x v="2"/>
  </r>
  <r>
    <x v="1"/>
    <d v="2019-01-24T00:00:00"/>
    <n v="2966.101694915254"/>
    <x v="0"/>
    <x v="6"/>
    <x v="2"/>
  </r>
  <r>
    <x v="1"/>
    <d v="2019-01-25T00:00:00"/>
    <n v="2966.101694915254"/>
    <x v="0"/>
    <x v="6"/>
    <x v="2"/>
  </r>
  <r>
    <x v="1"/>
    <d v="2019-01-26T00:00:00"/>
    <n v="2966.101694915254"/>
    <x v="0"/>
    <x v="6"/>
    <x v="2"/>
  </r>
  <r>
    <x v="1"/>
    <d v="2019-01-27T00:00:00"/>
    <n v="2966.101694915254"/>
    <x v="0"/>
    <x v="6"/>
    <x v="2"/>
  </r>
  <r>
    <x v="1"/>
    <d v="2019-01-28T00:00:00"/>
    <n v="2966.101694915254"/>
    <x v="0"/>
    <x v="6"/>
    <x v="2"/>
  </r>
  <r>
    <x v="1"/>
    <d v="2019-01-29T00:00:00"/>
    <n v="2966.101694915254"/>
    <x v="0"/>
    <x v="6"/>
    <x v="2"/>
  </r>
  <r>
    <x v="1"/>
    <d v="2019-01-30T00:00:00"/>
    <n v="2966.101694915254"/>
    <x v="0"/>
    <x v="6"/>
    <x v="2"/>
  </r>
  <r>
    <x v="1"/>
    <d v="2019-01-31T00:00:00"/>
    <n v="2966.101694915254"/>
    <x v="0"/>
    <x v="6"/>
    <x v="2"/>
  </r>
  <r>
    <x v="1"/>
    <d v="2019-02-01T00:00:00"/>
    <n v="2966.101694915254"/>
    <x v="0"/>
    <x v="0"/>
    <x v="0"/>
  </r>
  <r>
    <x v="1"/>
    <d v="2019-02-02T00:00:00"/>
    <n v="2966.101694915254"/>
    <x v="0"/>
    <x v="0"/>
    <x v="0"/>
  </r>
  <r>
    <x v="1"/>
    <d v="2019-02-03T00:00:00"/>
    <n v="2966.101694915254"/>
    <x v="0"/>
    <x v="0"/>
    <x v="0"/>
  </r>
  <r>
    <x v="1"/>
    <d v="2019-02-04T00:00:00"/>
    <n v="2966.101694915254"/>
    <x v="0"/>
    <x v="0"/>
    <x v="0"/>
  </r>
  <r>
    <x v="1"/>
    <d v="2019-02-05T00:00:00"/>
    <n v="2966.101694915254"/>
    <x v="0"/>
    <x v="0"/>
    <x v="0"/>
  </r>
  <r>
    <x v="1"/>
    <d v="2019-02-06T00:00:00"/>
    <n v="2966.101694915254"/>
    <x v="0"/>
    <x v="0"/>
    <x v="0"/>
  </r>
  <r>
    <x v="1"/>
    <d v="2019-02-07T00:00:00"/>
    <n v="2966.101694915254"/>
    <x v="0"/>
    <x v="0"/>
    <x v="0"/>
  </r>
  <r>
    <x v="1"/>
    <d v="2019-02-08T00:00:00"/>
    <n v="2966.101694915254"/>
    <x v="0"/>
    <x v="0"/>
    <x v="0"/>
  </r>
  <r>
    <x v="1"/>
    <d v="2019-02-09T00:00:00"/>
    <n v="2966.101694915254"/>
    <x v="0"/>
    <x v="0"/>
    <x v="0"/>
  </r>
  <r>
    <x v="1"/>
    <d v="2019-02-10T00:00:00"/>
    <n v="2966.101694915254"/>
    <x v="0"/>
    <x v="0"/>
    <x v="0"/>
  </r>
  <r>
    <x v="1"/>
    <d v="2019-02-11T00:00:00"/>
    <n v="2966.101694915254"/>
    <x v="0"/>
    <x v="0"/>
    <x v="1"/>
  </r>
  <r>
    <x v="1"/>
    <d v="2019-02-12T00:00:00"/>
    <n v="2966.101694915254"/>
    <x v="0"/>
    <x v="0"/>
    <x v="1"/>
  </r>
  <r>
    <x v="1"/>
    <d v="2019-02-13T00:00:00"/>
    <n v="2966.101694915254"/>
    <x v="0"/>
    <x v="0"/>
    <x v="1"/>
  </r>
  <r>
    <x v="1"/>
    <d v="2019-02-14T00:00:00"/>
    <n v="2966.101694915254"/>
    <x v="0"/>
    <x v="0"/>
    <x v="1"/>
  </r>
  <r>
    <x v="1"/>
    <d v="2019-02-15T00:00:00"/>
    <n v="2966.101694915254"/>
    <x v="0"/>
    <x v="0"/>
    <x v="1"/>
  </r>
  <r>
    <x v="1"/>
    <d v="2019-02-16T00:00:00"/>
    <n v="2966.101694915254"/>
    <x v="0"/>
    <x v="0"/>
    <x v="1"/>
  </r>
  <r>
    <x v="1"/>
    <d v="2019-02-17T00:00:00"/>
    <n v="2966.101694915254"/>
    <x v="0"/>
    <x v="0"/>
    <x v="1"/>
  </r>
  <r>
    <x v="1"/>
    <d v="2019-02-18T00:00:00"/>
    <n v="2966.101694915254"/>
    <x v="0"/>
    <x v="0"/>
    <x v="1"/>
  </r>
  <r>
    <x v="1"/>
    <d v="2019-02-19T00:00:00"/>
    <n v="2966.101694915254"/>
    <x v="0"/>
    <x v="0"/>
    <x v="1"/>
  </r>
  <r>
    <x v="1"/>
    <d v="2019-02-20T00:00:00"/>
    <n v="2966.101694915254"/>
    <x v="0"/>
    <x v="0"/>
    <x v="1"/>
  </r>
  <r>
    <x v="1"/>
    <d v="2019-02-21T00:00:00"/>
    <n v="2966.101694915254"/>
    <x v="0"/>
    <x v="0"/>
    <x v="2"/>
  </r>
  <r>
    <x v="1"/>
    <d v="2019-02-22T00:00:00"/>
    <n v="2966.101694915254"/>
    <x v="0"/>
    <x v="0"/>
    <x v="2"/>
  </r>
  <r>
    <x v="1"/>
    <d v="2019-02-23T00:00:00"/>
    <n v="2966.101694915254"/>
    <x v="0"/>
    <x v="0"/>
    <x v="2"/>
  </r>
  <r>
    <x v="1"/>
    <d v="2019-02-24T00:00:00"/>
    <n v="2966.101694915254"/>
    <x v="0"/>
    <x v="0"/>
    <x v="2"/>
  </r>
  <r>
    <x v="1"/>
    <d v="2019-02-25T00:00:00"/>
    <n v="2966.101694915254"/>
    <x v="0"/>
    <x v="0"/>
    <x v="2"/>
  </r>
  <r>
    <x v="1"/>
    <d v="2019-02-26T00:00:00"/>
    <n v="2966.101694915254"/>
    <x v="0"/>
    <x v="0"/>
    <x v="2"/>
  </r>
  <r>
    <x v="1"/>
    <d v="2019-02-27T00:00:00"/>
    <n v="2966.101694915254"/>
    <x v="0"/>
    <x v="0"/>
    <x v="2"/>
  </r>
  <r>
    <x v="1"/>
    <d v="2019-02-28T00:00:00"/>
    <n v="2966.101694915254"/>
    <x v="0"/>
    <x v="0"/>
    <x v="2"/>
  </r>
  <r>
    <x v="2"/>
    <d v="2019-03-03T00:00:00"/>
    <n v="8.223684210526315"/>
    <x v="0"/>
    <x v="1"/>
    <x v="0"/>
  </r>
  <r>
    <x v="2"/>
    <d v="2019-03-04T00:00:00"/>
    <n v="8.223684210526315"/>
    <x v="0"/>
    <x v="1"/>
    <x v="0"/>
  </r>
  <r>
    <x v="2"/>
    <d v="2019-03-05T00:00:00"/>
    <n v="8.223684210526315"/>
    <x v="0"/>
    <x v="1"/>
    <x v="0"/>
  </r>
  <r>
    <x v="2"/>
    <d v="2019-03-06T00:00:00"/>
    <n v="8.223684210526315"/>
    <x v="0"/>
    <x v="1"/>
    <x v="0"/>
  </r>
  <r>
    <x v="2"/>
    <d v="2019-03-07T00:00:00"/>
    <n v="8.223684210526315"/>
    <x v="0"/>
    <x v="1"/>
    <x v="0"/>
  </r>
  <r>
    <x v="2"/>
    <d v="2019-03-08T00:00:00"/>
    <n v="8.223684210526315"/>
    <x v="0"/>
    <x v="1"/>
    <x v="0"/>
  </r>
  <r>
    <x v="2"/>
    <d v="2019-03-09T00:00:00"/>
    <n v="8.223684210526315"/>
    <x v="0"/>
    <x v="1"/>
    <x v="0"/>
  </r>
  <r>
    <x v="2"/>
    <d v="2019-03-10T00:00:00"/>
    <n v="8.223684210526315"/>
    <x v="0"/>
    <x v="1"/>
    <x v="0"/>
  </r>
  <r>
    <x v="2"/>
    <d v="2019-03-11T00:00:00"/>
    <n v="8.223684210526315"/>
    <x v="0"/>
    <x v="1"/>
    <x v="1"/>
  </r>
  <r>
    <x v="2"/>
    <d v="2019-03-12T00:00:00"/>
    <n v="8.223684210526315"/>
    <x v="0"/>
    <x v="1"/>
    <x v="1"/>
  </r>
  <r>
    <x v="2"/>
    <d v="2019-03-13T00:00:00"/>
    <n v="8.223684210526315"/>
    <x v="0"/>
    <x v="1"/>
    <x v="1"/>
  </r>
  <r>
    <x v="2"/>
    <d v="2019-03-14T00:00:00"/>
    <n v="8.223684210526315"/>
    <x v="0"/>
    <x v="1"/>
    <x v="1"/>
  </r>
  <r>
    <x v="2"/>
    <d v="2019-03-15T00:00:00"/>
    <n v="8.223684210526315"/>
    <x v="0"/>
    <x v="1"/>
    <x v="1"/>
  </r>
  <r>
    <x v="2"/>
    <d v="2019-03-16T00:00:00"/>
    <n v="8.223684210526315"/>
    <x v="0"/>
    <x v="1"/>
    <x v="1"/>
  </r>
  <r>
    <x v="2"/>
    <d v="2019-03-17T00:00:00"/>
    <n v="8.223684210526315"/>
    <x v="0"/>
    <x v="1"/>
    <x v="1"/>
  </r>
  <r>
    <x v="2"/>
    <d v="2019-03-18T00:00:00"/>
    <n v="8.223684210526315"/>
    <x v="0"/>
    <x v="1"/>
    <x v="1"/>
  </r>
  <r>
    <x v="2"/>
    <d v="2019-03-19T00:00:00"/>
    <n v="8.223684210526315"/>
    <x v="0"/>
    <x v="1"/>
    <x v="1"/>
  </r>
  <r>
    <x v="2"/>
    <d v="2019-03-20T00:00:00"/>
    <n v="8.223684210526315"/>
    <x v="0"/>
    <x v="1"/>
    <x v="1"/>
  </r>
  <r>
    <x v="2"/>
    <d v="2019-03-21T00:00:00"/>
    <n v="8.223684210526315"/>
    <x v="0"/>
    <x v="1"/>
    <x v="2"/>
  </r>
  <r>
    <x v="2"/>
    <d v="2019-03-22T00:00:00"/>
    <n v="8.223684210526315"/>
    <x v="0"/>
    <x v="1"/>
    <x v="2"/>
  </r>
  <r>
    <x v="2"/>
    <d v="2019-03-23T00:00:00"/>
    <n v="8.223684210526315"/>
    <x v="0"/>
    <x v="1"/>
    <x v="2"/>
  </r>
  <r>
    <x v="2"/>
    <d v="2019-03-24T00:00:00"/>
    <n v="8.223684210526315"/>
    <x v="0"/>
    <x v="1"/>
    <x v="2"/>
  </r>
  <r>
    <x v="2"/>
    <d v="2019-03-25T00:00:00"/>
    <n v="8.223684210526315"/>
    <x v="0"/>
    <x v="1"/>
    <x v="2"/>
  </r>
  <r>
    <x v="2"/>
    <d v="2019-03-26T00:00:00"/>
    <n v="8.223684210526315"/>
    <x v="0"/>
    <x v="1"/>
    <x v="2"/>
  </r>
  <r>
    <x v="2"/>
    <d v="2019-03-27T00:00:00"/>
    <n v="8.223684210526315"/>
    <x v="0"/>
    <x v="1"/>
    <x v="2"/>
  </r>
  <r>
    <x v="2"/>
    <d v="2019-03-28T00:00:00"/>
    <n v="8.223684210526315"/>
    <x v="0"/>
    <x v="1"/>
    <x v="2"/>
  </r>
  <r>
    <x v="2"/>
    <d v="2019-03-29T00:00:00"/>
    <n v="8.223684210526315"/>
    <x v="0"/>
    <x v="1"/>
    <x v="2"/>
  </r>
  <r>
    <x v="2"/>
    <d v="2019-03-30T00:00:00"/>
    <n v="8.223684210526315"/>
    <x v="0"/>
    <x v="1"/>
    <x v="2"/>
  </r>
  <r>
    <x v="2"/>
    <d v="2019-03-31T00:00:00"/>
    <n v="8.223684210526315"/>
    <x v="0"/>
    <x v="1"/>
    <x v="2"/>
  </r>
  <r>
    <x v="2"/>
    <d v="2019-04-01T00:00:00"/>
    <n v="8.223684210526315"/>
    <x v="1"/>
    <x v="2"/>
    <x v="0"/>
  </r>
  <r>
    <x v="2"/>
    <d v="2019-04-02T00:00:00"/>
    <n v="8.223684210526315"/>
    <x v="1"/>
    <x v="2"/>
    <x v="0"/>
  </r>
  <r>
    <x v="2"/>
    <d v="2019-04-03T00:00:00"/>
    <n v="8.223684210526315"/>
    <x v="1"/>
    <x v="2"/>
    <x v="0"/>
  </r>
  <r>
    <x v="2"/>
    <d v="2019-04-04T00:00:00"/>
    <n v="8.223684210526315"/>
    <x v="1"/>
    <x v="2"/>
    <x v="0"/>
  </r>
  <r>
    <x v="2"/>
    <d v="2019-04-05T00:00:00"/>
    <n v="8.223684210526315"/>
    <x v="1"/>
    <x v="2"/>
    <x v="0"/>
  </r>
  <r>
    <x v="2"/>
    <d v="2019-04-06T00:00:00"/>
    <n v="8.223684210526315"/>
    <x v="1"/>
    <x v="2"/>
    <x v="0"/>
  </r>
  <r>
    <x v="2"/>
    <d v="2019-04-07T00:00:00"/>
    <n v="8.223684210526315"/>
    <x v="1"/>
    <x v="2"/>
    <x v="0"/>
  </r>
  <r>
    <x v="2"/>
    <d v="2019-04-08T00:00:00"/>
    <n v="8.223684210526315"/>
    <x v="1"/>
    <x v="2"/>
    <x v="0"/>
  </r>
  <r>
    <x v="2"/>
    <d v="2019-04-09T00:00:00"/>
    <n v="8.223684210526315"/>
    <x v="1"/>
    <x v="2"/>
    <x v="0"/>
  </r>
  <r>
    <x v="2"/>
    <d v="2019-04-10T00:00:00"/>
    <n v="8.223684210526315"/>
    <x v="1"/>
    <x v="2"/>
    <x v="0"/>
  </r>
  <r>
    <x v="2"/>
    <d v="2019-04-11T00:00:00"/>
    <n v="8.223684210526315"/>
    <x v="1"/>
    <x v="2"/>
    <x v="1"/>
  </r>
  <r>
    <x v="2"/>
    <d v="2019-04-12T00:00:00"/>
    <n v="8.223684210526315"/>
    <x v="1"/>
    <x v="2"/>
    <x v="1"/>
  </r>
  <r>
    <x v="2"/>
    <d v="2019-04-13T00:00:00"/>
    <n v="8.223684210526315"/>
    <x v="1"/>
    <x v="2"/>
    <x v="1"/>
  </r>
  <r>
    <x v="2"/>
    <d v="2019-04-14T00:00:00"/>
    <n v="8.223684210526315"/>
    <x v="1"/>
    <x v="2"/>
    <x v="1"/>
  </r>
  <r>
    <x v="2"/>
    <d v="2019-04-15T00:00:00"/>
    <n v="8.223684210526315"/>
    <x v="1"/>
    <x v="2"/>
    <x v="1"/>
  </r>
  <r>
    <x v="2"/>
    <d v="2019-04-16T00:00:00"/>
    <n v="8.223684210526315"/>
    <x v="1"/>
    <x v="2"/>
    <x v="1"/>
  </r>
  <r>
    <x v="2"/>
    <d v="2019-04-17T00:00:00"/>
    <n v="8.223684210526315"/>
    <x v="1"/>
    <x v="2"/>
    <x v="1"/>
  </r>
  <r>
    <x v="2"/>
    <d v="2019-04-18T00:00:00"/>
    <n v="8.223684210526315"/>
    <x v="1"/>
    <x v="2"/>
    <x v="1"/>
  </r>
  <r>
    <x v="2"/>
    <d v="2019-04-19T00:00:00"/>
    <n v="8.223684210526315"/>
    <x v="1"/>
    <x v="2"/>
    <x v="1"/>
  </r>
  <r>
    <x v="2"/>
    <d v="2019-04-20T00:00:00"/>
    <n v="8.223684210526315"/>
    <x v="1"/>
    <x v="2"/>
    <x v="1"/>
  </r>
  <r>
    <x v="2"/>
    <d v="2019-04-21T00:00:00"/>
    <n v="8.223684210526315"/>
    <x v="1"/>
    <x v="2"/>
    <x v="2"/>
  </r>
  <r>
    <x v="2"/>
    <d v="2019-04-22T00:00:00"/>
    <n v="8.223684210526315"/>
    <x v="1"/>
    <x v="2"/>
    <x v="2"/>
  </r>
  <r>
    <x v="2"/>
    <d v="2019-04-23T00:00:00"/>
    <n v="8.223684210526315"/>
    <x v="1"/>
    <x v="2"/>
    <x v="2"/>
  </r>
  <r>
    <x v="2"/>
    <d v="2019-04-24T00:00:00"/>
    <n v="8.223684210526315"/>
    <x v="1"/>
    <x v="2"/>
    <x v="2"/>
  </r>
  <r>
    <x v="2"/>
    <d v="2019-04-25T00:00:00"/>
    <n v="8.223684210526315"/>
    <x v="1"/>
    <x v="2"/>
    <x v="2"/>
  </r>
  <r>
    <x v="2"/>
    <d v="2019-04-26T00:00:00"/>
    <n v="8.223684210526315"/>
    <x v="1"/>
    <x v="2"/>
    <x v="2"/>
  </r>
  <r>
    <x v="2"/>
    <d v="2019-04-27T00:00:00"/>
    <n v="8.223684210526315"/>
    <x v="1"/>
    <x v="2"/>
    <x v="2"/>
  </r>
  <r>
    <x v="2"/>
    <d v="2019-04-28T00:00:00"/>
    <n v="8.223684210526315"/>
    <x v="1"/>
    <x v="2"/>
    <x v="2"/>
  </r>
  <r>
    <x v="2"/>
    <d v="2019-04-29T00:00:00"/>
    <n v="8.223684210526315"/>
    <x v="1"/>
    <x v="2"/>
    <x v="2"/>
  </r>
  <r>
    <x v="2"/>
    <d v="2019-04-30T00:00:00"/>
    <n v="8.223684210526315"/>
    <x v="1"/>
    <x v="2"/>
    <x v="2"/>
  </r>
  <r>
    <x v="2"/>
    <d v="2019-05-01T00:00:00"/>
    <n v="8.223684210526315"/>
    <x v="1"/>
    <x v="3"/>
    <x v="0"/>
  </r>
  <r>
    <x v="2"/>
    <d v="2019-05-02T00:00:00"/>
    <n v="8.223684210526315"/>
    <x v="1"/>
    <x v="3"/>
    <x v="0"/>
  </r>
  <r>
    <x v="2"/>
    <d v="2019-05-03T00:00:00"/>
    <n v="8.223684210526315"/>
    <x v="1"/>
    <x v="3"/>
    <x v="0"/>
  </r>
  <r>
    <x v="2"/>
    <d v="2019-05-04T00:00:00"/>
    <n v="8.223684210526315"/>
    <x v="1"/>
    <x v="3"/>
    <x v="0"/>
  </r>
  <r>
    <x v="2"/>
    <d v="2019-05-05T00:00:00"/>
    <n v="8.223684210526315"/>
    <x v="1"/>
    <x v="3"/>
    <x v="0"/>
  </r>
  <r>
    <x v="2"/>
    <d v="2019-05-06T00:00:00"/>
    <n v="8.223684210526315"/>
    <x v="1"/>
    <x v="3"/>
    <x v="0"/>
  </r>
  <r>
    <x v="2"/>
    <d v="2019-05-07T00:00:00"/>
    <n v="8.223684210526315"/>
    <x v="1"/>
    <x v="3"/>
    <x v="0"/>
  </r>
  <r>
    <x v="2"/>
    <d v="2019-05-08T00:00:00"/>
    <n v="8.223684210526315"/>
    <x v="1"/>
    <x v="3"/>
    <x v="0"/>
  </r>
  <r>
    <x v="2"/>
    <d v="2019-05-09T00:00:00"/>
    <n v="8.223684210526315"/>
    <x v="1"/>
    <x v="3"/>
    <x v="0"/>
  </r>
  <r>
    <x v="2"/>
    <d v="2019-05-10T00:00:00"/>
    <n v="8.223684210526315"/>
    <x v="1"/>
    <x v="3"/>
    <x v="0"/>
  </r>
  <r>
    <x v="2"/>
    <d v="2019-05-11T00:00:00"/>
    <n v="8.223684210526315"/>
    <x v="1"/>
    <x v="3"/>
    <x v="1"/>
  </r>
  <r>
    <x v="2"/>
    <d v="2019-05-12T00:00:00"/>
    <n v="8.223684210526315"/>
    <x v="1"/>
    <x v="3"/>
    <x v="1"/>
  </r>
  <r>
    <x v="2"/>
    <d v="2019-05-13T00:00:00"/>
    <n v="8.223684210526315"/>
    <x v="1"/>
    <x v="3"/>
    <x v="1"/>
  </r>
  <r>
    <x v="2"/>
    <d v="2019-05-14T00:00:00"/>
    <n v="8.223684210526315"/>
    <x v="1"/>
    <x v="3"/>
    <x v="1"/>
  </r>
  <r>
    <x v="2"/>
    <d v="2019-05-15T00:00:00"/>
    <n v="8.223684210526315"/>
    <x v="1"/>
    <x v="3"/>
    <x v="1"/>
  </r>
  <r>
    <x v="2"/>
    <d v="2019-05-16T00:00:00"/>
    <n v="8.223684210526315"/>
    <x v="1"/>
    <x v="3"/>
    <x v="1"/>
  </r>
  <r>
    <x v="2"/>
    <d v="2019-05-17T00:00:00"/>
    <n v="8.223684210526315"/>
    <x v="1"/>
    <x v="3"/>
    <x v="1"/>
  </r>
  <r>
    <x v="2"/>
    <d v="2019-05-18T00:00:00"/>
    <n v="8.223684210526315"/>
    <x v="1"/>
    <x v="3"/>
    <x v="1"/>
  </r>
  <r>
    <x v="2"/>
    <d v="2019-05-19T00:00:00"/>
    <n v="8.223684210526315"/>
    <x v="1"/>
    <x v="3"/>
    <x v="1"/>
  </r>
  <r>
    <x v="2"/>
    <d v="2019-05-20T00:00:00"/>
    <n v="8.223684210526315"/>
    <x v="1"/>
    <x v="3"/>
    <x v="1"/>
  </r>
  <r>
    <x v="2"/>
    <d v="2019-05-21T00:00:00"/>
    <n v="8.223684210526315"/>
    <x v="1"/>
    <x v="3"/>
    <x v="2"/>
  </r>
  <r>
    <x v="2"/>
    <d v="2019-05-22T00:00:00"/>
    <n v="8.223684210526315"/>
    <x v="1"/>
    <x v="3"/>
    <x v="2"/>
  </r>
  <r>
    <x v="2"/>
    <d v="2019-05-23T00:00:00"/>
    <n v="8.223684210526315"/>
    <x v="1"/>
    <x v="3"/>
    <x v="2"/>
  </r>
  <r>
    <x v="2"/>
    <d v="2019-05-24T00:00:00"/>
    <n v="8.223684210526315"/>
    <x v="1"/>
    <x v="3"/>
    <x v="2"/>
  </r>
  <r>
    <x v="2"/>
    <d v="2019-05-25T00:00:00"/>
    <n v="8.223684210526315"/>
    <x v="1"/>
    <x v="3"/>
    <x v="2"/>
  </r>
  <r>
    <x v="2"/>
    <d v="2019-05-26T00:00:00"/>
    <n v="8.223684210526315"/>
    <x v="1"/>
    <x v="3"/>
    <x v="2"/>
  </r>
  <r>
    <x v="2"/>
    <d v="2019-05-27T00:00:00"/>
    <n v="8.223684210526315"/>
    <x v="1"/>
    <x v="3"/>
    <x v="2"/>
  </r>
  <r>
    <x v="2"/>
    <d v="2019-05-28T00:00:00"/>
    <n v="8.223684210526315"/>
    <x v="1"/>
    <x v="3"/>
    <x v="2"/>
  </r>
  <r>
    <x v="2"/>
    <d v="2019-05-29T00:00:00"/>
    <n v="8.223684210526315"/>
    <x v="1"/>
    <x v="3"/>
    <x v="2"/>
  </r>
  <r>
    <x v="2"/>
    <d v="2019-05-30T00:00:00"/>
    <n v="8.223684210526315"/>
    <x v="1"/>
    <x v="3"/>
    <x v="2"/>
  </r>
  <r>
    <x v="2"/>
    <d v="2019-05-31T00:00:00"/>
    <n v="8.223684210526315"/>
    <x v="1"/>
    <x v="3"/>
    <x v="2"/>
  </r>
  <r>
    <x v="2"/>
    <d v="2019-06-01T00:00:00"/>
    <n v="8.223684210526315"/>
    <x v="1"/>
    <x v="4"/>
    <x v="0"/>
  </r>
  <r>
    <x v="2"/>
    <d v="2019-06-02T00:00:00"/>
    <n v="8.223684210526315"/>
    <x v="1"/>
    <x v="4"/>
    <x v="0"/>
  </r>
  <r>
    <x v="2"/>
    <d v="2019-06-03T00:00:00"/>
    <n v="8.223684210526315"/>
    <x v="1"/>
    <x v="4"/>
    <x v="0"/>
  </r>
  <r>
    <x v="2"/>
    <d v="2019-06-04T00:00:00"/>
    <n v="8.223684210526315"/>
    <x v="1"/>
    <x v="4"/>
    <x v="0"/>
  </r>
  <r>
    <x v="2"/>
    <d v="2019-06-05T00:00:00"/>
    <n v="8.223684210526315"/>
    <x v="1"/>
    <x v="4"/>
    <x v="0"/>
  </r>
  <r>
    <x v="2"/>
    <d v="2019-06-06T00:00:00"/>
    <n v="8.223684210526315"/>
    <x v="1"/>
    <x v="4"/>
    <x v="0"/>
  </r>
  <r>
    <x v="2"/>
    <d v="2019-06-07T00:00:00"/>
    <n v="8.223684210526315"/>
    <x v="1"/>
    <x v="4"/>
    <x v="0"/>
  </r>
  <r>
    <x v="2"/>
    <d v="2019-06-08T00:00:00"/>
    <n v="8.223684210526315"/>
    <x v="1"/>
    <x v="4"/>
    <x v="0"/>
  </r>
  <r>
    <x v="2"/>
    <d v="2019-06-09T00:00:00"/>
    <n v="8.223684210526315"/>
    <x v="1"/>
    <x v="4"/>
    <x v="0"/>
  </r>
  <r>
    <x v="2"/>
    <d v="2019-06-10T00:00:00"/>
    <n v="8.223684210526315"/>
    <x v="1"/>
    <x v="4"/>
    <x v="0"/>
  </r>
  <r>
    <x v="2"/>
    <d v="2019-06-11T00:00:00"/>
    <n v="8.223684210526315"/>
    <x v="1"/>
    <x v="4"/>
    <x v="1"/>
  </r>
  <r>
    <x v="2"/>
    <d v="2019-06-12T00:00:00"/>
    <n v="8.223684210526315"/>
    <x v="1"/>
    <x v="4"/>
    <x v="1"/>
  </r>
  <r>
    <x v="2"/>
    <d v="2019-06-13T00:00:00"/>
    <n v="8.223684210526315"/>
    <x v="1"/>
    <x v="4"/>
    <x v="1"/>
  </r>
  <r>
    <x v="2"/>
    <d v="2019-06-14T00:00:00"/>
    <n v="8.223684210526315"/>
    <x v="1"/>
    <x v="4"/>
    <x v="1"/>
  </r>
  <r>
    <x v="2"/>
    <d v="2019-06-15T00:00:00"/>
    <n v="8.223684210526315"/>
    <x v="1"/>
    <x v="4"/>
    <x v="1"/>
  </r>
  <r>
    <x v="2"/>
    <d v="2019-06-16T00:00:00"/>
    <n v="8.223684210526315"/>
    <x v="1"/>
    <x v="4"/>
    <x v="1"/>
  </r>
  <r>
    <x v="2"/>
    <d v="2019-06-17T00:00:00"/>
    <n v="8.223684210526315"/>
    <x v="1"/>
    <x v="4"/>
    <x v="1"/>
  </r>
  <r>
    <x v="2"/>
    <d v="2019-06-18T00:00:00"/>
    <n v="8.223684210526315"/>
    <x v="1"/>
    <x v="4"/>
    <x v="1"/>
  </r>
  <r>
    <x v="2"/>
    <d v="2019-06-19T00:00:00"/>
    <n v="8.223684210526315"/>
    <x v="1"/>
    <x v="4"/>
    <x v="1"/>
  </r>
  <r>
    <x v="2"/>
    <d v="2019-06-20T00:00:00"/>
    <n v="8.223684210526315"/>
    <x v="1"/>
    <x v="4"/>
    <x v="1"/>
  </r>
  <r>
    <x v="2"/>
    <d v="2019-06-21T00:00:00"/>
    <n v="8.223684210526315"/>
    <x v="1"/>
    <x v="4"/>
    <x v="2"/>
  </r>
  <r>
    <x v="2"/>
    <d v="2019-06-22T00:00:00"/>
    <n v="8.223684210526315"/>
    <x v="1"/>
    <x v="4"/>
    <x v="2"/>
  </r>
  <r>
    <x v="2"/>
    <d v="2019-06-23T00:00:00"/>
    <n v="8.223684210526315"/>
    <x v="1"/>
    <x v="4"/>
    <x v="2"/>
  </r>
  <r>
    <x v="2"/>
    <d v="2019-06-24T00:00:00"/>
    <n v="8.223684210526315"/>
    <x v="1"/>
    <x v="4"/>
    <x v="2"/>
  </r>
  <r>
    <x v="2"/>
    <d v="2019-06-25T00:00:00"/>
    <n v="8.223684210526315"/>
    <x v="1"/>
    <x v="4"/>
    <x v="2"/>
  </r>
  <r>
    <x v="2"/>
    <d v="2019-06-26T00:00:00"/>
    <n v="8.223684210526315"/>
    <x v="1"/>
    <x v="4"/>
    <x v="2"/>
  </r>
  <r>
    <x v="2"/>
    <d v="2019-06-27T00:00:00"/>
    <n v="8.223684210526315"/>
    <x v="1"/>
    <x v="4"/>
    <x v="2"/>
  </r>
  <r>
    <x v="2"/>
    <d v="2019-06-28T00:00:00"/>
    <n v="8.223684210526315"/>
    <x v="1"/>
    <x v="4"/>
    <x v="2"/>
  </r>
  <r>
    <x v="2"/>
    <d v="2019-06-29T00:00:00"/>
    <n v="8.223684210526315"/>
    <x v="1"/>
    <x v="4"/>
    <x v="2"/>
  </r>
  <r>
    <x v="2"/>
    <d v="2019-06-30T00:00:00"/>
    <n v="8.223684210526315"/>
    <x v="1"/>
    <x v="4"/>
    <x v="2"/>
  </r>
  <r>
    <x v="2"/>
    <d v="2019-07-01T00:00:00"/>
    <n v="8.223684210526315"/>
    <x v="2"/>
    <x v="5"/>
    <x v="0"/>
  </r>
  <r>
    <x v="2"/>
    <d v="2019-07-02T00:00:00"/>
    <n v="8.223684210526315"/>
    <x v="2"/>
    <x v="5"/>
    <x v="0"/>
  </r>
  <r>
    <x v="2"/>
    <d v="2019-07-03T00:00:00"/>
    <n v="8.223684210526315"/>
    <x v="2"/>
    <x v="5"/>
    <x v="0"/>
  </r>
  <r>
    <x v="2"/>
    <d v="2019-07-04T00:00:00"/>
    <n v="8.223684210526315"/>
    <x v="2"/>
    <x v="5"/>
    <x v="0"/>
  </r>
  <r>
    <x v="2"/>
    <d v="2019-07-05T00:00:00"/>
    <n v="8.223684210526315"/>
    <x v="2"/>
    <x v="5"/>
    <x v="0"/>
  </r>
  <r>
    <x v="2"/>
    <d v="2019-07-06T00:00:00"/>
    <n v="8.223684210526315"/>
    <x v="2"/>
    <x v="5"/>
    <x v="0"/>
  </r>
  <r>
    <x v="2"/>
    <d v="2019-07-07T00:00:00"/>
    <n v="8.223684210526315"/>
    <x v="2"/>
    <x v="5"/>
    <x v="0"/>
  </r>
  <r>
    <x v="2"/>
    <d v="2019-07-08T00:00:00"/>
    <n v="8.223684210526315"/>
    <x v="2"/>
    <x v="5"/>
    <x v="0"/>
  </r>
  <r>
    <x v="2"/>
    <d v="2019-07-09T00:00:00"/>
    <n v="8.223684210526315"/>
    <x v="2"/>
    <x v="5"/>
    <x v="0"/>
  </r>
  <r>
    <x v="2"/>
    <d v="2019-07-10T00:00:00"/>
    <n v="8.223684210526315"/>
    <x v="2"/>
    <x v="5"/>
    <x v="0"/>
  </r>
  <r>
    <x v="2"/>
    <d v="2019-07-11T00:00:00"/>
    <n v="8.223684210526315"/>
    <x v="2"/>
    <x v="5"/>
    <x v="1"/>
  </r>
  <r>
    <x v="2"/>
    <d v="2019-07-12T00:00:00"/>
    <n v="8.223684210526315"/>
    <x v="2"/>
    <x v="5"/>
    <x v="1"/>
  </r>
  <r>
    <x v="2"/>
    <d v="2019-07-13T00:00:00"/>
    <n v="8.223684210526315"/>
    <x v="2"/>
    <x v="5"/>
    <x v="1"/>
  </r>
  <r>
    <x v="2"/>
    <d v="2019-07-14T00:00:00"/>
    <n v="8.223684210526315"/>
    <x v="2"/>
    <x v="5"/>
    <x v="1"/>
  </r>
  <r>
    <x v="2"/>
    <d v="2019-07-15T00:00:00"/>
    <n v="8.223684210526315"/>
    <x v="2"/>
    <x v="5"/>
    <x v="1"/>
  </r>
  <r>
    <x v="2"/>
    <d v="2019-07-16T00:00:00"/>
    <n v="8.223684210526315"/>
    <x v="2"/>
    <x v="5"/>
    <x v="1"/>
  </r>
  <r>
    <x v="2"/>
    <d v="2019-07-17T00:00:00"/>
    <n v="8.223684210526315"/>
    <x v="2"/>
    <x v="5"/>
    <x v="1"/>
  </r>
  <r>
    <x v="2"/>
    <d v="2019-07-18T00:00:00"/>
    <n v="8.223684210526315"/>
    <x v="2"/>
    <x v="5"/>
    <x v="1"/>
  </r>
  <r>
    <x v="2"/>
    <d v="2019-07-19T00:00:00"/>
    <n v="8.223684210526315"/>
    <x v="2"/>
    <x v="5"/>
    <x v="1"/>
  </r>
  <r>
    <x v="2"/>
    <d v="2019-07-20T00:00:00"/>
    <n v="8.223684210526315"/>
    <x v="2"/>
    <x v="5"/>
    <x v="1"/>
  </r>
  <r>
    <x v="2"/>
    <d v="2019-07-21T00:00:00"/>
    <n v="8.223684210526315"/>
    <x v="2"/>
    <x v="5"/>
    <x v="2"/>
  </r>
  <r>
    <x v="2"/>
    <d v="2019-07-22T00:00:00"/>
    <n v="8.223684210526315"/>
    <x v="2"/>
    <x v="5"/>
    <x v="2"/>
  </r>
  <r>
    <x v="2"/>
    <d v="2019-07-23T00:00:00"/>
    <n v="8.223684210526315"/>
    <x v="2"/>
    <x v="5"/>
    <x v="2"/>
  </r>
  <r>
    <x v="2"/>
    <d v="2019-07-24T00:00:00"/>
    <n v="8.223684210526315"/>
    <x v="2"/>
    <x v="5"/>
    <x v="2"/>
  </r>
  <r>
    <x v="2"/>
    <d v="2019-07-25T00:00:00"/>
    <n v="8.223684210526315"/>
    <x v="2"/>
    <x v="5"/>
    <x v="2"/>
  </r>
  <r>
    <x v="2"/>
    <d v="2019-07-26T00:00:00"/>
    <n v="8.223684210526315"/>
    <x v="2"/>
    <x v="5"/>
    <x v="2"/>
  </r>
  <r>
    <x v="2"/>
    <d v="2019-07-27T00:00:00"/>
    <n v="8.223684210526315"/>
    <x v="2"/>
    <x v="5"/>
    <x v="2"/>
  </r>
  <r>
    <x v="2"/>
    <d v="2019-07-28T00:00:00"/>
    <n v="8.223684210526315"/>
    <x v="2"/>
    <x v="5"/>
    <x v="2"/>
  </r>
  <r>
    <x v="2"/>
    <d v="2019-07-29T00:00:00"/>
    <n v="8.223684210526315"/>
    <x v="2"/>
    <x v="5"/>
    <x v="2"/>
  </r>
  <r>
    <x v="2"/>
    <d v="2019-07-30T00:00:00"/>
    <n v="8.223684210526315"/>
    <x v="2"/>
    <x v="5"/>
    <x v="2"/>
  </r>
  <r>
    <x v="2"/>
    <d v="2019-07-31T00:00:00"/>
    <n v="8.223684210526315"/>
    <x v="2"/>
    <x v="5"/>
    <x v="2"/>
  </r>
  <r>
    <x v="2"/>
    <d v="2019-08-01T00:00:00"/>
    <n v="8.223684210526315"/>
    <x v="2"/>
    <x v="7"/>
    <x v="0"/>
  </r>
  <r>
    <x v="2"/>
    <d v="2019-08-02T00:00:00"/>
    <n v="8.223684210526315"/>
    <x v="2"/>
    <x v="7"/>
    <x v="0"/>
  </r>
  <r>
    <x v="2"/>
    <d v="2019-08-03T00:00:00"/>
    <n v="8.223684210526315"/>
    <x v="2"/>
    <x v="7"/>
    <x v="0"/>
  </r>
  <r>
    <x v="2"/>
    <d v="2019-08-04T00:00:00"/>
    <n v="8.223684210526315"/>
    <x v="2"/>
    <x v="7"/>
    <x v="0"/>
  </r>
  <r>
    <x v="2"/>
    <d v="2019-08-05T00:00:00"/>
    <n v="8.223684210526315"/>
    <x v="2"/>
    <x v="7"/>
    <x v="0"/>
  </r>
  <r>
    <x v="2"/>
    <d v="2019-08-06T00:00:00"/>
    <n v="8.223684210526315"/>
    <x v="2"/>
    <x v="7"/>
    <x v="0"/>
  </r>
  <r>
    <x v="2"/>
    <d v="2019-08-07T00:00:00"/>
    <n v="8.223684210526315"/>
    <x v="2"/>
    <x v="7"/>
    <x v="0"/>
  </r>
  <r>
    <x v="2"/>
    <d v="2019-08-08T00:00:00"/>
    <n v="8.223684210526315"/>
    <x v="2"/>
    <x v="7"/>
    <x v="0"/>
  </r>
  <r>
    <x v="2"/>
    <d v="2019-08-09T00:00:00"/>
    <n v="8.223684210526315"/>
    <x v="2"/>
    <x v="7"/>
    <x v="0"/>
  </r>
  <r>
    <x v="2"/>
    <d v="2019-08-10T00:00:00"/>
    <n v="8.223684210526315"/>
    <x v="2"/>
    <x v="7"/>
    <x v="0"/>
  </r>
  <r>
    <x v="2"/>
    <d v="2019-08-11T00:00:00"/>
    <n v="8.223684210526315"/>
    <x v="2"/>
    <x v="7"/>
    <x v="1"/>
  </r>
  <r>
    <x v="2"/>
    <d v="2019-08-12T00:00:00"/>
    <n v="8.223684210526315"/>
    <x v="2"/>
    <x v="7"/>
    <x v="1"/>
  </r>
  <r>
    <x v="2"/>
    <d v="2019-08-13T00:00:00"/>
    <n v="8.223684210526315"/>
    <x v="2"/>
    <x v="7"/>
    <x v="1"/>
  </r>
  <r>
    <x v="2"/>
    <d v="2019-08-14T00:00:00"/>
    <n v="8.223684210526315"/>
    <x v="2"/>
    <x v="7"/>
    <x v="1"/>
  </r>
  <r>
    <x v="2"/>
    <d v="2019-08-15T00:00:00"/>
    <n v="8.223684210526315"/>
    <x v="2"/>
    <x v="7"/>
    <x v="1"/>
  </r>
  <r>
    <x v="2"/>
    <d v="2019-08-16T00:00:00"/>
    <n v="8.223684210526315"/>
    <x v="2"/>
    <x v="7"/>
    <x v="1"/>
  </r>
  <r>
    <x v="2"/>
    <d v="2019-08-17T00:00:00"/>
    <n v="8.223684210526315"/>
    <x v="2"/>
    <x v="7"/>
    <x v="1"/>
  </r>
  <r>
    <x v="2"/>
    <d v="2019-08-18T00:00:00"/>
    <n v="8.223684210526315"/>
    <x v="2"/>
    <x v="7"/>
    <x v="1"/>
  </r>
  <r>
    <x v="2"/>
    <d v="2019-08-19T00:00:00"/>
    <n v="8.223684210526315"/>
    <x v="2"/>
    <x v="7"/>
    <x v="1"/>
  </r>
  <r>
    <x v="2"/>
    <d v="2019-08-20T00:00:00"/>
    <n v="8.223684210526315"/>
    <x v="2"/>
    <x v="7"/>
    <x v="1"/>
  </r>
  <r>
    <x v="2"/>
    <d v="2019-08-21T00:00:00"/>
    <n v="8.223684210526315"/>
    <x v="2"/>
    <x v="7"/>
    <x v="2"/>
  </r>
  <r>
    <x v="2"/>
    <d v="2019-08-22T00:00:00"/>
    <n v="8.223684210526315"/>
    <x v="2"/>
    <x v="7"/>
    <x v="2"/>
  </r>
  <r>
    <x v="2"/>
    <d v="2019-08-23T00:00:00"/>
    <n v="8.223684210526315"/>
    <x v="2"/>
    <x v="7"/>
    <x v="2"/>
  </r>
  <r>
    <x v="2"/>
    <d v="2019-08-24T00:00:00"/>
    <n v="8.223684210526315"/>
    <x v="2"/>
    <x v="7"/>
    <x v="2"/>
  </r>
  <r>
    <x v="2"/>
    <d v="2019-08-25T00:00:00"/>
    <n v="8.223684210526315"/>
    <x v="2"/>
    <x v="7"/>
    <x v="2"/>
  </r>
  <r>
    <x v="2"/>
    <d v="2019-08-26T00:00:00"/>
    <n v="8.223684210526315"/>
    <x v="2"/>
    <x v="7"/>
    <x v="2"/>
  </r>
  <r>
    <x v="2"/>
    <d v="2019-08-27T00:00:00"/>
    <n v="8.223684210526315"/>
    <x v="2"/>
    <x v="7"/>
    <x v="2"/>
  </r>
  <r>
    <x v="2"/>
    <d v="2019-08-28T00:00:00"/>
    <n v="8.223684210526315"/>
    <x v="2"/>
    <x v="7"/>
    <x v="2"/>
  </r>
  <r>
    <x v="2"/>
    <d v="2019-08-29T00:00:00"/>
    <n v="8.223684210526315"/>
    <x v="2"/>
    <x v="7"/>
    <x v="2"/>
  </r>
  <r>
    <x v="2"/>
    <d v="2019-08-30T00:00:00"/>
    <n v="8.223684210526315"/>
    <x v="2"/>
    <x v="7"/>
    <x v="2"/>
  </r>
  <r>
    <x v="2"/>
    <d v="2019-08-31T00:00:00"/>
    <n v="8.223684210526315"/>
    <x v="2"/>
    <x v="7"/>
    <x v="2"/>
  </r>
  <r>
    <x v="2"/>
    <d v="2019-09-01T00:00:00"/>
    <n v="8.223684210526315"/>
    <x v="2"/>
    <x v="8"/>
    <x v="0"/>
  </r>
  <r>
    <x v="2"/>
    <d v="2019-09-02T00:00:00"/>
    <n v="8.223684210526315"/>
    <x v="2"/>
    <x v="8"/>
    <x v="0"/>
  </r>
  <r>
    <x v="2"/>
    <d v="2019-09-03T00:00:00"/>
    <n v="8.223684210526315"/>
    <x v="2"/>
    <x v="8"/>
    <x v="0"/>
  </r>
  <r>
    <x v="2"/>
    <d v="2019-09-04T00:00:00"/>
    <n v="8.223684210526315"/>
    <x v="2"/>
    <x v="8"/>
    <x v="0"/>
  </r>
  <r>
    <x v="2"/>
    <d v="2019-09-05T00:00:00"/>
    <n v="8.223684210526315"/>
    <x v="2"/>
    <x v="8"/>
    <x v="0"/>
  </r>
  <r>
    <x v="2"/>
    <d v="2019-09-06T00:00:00"/>
    <n v="8.223684210526315"/>
    <x v="2"/>
    <x v="8"/>
    <x v="0"/>
  </r>
  <r>
    <x v="2"/>
    <d v="2019-09-07T00:00:00"/>
    <n v="8.223684210526315"/>
    <x v="2"/>
    <x v="8"/>
    <x v="0"/>
  </r>
  <r>
    <x v="2"/>
    <d v="2019-09-08T00:00:00"/>
    <n v="8.223684210526315"/>
    <x v="2"/>
    <x v="8"/>
    <x v="0"/>
  </r>
  <r>
    <x v="2"/>
    <d v="2019-09-09T00:00:00"/>
    <n v="8.223684210526315"/>
    <x v="2"/>
    <x v="8"/>
    <x v="0"/>
  </r>
  <r>
    <x v="2"/>
    <d v="2019-09-10T00:00:00"/>
    <n v="8.223684210526315"/>
    <x v="2"/>
    <x v="8"/>
    <x v="0"/>
  </r>
  <r>
    <x v="2"/>
    <d v="2019-09-11T00:00:00"/>
    <n v="8.223684210526315"/>
    <x v="2"/>
    <x v="8"/>
    <x v="1"/>
  </r>
  <r>
    <x v="2"/>
    <d v="2019-09-12T00:00:00"/>
    <n v="8.223684210526315"/>
    <x v="2"/>
    <x v="8"/>
    <x v="1"/>
  </r>
  <r>
    <x v="2"/>
    <d v="2019-09-13T00:00:00"/>
    <n v="8.223684210526315"/>
    <x v="2"/>
    <x v="8"/>
    <x v="1"/>
  </r>
  <r>
    <x v="2"/>
    <d v="2019-09-14T00:00:00"/>
    <n v="8.223684210526315"/>
    <x v="2"/>
    <x v="8"/>
    <x v="1"/>
  </r>
  <r>
    <x v="2"/>
    <d v="2019-09-15T00:00:00"/>
    <n v="8.223684210526315"/>
    <x v="2"/>
    <x v="8"/>
    <x v="1"/>
  </r>
  <r>
    <x v="2"/>
    <d v="2019-09-16T00:00:00"/>
    <n v="8.223684210526315"/>
    <x v="2"/>
    <x v="8"/>
    <x v="1"/>
  </r>
  <r>
    <x v="2"/>
    <d v="2019-09-17T00:00:00"/>
    <n v="8.223684210526315"/>
    <x v="2"/>
    <x v="8"/>
    <x v="1"/>
  </r>
  <r>
    <x v="2"/>
    <d v="2019-09-18T00:00:00"/>
    <n v="8.223684210526315"/>
    <x v="2"/>
    <x v="8"/>
    <x v="1"/>
  </r>
  <r>
    <x v="2"/>
    <d v="2019-09-19T00:00:00"/>
    <n v="8.223684210526315"/>
    <x v="2"/>
    <x v="8"/>
    <x v="1"/>
  </r>
  <r>
    <x v="2"/>
    <d v="2019-09-20T00:00:00"/>
    <n v="8.223684210526315"/>
    <x v="2"/>
    <x v="8"/>
    <x v="1"/>
  </r>
  <r>
    <x v="2"/>
    <d v="2019-09-21T00:00:00"/>
    <n v="8.223684210526315"/>
    <x v="2"/>
    <x v="8"/>
    <x v="2"/>
  </r>
  <r>
    <x v="2"/>
    <d v="2019-09-22T00:00:00"/>
    <n v="8.223684210526315"/>
    <x v="2"/>
    <x v="8"/>
    <x v="2"/>
  </r>
  <r>
    <x v="2"/>
    <d v="2019-09-23T00:00:00"/>
    <n v="8.223684210526315"/>
    <x v="2"/>
    <x v="8"/>
    <x v="2"/>
  </r>
  <r>
    <x v="2"/>
    <d v="2019-09-24T00:00:00"/>
    <n v="8.223684210526315"/>
    <x v="2"/>
    <x v="8"/>
    <x v="2"/>
  </r>
  <r>
    <x v="2"/>
    <d v="2019-09-25T00:00:00"/>
    <n v="8.223684210526315"/>
    <x v="2"/>
    <x v="8"/>
    <x v="2"/>
  </r>
  <r>
    <x v="2"/>
    <d v="2019-09-26T00:00:00"/>
    <n v="8.223684210526315"/>
    <x v="2"/>
    <x v="8"/>
    <x v="2"/>
  </r>
  <r>
    <x v="2"/>
    <d v="2019-09-27T00:00:00"/>
    <n v="8.223684210526315"/>
    <x v="2"/>
    <x v="8"/>
    <x v="2"/>
  </r>
  <r>
    <x v="2"/>
    <d v="2019-09-28T00:00:00"/>
    <n v="8.223684210526315"/>
    <x v="2"/>
    <x v="8"/>
    <x v="2"/>
  </r>
  <r>
    <x v="2"/>
    <d v="2019-09-29T00:00:00"/>
    <n v="8.223684210526315"/>
    <x v="2"/>
    <x v="8"/>
    <x v="2"/>
  </r>
  <r>
    <x v="2"/>
    <d v="2019-09-30T00:00:00"/>
    <n v="8.223684210526315"/>
    <x v="2"/>
    <x v="8"/>
    <x v="2"/>
  </r>
  <r>
    <x v="2"/>
    <d v="2019-10-01T00:00:00"/>
    <n v="8.223684210526315"/>
    <x v="3"/>
    <x v="9"/>
    <x v="0"/>
  </r>
  <r>
    <x v="2"/>
    <d v="2019-10-02T00:00:00"/>
    <n v="8.223684210526315"/>
    <x v="3"/>
    <x v="9"/>
    <x v="0"/>
  </r>
  <r>
    <x v="2"/>
    <d v="2019-10-03T00:00:00"/>
    <n v="8.223684210526315"/>
    <x v="3"/>
    <x v="9"/>
    <x v="0"/>
  </r>
  <r>
    <x v="2"/>
    <d v="2019-10-04T00:00:00"/>
    <n v="8.223684210526315"/>
    <x v="3"/>
    <x v="9"/>
    <x v="0"/>
  </r>
  <r>
    <x v="2"/>
    <d v="2019-10-05T00:00:00"/>
    <n v="8.223684210526315"/>
    <x v="3"/>
    <x v="9"/>
    <x v="0"/>
  </r>
  <r>
    <x v="2"/>
    <d v="2019-10-06T00:00:00"/>
    <n v="8.223684210526315"/>
    <x v="3"/>
    <x v="9"/>
    <x v="0"/>
  </r>
  <r>
    <x v="2"/>
    <d v="2019-10-07T00:00:00"/>
    <n v="8.223684210526315"/>
    <x v="3"/>
    <x v="9"/>
    <x v="0"/>
  </r>
  <r>
    <x v="2"/>
    <d v="2019-10-08T00:00:00"/>
    <n v="8.223684210526315"/>
    <x v="3"/>
    <x v="9"/>
    <x v="0"/>
  </r>
  <r>
    <x v="2"/>
    <d v="2019-10-09T00:00:00"/>
    <n v="8.223684210526315"/>
    <x v="3"/>
    <x v="9"/>
    <x v="0"/>
  </r>
  <r>
    <x v="2"/>
    <d v="2019-10-10T00:00:00"/>
    <n v="8.223684210526315"/>
    <x v="3"/>
    <x v="9"/>
    <x v="0"/>
  </r>
  <r>
    <x v="2"/>
    <d v="2019-10-11T00:00:00"/>
    <n v="8.223684210526315"/>
    <x v="3"/>
    <x v="9"/>
    <x v="1"/>
  </r>
  <r>
    <x v="2"/>
    <d v="2019-10-12T00:00:00"/>
    <n v="8.223684210526315"/>
    <x v="3"/>
    <x v="9"/>
    <x v="1"/>
  </r>
  <r>
    <x v="2"/>
    <d v="2019-10-13T00:00:00"/>
    <n v="8.223684210526315"/>
    <x v="3"/>
    <x v="9"/>
    <x v="1"/>
  </r>
  <r>
    <x v="2"/>
    <d v="2019-10-14T00:00:00"/>
    <n v="8.223684210526315"/>
    <x v="3"/>
    <x v="9"/>
    <x v="1"/>
  </r>
  <r>
    <x v="2"/>
    <d v="2019-10-15T00:00:00"/>
    <n v="8.223684210526315"/>
    <x v="3"/>
    <x v="9"/>
    <x v="1"/>
  </r>
  <r>
    <x v="2"/>
    <d v="2019-10-16T00:00:00"/>
    <n v="8.223684210526315"/>
    <x v="3"/>
    <x v="9"/>
    <x v="1"/>
  </r>
  <r>
    <x v="2"/>
    <d v="2019-10-17T00:00:00"/>
    <n v="8.223684210526315"/>
    <x v="3"/>
    <x v="9"/>
    <x v="1"/>
  </r>
  <r>
    <x v="2"/>
    <d v="2019-10-18T00:00:00"/>
    <n v="8.223684210526315"/>
    <x v="3"/>
    <x v="9"/>
    <x v="1"/>
  </r>
  <r>
    <x v="2"/>
    <d v="2019-10-19T00:00:00"/>
    <n v="8.223684210526315"/>
    <x v="3"/>
    <x v="9"/>
    <x v="1"/>
  </r>
  <r>
    <x v="2"/>
    <d v="2019-10-20T00:00:00"/>
    <n v="8.223684210526315"/>
    <x v="3"/>
    <x v="9"/>
    <x v="1"/>
  </r>
  <r>
    <x v="2"/>
    <d v="2019-10-21T00:00:00"/>
    <n v="8.223684210526315"/>
    <x v="3"/>
    <x v="9"/>
    <x v="2"/>
  </r>
  <r>
    <x v="2"/>
    <d v="2019-10-22T00:00:00"/>
    <n v="8.223684210526315"/>
    <x v="3"/>
    <x v="9"/>
    <x v="2"/>
  </r>
  <r>
    <x v="2"/>
    <d v="2019-10-23T00:00:00"/>
    <n v="8.223684210526315"/>
    <x v="3"/>
    <x v="9"/>
    <x v="2"/>
  </r>
  <r>
    <x v="2"/>
    <d v="2019-10-24T00:00:00"/>
    <n v="8.223684210526315"/>
    <x v="3"/>
    <x v="9"/>
    <x v="2"/>
  </r>
  <r>
    <x v="2"/>
    <d v="2019-10-25T00:00:00"/>
    <n v="8.223684210526315"/>
    <x v="3"/>
    <x v="9"/>
    <x v="2"/>
  </r>
  <r>
    <x v="2"/>
    <d v="2019-10-26T00:00:00"/>
    <n v="8.223684210526315"/>
    <x v="3"/>
    <x v="9"/>
    <x v="2"/>
  </r>
  <r>
    <x v="2"/>
    <d v="2019-10-27T00:00:00"/>
    <n v="8.223684210526315"/>
    <x v="3"/>
    <x v="9"/>
    <x v="2"/>
  </r>
  <r>
    <x v="2"/>
    <d v="2019-10-28T00:00:00"/>
    <n v="8.223684210526315"/>
    <x v="3"/>
    <x v="9"/>
    <x v="2"/>
  </r>
  <r>
    <x v="2"/>
    <d v="2019-10-29T00:00:00"/>
    <n v="8.223684210526315"/>
    <x v="3"/>
    <x v="9"/>
    <x v="2"/>
  </r>
  <r>
    <x v="2"/>
    <d v="2019-10-30T00:00:00"/>
    <n v="8.223684210526315"/>
    <x v="3"/>
    <x v="9"/>
    <x v="2"/>
  </r>
  <r>
    <x v="2"/>
    <d v="2019-10-31T00:00:00"/>
    <n v="8.223684210526315"/>
    <x v="3"/>
    <x v="9"/>
    <x v="2"/>
  </r>
  <r>
    <x v="2"/>
    <d v="2019-11-01T00:00:00"/>
    <n v="8.223684210526315"/>
    <x v="3"/>
    <x v="10"/>
    <x v="0"/>
  </r>
  <r>
    <x v="2"/>
    <d v="2019-11-02T00:00:00"/>
    <n v="8.223684210526315"/>
    <x v="3"/>
    <x v="10"/>
    <x v="0"/>
  </r>
  <r>
    <x v="2"/>
    <d v="2019-11-03T00:00:00"/>
    <n v="8.223684210526315"/>
    <x v="3"/>
    <x v="10"/>
    <x v="0"/>
  </r>
  <r>
    <x v="2"/>
    <d v="2019-11-04T00:00:00"/>
    <n v="8.223684210526315"/>
    <x v="3"/>
    <x v="10"/>
    <x v="0"/>
  </r>
  <r>
    <x v="2"/>
    <d v="2019-11-05T00:00:00"/>
    <n v="8.223684210526315"/>
    <x v="3"/>
    <x v="10"/>
    <x v="0"/>
  </r>
  <r>
    <x v="2"/>
    <d v="2019-11-06T00:00:00"/>
    <n v="8.223684210526315"/>
    <x v="3"/>
    <x v="10"/>
    <x v="0"/>
  </r>
  <r>
    <x v="2"/>
    <d v="2019-11-07T00:00:00"/>
    <n v="8.223684210526315"/>
    <x v="3"/>
    <x v="10"/>
    <x v="0"/>
  </r>
  <r>
    <x v="2"/>
    <d v="2019-11-08T00:00:00"/>
    <n v="8.223684210526315"/>
    <x v="3"/>
    <x v="10"/>
    <x v="0"/>
  </r>
  <r>
    <x v="2"/>
    <d v="2019-11-09T00:00:00"/>
    <n v="8.223684210526315"/>
    <x v="3"/>
    <x v="10"/>
    <x v="0"/>
  </r>
  <r>
    <x v="2"/>
    <d v="2019-11-10T00:00:00"/>
    <n v="8.223684210526315"/>
    <x v="3"/>
    <x v="10"/>
    <x v="0"/>
  </r>
  <r>
    <x v="2"/>
    <d v="2019-11-11T00:00:00"/>
    <n v="8.223684210526315"/>
    <x v="3"/>
    <x v="10"/>
    <x v="1"/>
  </r>
  <r>
    <x v="2"/>
    <d v="2019-11-12T00:00:00"/>
    <n v="8.223684210526315"/>
    <x v="3"/>
    <x v="10"/>
    <x v="1"/>
  </r>
  <r>
    <x v="2"/>
    <d v="2019-11-13T00:00:00"/>
    <n v="8.223684210526315"/>
    <x v="3"/>
    <x v="10"/>
    <x v="1"/>
  </r>
  <r>
    <x v="2"/>
    <d v="2019-11-14T00:00:00"/>
    <n v="8.223684210526315"/>
    <x v="3"/>
    <x v="10"/>
    <x v="1"/>
  </r>
  <r>
    <x v="2"/>
    <d v="2019-11-15T00:00:00"/>
    <n v="8.223684210526315"/>
    <x v="3"/>
    <x v="10"/>
    <x v="1"/>
  </r>
  <r>
    <x v="2"/>
    <d v="2019-11-16T00:00:00"/>
    <n v="8.223684210526315"/>
    <x v="3"/>
    <x v="10"/>
    <x v="1"/>
  </r>
  <r>
    <x v="2"/>
    <d v="2019-11-17T00:00:00"/>
    <n v="8.223684210526315"/>
    <x v="3"/>
    <x v="10"/>
    <x v="1"/>
  </r>
  <r>
    <x v="2"/>
    <d v="2019-11-18T00:00:00"/>
    <n v="8.223684210526315"/>
    <x v="3"/>
    <x v="10"/>
    <x v="1"/>
  </r>
  <r>
    <x v="2"/>
    <d v="2019-11-19T00:00:00"/>
    <n v="8.223684210526315"/>
    <x v="3"/>
    <x v="10"/>
    <x v="1"/>
  </r>
  <r>
    <x v="2"/>
    <d v="2019-11-20T00:00:00"/>
    <n v="8.223684210526315"/>
    <x v="3"/>
    <x v="10"/>
    <x v="1"/>
  </r>
  <r>
    <x v="2"/>
    <d v="2019-11-21T00:00:00"/>
    <n v="8.223684210526315"/>
    <x v="3"/>
    <x v="10"/>
    <x v="2"/>
  </r>
  <r>
    <x v="2"/>
    <d v="2019-11-22T00:00:00"/>
    <n v="8.223684210526315"/>
    <x v="3"/>
    <x v="10"/>
    <x v="2"/>
  </r>
  <r>
    <x v="2"/>
    <d v="2019-11-23T00:00:00"/>
    <n v="8.223684210526315"/>
    <x v="3"/>
    <x v="10"/>
    <x v="2"/>
  </r>
  <r>
    <x v="2"/>
    <d v="2019-11-24T00:00:00"/>
    <n v="8.223684210526315"/>
    <x v="3"/>
    <x v="10"/>
    <x v="2"/>
  </r>
  <r>
    <x v="2"/>
    <d v="2019-11-25T00:00:00"/>
    <n v="8.223684210526315"/>
    <x v="3"/>
    <x v="10"/>
    <x v="2"/>
  </r>
  <r>
    <x v="2"/>
    <d v="2019-11-26T00:00:00"/>
    <n v="8.223684210526315"/>
    <x v="3"/>
    <x v="10"/>
    <x v="2"/>
  </r>
  <r>
    <x v="2"/>
    <d v="2019-11-27T00:00:00"/>
    <n v="8.223684210526315"/>
    <x v="3"/>
    <x v="10"/>
    <x v="2"/>
  </r>
  <r>
    <x v="2"/>
    <d v="2019-11-28T00:00:00"/>
    <n v="8.223684210526315"/>
    <x v="3"/>
    <x v="10"/>
    <x v="2"/>
  </r>
  <r>
    <x v="2"/>
    <d v="2019-11-29T00:00:00"/>
    <n v="8.223684210526315"/>
    <x v="3"/>
    <x v="10"/>
    <x v="2"/>
  </r>
  <r>
    <x v="2"/>
    <d v="2019-11-30T00:00:00"/>
    <n v="8.223684210526315"/>
    <x v="3"/>
    <x v="10"/>
    <x v="2"/>
  </r>
  <r>
    <x v="2"/>
    <d v="2019-12-01T00:00:00"/>
    <n v="8.223684210526315"/>
    <x v="3"/>
    <x v="11"/>
    <x v="0"/>
  </r>
  <r>
    <x v="2"/>
    <d v="2019-12-02T00:00:00"/>
    <n v="8.223684210526315"/>
    <x v="3"/>
    <x v="11"/>
    <x v="0"/>
  </r>
  <r>
    <x v="2"/>
    <d v="2019-12-03T00:00:00"/>
    <n v="8.223684210526315"/>
    <x v="3"/>
    <x v="11"/>
    <x v="0"/>
  </r>
  <r>
    <x v="2"/>
    <d v="2019-12-04T00:00:00"/>
    <n v="8.223684210526315"/>
    <x v="3"/>
    <x v="11"/>
    <x v="0"/>
  </r>
  <r>
    <x v="2"/>
    <d v="2019-12-05T00:00:00"/>
    <n v="8.223684210526315"/>
    <x v="3"/>
    <x v="11"/>
    <x v="0"/>
  </r>
  <r>
    <x v="2"/>
    <d v="2019-12-06T00:00:00"/>
    <n v="8.223684210526315"/>
    <x v="3"/>
    <x v="11"/>
    <x v="0"/>
  </r>
  <r>
    <x v="2"/>
    <d v="2019-12-07T00:00:00"/>
    <n v="8.223684210526315"/>
    <x v="3"/>
    <x v="11"/>
    <x v="0"/>
  </r>
  <r>
    <x v="2"/>
    <d v="2019-12-08T00:00:00"/>
    <n v="8.223684210526315"/>
    <x v="3"/>
    <x v="11"/>
    <x v="0"/>
  </r>
  <r>
    <x v="2"/>
    <d v="2019-12-09T00:00:00"/>
    <n v="8.223684210526315"/>
    <x v="3"/>
    <x v="11"/>
    <x v="0"/>
  </r>
  <r>
    <x v="2"/>
    <d v="2019-12-10T00:00:00"/>
    <n v="8.223684210526315"/>
    <x v="3"/>
    <x v="11"/>
    <x v="0"/>
  </r>
  <r>
    <x v="2"/>
    <d v="2019-12-11T00:00:00"/>
    <n v="8.223684210526315"/>
    <x v="3"/>
    <x v="11"/>
    <x v="1"/>
  </r>
  <r>
    <x v="2"/>
    <d v="2019-12-12T00:00:00"/>
    <n v="8.223684210526315"/>
    <x v="3"/>
    <x v="11"/>
    <x v="1"/>
  </r>
  <r>
    <x v="2"/>
    <d v="2019-12-13T00:00:00"/>
    <n v="8.223684210526315"/>
    <x v="3"/>
    <x v="11"/>
    <x v="1"/>
  </r>
  <r>
    <x v="2"/>
    <d v="2019-12-14T00:00:00"/>
    <n v="8.223684210526315"/>
    <x v="3"/>
    <x v="11"/>
    <x v="1"/>
  </r>
  <r>
    <x v="2"/>
    <d v="2019-12-15T00:00:00"/>
    <n v="8.223684210526315"/>
    <x v="3"/>
    <x v="11"/>
    <x v="1"/>
  </r>
  <r>
    <x v="2"/>
    <d v="2019-12-16T00:00:00"/>
    <n v="8.223684210526315"/>
    <x v="3"/>
    <x v="11"/>
    <x v="1"/>
  </r>
  <r>
    <x v="2"/>
    <d v="2019-12-17T00:00:00"/>
    <n v="8.223684210526315"/>
    <x v="3"/>
    <x v="11"/>
    <x v="1"/>
  </r>
  <r>
    <x v="2"/>
    <d v="2019-12-18T00:00:00"/>
    <n v="8.223684210526315"/>
    <x v="3"/>
    <x v="11"/>
    <x v="1"/>
  </r>
  <r>
    <x v="2"/>
    <d v="2019-12-19T00:00:00"/>
    <n v="8.223684210526315"/>
    <x v="3"/>
    <x v="11"/>
    <x v="1"/>
  </r>
  <r>
    <x v="2"/>
    <d v="2019-12-20T00:00:00"/>
    <n v="8.223684210526315"/>
    <x v="3"/>
    <x v="11"/>
    <x v="1"/>
  </r>
  <r>
    <x v="2"/>
    <d v="2019-12-21T00:00:00"/>
    <n v="8.223684210526315"/>
    <x v="3"/>
    <x v="11"/>
    <x v="2"/>
  </r>
  <r>
    <x v="2"/>
    <d v="2019-12-22T00:00:00"/>
    <n v="8.223684210526315"/>
    <x v="3"/>
    <x v="11"/>
    <x v="2"/>
  </r>
  <r>
    <x v="2"/>
    <d v="2019-12-23T00:00:00"/>
    <n v="8.223684210526315"/>
    <x v="3"/>
    <x v="11"/>
    <x v="2"/>
  </r>
  <r>
    <x v="2"/>
    <d v="2019-12-24T00:00:00"/>
    <n v="8.223684210526315"/>
    <x v="3"/>
    <x v="11"/>
    <x v="2"/>
  </r>
  <r>
    <x v="2"/>
    <d v="2019-12-25T00:00:00"/>
    <n v="8.223684210526315"/>
    <x v="3"/>
    <x v="11"/>
    <x v="2"/>
  </r>
  <r>
    <x v="2"/>
    <d v="2019-12-26T00:00:00"/>
    <n v="8.223684210526315"/>
    <x v="3"/>
    <x v="11"/>
    <x v="2"/>
  </r>
  <r>
    <x v="2"/>
    <d v="2019-12-27T00:00:00"/>
    <n v="8.223684210526315"/>
    <x v="3"/>
    <x v="11"/>
    <x v="2"/>
  </r>
  <r>
    <x v="2"/>
    <d v="2019-12-28T00:00:00"/>
    <n v="8.223684210526315"/>
    <x v="3"/>
    <x v="11"/>
    <x v="2"/>
  </r>
  <r>
    <x v="2"/>
    <d v="2019-12-29T00:00:00"/>
    <n v="8.223684210526315"/>
    <x v="3"/>
    <x v="11"/>
    <x v="2"/>
  </r>
  <r>
    <x v="2"/>
    <d v="2019-12-30T00:00:00"/>
    <n v="8.223684210526315"/>
    <x v="3"/>
    <x v="11"/>
    <x v="2"/>
  </r>
  <r>
    <x v="2"/>
    <d v="2019-12-31T00:00:00"/>
    <n v="8.223684210526315"/>
    <x v="3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5" minRefreshableVersion="3" itemPrintTitles="1" mergeItem="1" createdVersion="5" indent="127" compact="0" compactData="0" multipleFieldFilters="0" rowHeaderCaption="Рег. №" colHeaderCaption=" ">
  <location ref="G8:BH15" firstHeaderRow="1" firstDataRow="4" firstDataCol="1"/>
  <pivotFields count="6">
    <pivotField axis="axisRow" compact="0" outline="0" showAll="0">
      <items count="5">
        <item x="2"/>
        <item x="1"/>
        <item x="0"/>
        <item m="1" x="3"/>
        <item t="default"/>
      </items>
    </pivotField>
    <pivotField compact="0" outline="0" showAll="0"/>
    <pivotField dataField="1" compact="0" outline="0" showAll="0"/>
    <pivotField name="Кв" axis="axisCol" compact="0" outline="0" showAll="0">
      <items count="6">
        <item x="0"/>
        <item x="1"/>
        <item x="2"/>
        <item x="3"/>
        <item m="1" x="4"/>
        <item t="default"/>
      </items>
    </pivotField>
    <pivotField name="Мес" axis="axisCol" compact="0" outline="0" showAll="0">
      <items count="14">
        <item x="6"/>
        <item x="0"/>
        <item x="1"/>
        <item x="2"/>
        <item x="3"/>
        <item x="4"/>
        <item x="5"/>
        <item x="7"/>
        <item x="8"/>
        <item x="9"/>
        <item x="10"/>
        <item x="11"/>
        <item m="1" x="12"/>
        <item t="default"/>
      </items>
    </pivotField>
    <pivotField name="Дек" axis="axisCol" compact="0" outline="0" showAll="0" defaultSubtotal="0">
      <items count="4">
        <item x="0"/>
        <item x="1"/>
        <item x="2"/>
        <item m="1" x="3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3">
    <field x="3"/>
    <field x="4"/>
    <field x="5"/>
  </colFields>
  <colItems count="53">
    <i>
      <x/>
      <x/>
      <x/>
    </i>
    <i r="2">
      <x v="1"/>
    </i>
    <i r="2">
      <x v="2"/>
    </i>
    <i t="default" r="1">
      <x/>
    </i>
    <i r="1">
      <x v="1"/>
      <x/>
    </i>
    <i r="2">
      <x v="1"/>
    </i>
    <i r="2">
      <x v="2"/>
    </i>
    <i t="default" r="1">
      <x v="1"/>
    </i>
    <i r="1">
      <x v="2"/>
      <x/>
    </i>
    <i r="2">
      <x v="1"/>
    </i>
    <i r="2">
      <x v="2"/>
    </i>
    <i t="default" r="1">
      <x v="2"/>
    </i>
    <i t="default">
      <x/>
    </i>
    <i>
      <x v="1"/>
      <x v="3"/>
      <x/>
    </i>
    <i r="2">
      <x v="1"/>
    </i>
    <i r="2">
      <x v="2"/>
    </i>
    <i t="default" r="1">
      <x v="3"/>
    </i>
    <i r="1">
      <x v="4"/>
      <x/>
    </i>
    <i r="2">
      <x v="1"/>
    </i>
    <i r="2">
      <x v="2"/>
    </i>
    <i t="default" r="1">
      <x v="4"/>
    </i>
    <i r="1">
      <x v="5"/>
      <x/>
    </i>
    <i r="2">
      <x v="1"/>
    </i>
    <i r="2">
      <x v="2"/>
    </i>
    <i t="default" r="1">
      <x v="5"/>
    </i>
    <i t="default">
      <x v="1"/>
    </i>
    <i>
      <x v="2"/>
      <x v="6"/>
      <x/>
    </i>
    <i r="2">
      <x v="1"/>
    </i>
    <i r="2">
      <x v="2"/>
    </i>
    <i t="default" r="1">
      <x v="6"/>
    </i>
    <i r="1">
      <x v="7"/>
      <x/>
    </i>
    <i r="2">
      <x v="1"/>
    </i>
    <i r="2">
      <x v="2"/>
    </i>
    <i t="default" r="1">
      <x v="7"/>
    </i>
    <i r="1">
      <x v="8"/>
      <x/>
    </i>
    <i r="2">
      <x v="1"/>
    </i>
    <i r="2">
      <x v="2"/>
    </i>
    <i t="default" r="1">
      <x v="8"/>
    </i>
    <i t="default">
      <x v="2"/>
    </i>
    <i>
      <x v="3"/>
      <x v="9"/>
      <x/>
    </i>
    <i r="2">
      <x v="1"/>
    </i>
    <i r="2">
      <x v="2"/>
    </i>
    <i t="default" r="1">
      <x v="9"/>
    </i>
    <i r="1">
      <x v="10"/>
      <x/>
    </i>
    <i r="2">
      <x v="1"/>
    </i>
    <i r="2">
      <x v="2"/>
    </i>
    <i t="default" r="1">
      <x v="10"/>
    </i>
    <i r="1">
      <x v="11"/>
      <x/>
    </i>
    <i r="2">
      <x v="1"/>
    </i>
    <i r="2">
      <x v="2"/>
    </i>
    <i t="default" r="1">
      <x v="11"/>
    </i>
    <i t="default">
      <x v="3"/>
    </i>
    <i t="grand">
      <x/>
    </i>
  </colItems>
  <dataFields count="1">
    <dataField name=" " fld="2" baseField="0" baseItem="0" numFmtId="2"/>
  </dataFields>
  <formats count="1">
    <format dxfId="28">
      <pivotArea dataOnly="0" labelOnly="1" outline="0" fieldPosition="0">
        <references count="2">
          <reference field="3" count="1" selected="0">
            <x v="0"/>
          </reference>
          <reference field="4" count="1" defaultSubtotal="1">
            <x v="0"/>
          </reference>
        </references>
      </pivotArea>
    </format>
  </formats>
  <pivotTableStyleInfo name="PivotStyleLight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K528"/>
  <sheetViews>
    <sheetView tabSelected="1" topLeftCell="A4" zoomScale="85" zoomScaleNormal="85" workbookViewId="0">
      <selection activeCell="H11" sqref="H11"/>
    </sheetView>
  </sheetViews>
  <sheetFormatPr defaultColWidth="8.85546875" defaultRowHeight="15" x14ac:dyDescent="0.25"/>
  <cols>
    <col min="1" max="6" width="10.7109375" style="2" customWidth="1"/>
    <col min="7" max="7" width="12.42578125" style="2" customWidth="1"/>
    <col min="8" max="10" width="10.28515625" style="2" customWidth="1"/>
    <col min="11" max="11" width="12.28515625" style="2" customWidth="1"/>
    <col min="12" max="12" width="10.7109375" style="2" bestFit="1" customWidth="1"/>
    <col min="13" max="14" width="10.7109375" style="2" customWidth="1"/>
    <col min="15" max="15" width="13.7109375" style="2" customWidth="1"/>
    <col min="16" max="16" width="7.7109375" style="2" bestFit="1" customWidth="1"/>
    <col min="17" max="18" width="7.7109375" style="2" customWidth="1"/>
    <col min="19" max="19" width="10.5703125" style="2" customWidth="1"/>
    <col min="20" max="20" width="9.7109375" style="2" customWidth="1"/>
    <col min="21" max="21" width="9.7109375" style="2" bestFit="1" customWidth="1"/>
    <col min="22" max="23" width="9.7109375" style="2" customWidth="1"/>
    <col min="24" max="24" width="12.42578125" style="2" customWidth="1"/>
    <col min="25" max="27" width="6.7109375" style="2" customWidth="1"/>
    <col min="28" max="28" width="9.5703125" style="2" customWidth="1"/>
    <col min="29" max="29" width="8" style="2" bestFit="1" customWidth="1"/>
    <col min="30" max="31" width="8" style="2" customWidth="1"/>
    <col min="32" max="32" width="10.7109375" style="2" customWidth="1"/>
    <col min="33" max="33" width="9.7109375" style="2" customWidth="1"/>
    <col min="34" max="34" width="8" style="2" bestFit="1" customWidth="1"/>
    <col min="35" max="36" width="8" style="2" customWidth="1"/>
    <col min="37" max="37" width="10.7109375" style="2" customWidth="1"/>
    <col min="38" max="38" width="8.5703125" style="2" bestFit="1" customWidth="1"/>
    <col min="39" max="40" width="8.5703125" style="2" customWidth="1"/>
    <col min="41" max="41" width="11.28515625" style="2" customWidth="1"/>
    <col min="42" max="42" width="11.42578125" style="2" bestFit="1" customWidth="1"/>
    <col min="43" max="44" width="11.42578125" style="2" customWidth="1"/>
    <col min="45" max="45" width="14.28515625" style="2" customWidth="1"/>
    <col min="46" max="46" width="9.7109375" style="2" customWidth="1"/>
    <col min="47" max="47" width="10.42578125" style="2" bestFit="1" customWidth="1"/>
    <col min="48" max="49" width="10.42578125" style="2" customWidth="1"/>
    <col min="50" max="50" width="13.28515625" style="2" customWidth="1"/>
    <col min="51" max="51" width="9.5703125" style="2" bestFit="1" customWidth="1"/>
    <col min="52" max="53" width="9.5703125" style="2" customWidth="1"/>
    <col min="54" max="54" width="12.42578125" style="2" customWidth="1"/>
    <col min="55" max="55" width="10.7109375" style="2" bestFit="1" customWidth="1"/>
    <col min="56" max="57" width="10.7109375" style="2" customWidth="1"/>
    <col min="58" max="58" width="13.7109375" style="2" customWidth="1"/>
    <col min="59" max="59" width="9.7109375" style="2" customWidth="1"/>
    <col min="60" max="60" width="11.7109375" style="2" customWidth="1"/>
    <col min="61" max="62" width="12" style="2" customWidth="1"/>
    <col min="63" max="63" width="11.7109375" style="2" customWidth="1"/>
    <col min="64" max="374" width="10.7109375" style="2" customWidth="1"/>
    <col min="375" max="375" width="12.140625" style="2" customWidth="1"/>
    <col min="376" max="16384" width="8.85546875" style="2"/>
  </cols>
  <sheetData>
    <row r="1" spans="1:63" s="9" customFormat="1" ht="60" x14ac:dyDescent="0.25">
      <c r="A1" s="7" t="s">
        <v>5</v>
      </c>
      <c r="B1" s="7" t="s">
        <v>0</v>
      </c>
      <c r="C1" s="20" t="s">
        <v>1</v>
      </c>
      <c r="D1" s="20"/>
      <c r="E1" s="7" t="s">
        <v>2</v>
      </c>
      <c r="F1" s="7" t="s">
        <v>3</v>
      </c>
      <c r="G1" s="7" t="s">
        <v>11</v>
      </c>
      <c r="H1" s="5" t="s">
        <v>4</v>
      </c>
      <c r="I1" s="7" t="s">
        <v>2</v>
      </c>
      <c r="J1" s="7" t="s">
        <v>3</v>
      </c>
      <c r="K1" s="7" t="s">
        <v>11</v>
      </c>
      <c r="L1" s="5" t="s">
        <v>6</v>
      </c>
      <c r="M1" s="7" t="s">
        <v>2</v>
      </c>
      <c r="N1" s="7" t="s">
        <v>3</v>
      </c>
      <c r="O1" s="7" t="s">
        <v>11</v>
      </c>
      <c r="P1" s="5" t="s">
        <v>7</v>
      </c>
      <c r="Q1" s="5" t="s">
        <v>8</v>
      </c>
      <c r="R1" s="8" t="s">
        <v>9</v>
      </c>
    </row>
    <row r="2" spans="1:63" x14ac:dyDescent="0.25">
      <c r="A2" s="1">
        <v>7519642</v>
      </c>
      <c r="B2" s="3">
        <v>12000</v>
      </c>
      <c r="C2" s="4">
        <v>43505</v>
      </c>
      <c r="D2" s="4">
        <v>43660</v>
      </c>
      <c r="E2" s="12"/>
      <c r="F2" s="4">
        <f>D2-C2</f>
        <v>155</v>
      </c>
      <c r="G2" s="12"/>
      <c r="H2" s="6"/>
      <c r="I2" s="12"/>
      <c r="J2" s="12"/>
      <c r="K2" s="12"/>
      <c r="L2" s="6"/>
      <c r="M2" s="12"/>
      <c r="N2" s="12"/>
      <c r="O2" s="12"/>
      <c r="P2" s="6"/>
      <c r="Q2" s="6"/>
    </row>
    <row r="3" spans="1:63" x14ac:dyDescent="0.25">
      <c r="A3" s="1">
        <v>4215329</v>
      </c>
      <c r="B3" s="3">
        <v>175000</v>
      </c>
      <c r="C3" s="4">
        <v>43466</v>
      </c>
      <c r="D3" s="4">
        <v>43524</v>
      </c>
      <c r="E3" s="4"/>
      <c r="F3" s="4"/>
      <c r="G3" s="4"/>
      <c r="H3" s="6"/>
      <c r="I3" s="1"/>
      <c r="J3" s="1"/>
      <c r="K3" s="1"/>
      <c r="L3" s="6"/>
      <c r="M3" s="1"/>
      <c r="N3" s="1"/>
      <c r="O3" s="1"/>
      <c r="P3" s="6"/>
      <c r="Q3" s="6"/>
    </row>
    <row r="4" spans="1:63" x14ac:dyDescent="0.25">
      <c r="A4" s="1">
        <v>1265578</v>
      </c>
      <c r="B4" s="3">
        <v>2500</v>
      </c>
      <c r="C4" s="4">
        <v>43527</v>
      </c>
      <c r="D4" s="4">
        <v>43830</v>
      </c>
      <c r="E4" s="4"/>
      <c r="F4" s="4"/>
      <c r="G4" s="4"/>
      <c r="H4" s="6"/>
      <c r="I4" s="1"/>
      <c r="J4" s="1"/>
      <c r="K4" s="1"/>
      <c r="L4" s="6"/>
      <c r="M4" s="1"/>
      <c r="N4" s="1"/>
      <c r="O4" s="1"/>
      <c r="P4" s="6"/>
      <c r="Q4" s="6"/>
    </row>
    <row r="5" spans="1:63" ht="15.75" thickBot="1" x14ac:dyDescent="0.3">
      <c r="E5" s="11"/>
      <c r="F5" s="11"/>
      <c r="G5" s="11"/>
      <c r="H5" s="11"/>
      <c r="I5" s="11"/>
      <c r="J5" s="11"/>
      <c r="K5" s="11"/>
      <c r="L5" s="11"/>
    </row>
    <row r="6" spans="1:63" ht="53.45" customHeight="1" thickTop="1" thickBot="1" x14ac:dyDescent="0.3">
      <c r="A6" s="21" t="s">
        <v>10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63" customFormat="1" ht="15.75" thickTop="1" x14ac:dyDescent="0.25"/>
    <row r="8" spans="1:63" x14ac:dyDescent="0.25">
      <c r="A8" s="2" t="s">
        <v>5</v>
      </c>
      <c r="B8" s="2" t="s">
        <v>12</v>
      </c>
      <c r="C8" s="2" t="s">
        <v>0</v>
      </c>
      <c r="D8" s="2" t="s">
        <v>15</v>
      </c>
      <c r="E8" s="2" t="s">
        <v>16</v>
      </c>
      <c r="F8" s="2" t="s">
        <v>14</v>
      </c>
      <c r="G8" s="14" t="s">
        <v>49</v>
      </c>
      <c r="H8" s="14" t="s">
        <v>53</v>
      </c>
      <c r="I8" s="14" t="s">
        <v>54</v>
      </c>
      <c r="J8" s="14" t="s">
        <v>55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/>
      <c r="BJ8"/>
      <c r="BK8"/>
    </row>
    <row r="9" spans="1:63" x14ac:dyDescent="0.25">
      <c r="A9" s="2">
        <f t="array" ref="A9">LOOKUP(ROW(A1)-1,MMULT(IF(ROW($C$1:$C$4)&gt;=TRANSPOSE(ROW($C$1:$C$4)),IFERROR(TRANSPOSE($D$1:$D$4-$C$1:$C$4+1),),),ROW($C$1:$C$4)^0),$A$2:$A$3)</f>
        <v>7519642</v>
      </c>
      <c r="B9" s="10">
        <f t="array" ref="B9">IF(A9=A8,B8+1,LOOKUP(ROW(C1)-1,MMULT(IF(ROW($C$1:$C$4)&gt;=TRANSPOSE(ROW($C$1:$C$4)),IFERROR(TRANSPOSE($D$1:$D$4-$C$1:$C$4),),),ROW($C$1:$C$4)^0),$C$2:$C$3))</f>
        <v>43505</v>
      </c>
      <c r="C9" s="2">
        <f t="array" ref="C9">LOOKUP(ROW(B1)-1,MMULT(IF(ROW($C$1:$C$4)&gt;=TRANSPOSE(ROW($C$1:$C$4)),IFERROR(TRANSPOSE($D$1:$D$4-$C$1:$C$4+1),),),ROW($C$1:$C$4)^0),$B$2:$B$4/($D$2:$D$4-$C$2:$C$4+1))</f>
        <v>76.92307692307692</v>
      </c>
      <c r="D9" s="13" t="str">
        <f>"кв. "&amp;TRUNC((MONTH(B9)+2)/3)</f>
        <v>кв. 1</v>
      </c>
      <c r="E9" s="2" t="str">
        <f>TEXT(B9,"ММММ")</f>
        <v>Февраль</v>
      </c>
      <c r="F9" s="13" t="str">
        <f>VLOOKUP(DAY(B9),{0,"дек 1";11,"дек 2";21,"дек 3"},2)</f>
        <v>дек 1</v>
      </c>
      <c r="G9" s="16"/>
      <c r="H9" s="24" t="s">
        <v>17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24" t="s">
        <v>33</v>
      </c>
      <c r="U9" s="24" t="s">
        <v>18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4" t="s">
        <v>34</v>
      </c>
      <c r="AH9" s="24" t="s">
        <v>19</v>
      </c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24" t="s">
        <v>35</v>
      </c>
      <c r="AU9" s="24" t="s">
        <v>20</v>
      </c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24" t="s">
        <v>36</v>
      </c>
      <c r="BH9" s="24" t="s">
        <v>13</v>
      </c>
      <c r="BI9"/>
      <c r="BJ9"/>
      <c r="BK9"/>
    </row>
    <row r="10" spans="1:63" x14ac:dyDescent="0.25">
      <c r="A10" s="2">
        <f t="array" ref="A10">LOOKUP(ROW(A2)-1,MMULT(IF(ROW($C$1:$C$4)&gt;=TRANSPOSE(ROW($C$1:$C$4)),IFERROR(TRANSPOSE($D$1:$D$4-$C$1:$C$4+1),),),ROW($C$1:$C$4)^0),$A$2:$A$3)</f>
        <v>7519642</v>
      </c>
      <c r="B10" s="10">
        <f t="array" ref="B10">IF(A10=A9,B9+1,LOOKUP(ROW(C2)-1,MMULT(IF(ROW($C$1:$C$4)&gt;=TRANSPOSE(ROW($C$1:$C$4)),IFERROR(TRANSPOSE($D$1:$D$4-$C$1:$C$4),),),ROW($C$1:$C$4)^0),$C$2:$C$3))</f>
        <v>43506</v>
      </c>
      <c r="C10" s="2">
        <f t="array" ref="C10">LOOKUP(ROW(B2)-1,MMULT(IF(ROW($C$1:$C$4)&gt;=TRANSPOSE(ROW($C$1:$C$4)),IFERROR(TRANSPOSE($D$1:$D$4-$C$1:$C$4+1),),),ROW($C$1:$C$4)^0),$B$2:$B$4/($D$2:$D$4-$C$2:$C$4+1))</f>
        <v>76.92307692307692</v>
      </c>
      <c r="D10" s="13" t="str">
        <f t="shared" ref="D10:D73" si="0">"кв. "&amp;TRUNC((MONTH(B10)+2)/3)</f>
        <v>кв. 1</v>
      </c>
      <c r="E10" s="2" t="str">
        <f t="shared" ref="E10:E73" si="1">TEXT(B10,"ММММ")</f>
        <v>Февраль</v>
      </c>
      <c r="F10" s="13" t="str">
        <f>VLOOKUP(DAY(B10),{0,"дек 1";11,"дек 2";21,"дек 3"},2)</f>
        <v>дек 1</v>
      </c>
      <c r="G10" s="16"/>
      <c r="H10" s="24" t="s">
        <v>21</v>
      </c>
      <c r="I10" s="18"/>
      <c r="J10" s="18"/>
      <c r="K10" s="24" t="s">
        <v>37</v>
      </c>
      <c r="L10" s="24" t="s">
        <v>22</v>
      </c>
      <c r="M10" s="18"/>
      <c r="N10" s="18"/>
      <c r="O10" s="24" t="s">
        <v>38</v>
      </c>
      <c r="P10" s="24" t="s">
        <v>23</v>
      </c>
      <c r="Q10" s="18"/>
      <c r="R10" s="18"/>
      <c r="S10" s="24" t="s">
        <v>39</v>
      </c>
      <c r="T10" s="18"/>
      <c r="U10" s="24" t="s">
        <v>24</v>
      </c>
      <c r="V10" s="18"/>
      <c r="W10" s="18"/>
      <c r="X10" s="24" t="s">
        <v>40</v>
      </c>
      <c r="Y10" s="24" t="s">
        <v>25</v>
      </c>
      <c r="Z10" s="18"/>
      <c r="AA10" s="18"/>
      <c r="AB10" s="24" t="s">
        <v>41</v>
      </c>
      <c r="AC10" s="24" t="s">
        <v>26</v>
      </c>
      <c r="AD10" s="18"/>
      <c r="AE10" s="18"/>
      <c r="AF10" s="24" t="s">
        <v>42</v>
      </c>
      <c r="AG10" s="18"/>
      <c r="AH10" s="24" t="s">
        <v>27</v>
      </c>
      <c r="AI10" s="18"/>
      <c r="AJ10" s="18"/>
      <c r="AK10" s="24" t="s">
        <v>43</v>
      </c>
      <c r="AL10" s="24" t="s">
        <v>28</v>
      </c>
      <c r="AM10" s="18"/>
      <c r="AN10" s="18"/>
      <c r="AO10" s="24" t="s">
        <v>44</v>
      </c>
      <c r="AP10" s="24" t="s">
        <v>29</v>
      </c>
      <c r="AQ10" s="18"/>
      <c r="AR10" s="18"/>
      <c r="AS10" s="24" t="s">
        <v>45</v>
      </c>
      <c r="AT10" s="18"/>
      <c r="AU10" s="24" t="s">
        <v>30</v>
      </c>
      <c r="AV10" s="18"/>
      <c r="AW10" s="18"/>
      <c r="AX10" s="24" t="s">
        <v>46</v>
      </c>
      <c r="AY10" s="24" t="s">
        <v>31</v>
      </c>
      <c r="AZ10" s="18"/>
      <c r="BA10" s="18"/>
      <c r="BB10" s="24" t="s">
        <v>47</v>
      </c>
      <c r="BC10" s="24" t="s">
        <v>32</v>
      </c>
      <c r="BD10" s="18"/>
      <c r="BE10" s="18"/>
      <c r="BF10" s="24" t="s">
        <v>48</v>
      </c>
      <c r="BG10" s="18"/>
      <c r="BH10" s="18"/>
      <c r="BI10"/>
      <c r="BJ10"/>
      <c r="BK10"/>
    </row>
    <row r="11" spans="1:63" x14ac:dyDescent="0.25">
      <c r="A11" s="2">
        <f t="array" ref="A11">LOOKUP(ROW(A3)-1,MMULT(IF(ROW($C$1:$C$4)&gt;=TRANSPOSE(ROW($C$1:$C$4)),IFERROR(TRANSPOSE($D$1:$D$4-$C$1:$C$4+1),),),ROW($C$1:$C$4)^0),$A$2:$A$3)</f>
        <v>7519642</v>
      </c>
      <c r="B11" s="10">
        <f t="array" ref="B11">IF(A11=A10,B10+1,LOOKUP(ROW(C3)-1,MMULT(IF(ROW($C$1:$C$4)&gt;=TRANSPOSE(ROW($C$1:$C$4)),IFERROR(TRANSPOSE($D$1:$D$4-$C$1:$C$4),),),ROW($C$1:$C$4)^0),$C$2:$C$3))</f>
        <v>43507</v>
      </c>
      <c r="C11" s="2">
        <f t="array" ref="C11">LOOKUP(ROW(B3)-1,MMULT(IF(ROW($C$1:$C$4)&gt;=TRANSPOSE(ROW($C$1:$C$4)),IFERROR(TRANSPOSE($D$1:$D$4-$C$1:$C$4+1),),),ROW($C$1:$C$4)^0),$B$2:$B$4/($D$2:$D$4-$C$2:$C$4+1))</f>
        <v>76.92307692307692</v>
      </c>
      <c r="D11" s="13" t="str">
        <f t="shared" si="0"/>
        <v>кв. 1</v>
      </c>
      <c r="E11" s="2" t="str">
        <f t="shared" si="1"/>
        <v>Февраль</v>
      </c>
      <c r="F11" s="13" t="str">
        <f>VLOOKUP(DAY(B11),{0,"дек 1";11,"дек 2";21,"дек 3"},2)</f>
        <v>дек 2</v>
      </c>
      <c r="G11" s="14" t="s">
        <v>5</v>
      </c>
      <c r="H11" s="17" t="s">
        <v>50</v>
      </c>
      <c r="I11" s="17" t="s">
        <v>51</v>
      </c>
      <c r="J11" s="17" t="s">
        <v>52</v>
      </c>
      <c r="K11" s="19"/>
      <c r="L11" s="17" t="s">
        <v>50</v>
      </c>
      <c r="M11" s="17" t="s">
        <v>51</v>
      </c>
      <c r="N11" s="17" t="s">
        <v>52</v>
      </c>
      <c r="O11" s="18"/>
      <c r="P11" s="17" t="s">
        <v>50</v>
      </c>
      <c r="Q11" s="17" t="s">
        <v>51</v>
      </c>
      <c r="R11" s="17" t="s">
        <v>52</v>
      </c>
      <c r="S11" s="18"/>
      <c r="T11" s="18"/>
      <c r="U11" s="17" t="s">
        <v>50</v>
      </c>
      <c r="V11" s="17" t="s">
        <v>51</v>
      </c>
      <c r="W11" s="17" t="s">
        <v>52</v>
      </c>
      <c r="X11" s="18"/>
      <c r="Y11" s="17" t="s">
        <v>50</v>
      </c>
      <c r="Z11" s="17" t="s">
        <v>51</v>
      </c>
      <c r="AA11" s="17" t="s">
        <v>52</v>
      </c>
      <c r="AB11" s="18"/>
      <c r="AC11" s="17" t="s">
        <v>50</v>
      </c>
      <c r="AD11" s="17" t="s">
        <v>51</v>
      </c>
      <c r="AE11" s="17" t="s">
        <v>52</v>
      </c>
      <c r="AF11" s="18"/>
      <c r="AG11" s="18"/>
      <c r="AH11" s="17" t="s">
        <v>50</v>
      </c>
      <c r="AI11" s="17" t="s">
        <v>51</v>
      </c>
      <c r="AJ11" s="17" t="s">
        <v>52</v>
      </c>
      <c r="AK11" s="18"/>
      <c r="AL11" s="17" t="s">
        <v>50</v>
      </c>
      <c r="AM11" s="17" t="s">
        <v>51</v>
      </c>
      <c r="AN11" s="17" t="s">
        <v>52</v>
      </c>
      <c r="AO11" s="18"/>
      <c r="AP11" s="17" t="s">
        <v>50</v>
      </c>
      <c r="AQ11" s="17" t="s">
        <v>51</v>
      </c>
      <c r="AR11" s="17" t="s">
        <v>52</v>
      </c>
      <c r="AS11" s="18"/>
      <c r="AT11" s="18"/>
      <c r="AU11" s="17" t="s">
        <v>50</v>
      </c>
      <c r="AV11" s="17" t="s">
        <v>51</v>
      </c>
      <c r="AW11" s="17" t="s">
        <v>52</v>
      </c>
      <c r="AX11" s="18"/>
      <c r="AY11" s="17" t="s">
        <v>50</v>
      </c>
      <c r="AZ11" s="17" t="s">
        <v>51</v>
      </c>
      <c r="BA11" s="17" t="s">
        <v>52</v>
      </c>
      <c r="BB11" s="18"/>
      <c r="BC11" s="17" t="s">
        <v>50</v>
      </c>
      <c r="BD11" s="17" t="s">
        <v>51</v>
      </c>
      <c r="BE11" s="17" t="s">
        <v>52</v>
      </c>
      <c r="BF11" s="18"/>
      <c r="BG11" s="18"/>
      <c r="BH11" s="18"/>
      <c r="BI11"/>
      <c r="BJ11"/>
      <c r="BK11"/>
    </row>
    <row r="12" spans="1:63" x14ac:dyDescent="0.25">
      <c r="A12" s="2">
        <f t="array" ref="A12">LOOKUP(ROW(A4)-1,MMULT(IF(ROW($C$1:$C$4)&gt;=TRANSPOSE(ROW($C$1:$C$4)),IFERROR(TRANSPOSE($D$1:$D$4-$C$1:$C$4+1),),),ROW($C$1:$C$4)^0),$A$2:$A$3)</f>
        <v>7519642</v>
      </c>
      <c r="B12" s="10">
        <f t="array" ref="B12">IF(A12=A11,B11+1,LOOKUP(ROW(C4)-1,MMULT(IF(ROW($C$1:$C$4)&gt;=TRANSPOSE(ROW($C$1:$C$4)),IFERROR(TRANSPOSE($D$1:$D$4-$C$1:$C$4),),),ROW($C$1:$C$4)^0),$C$2:$C$3))</f>
        <v>43508</v>
      </c>
      <c r="C12" s="2">
        <f t="array" ref="C12">LOOKUP(ROW(B4)-1,MMULT(IF(ROW($C$1:$C$4)&gt;=TRANSPOSE(ROW($C$1:$C$4)),IFERROR(TRANSPOSE($D$1:$D$4-$C$1:$C$4+1),),),ROW($C$1:$C$4)^0),$B$2:$B$4/($D$2:$D$4-$C$2:$C$4+1))</f>
        <v>76.92307692307692</v>
      </c>
      <c r="D12" s="13" t="str">
        <f t="shared" si="0"/>
        <v>кв. 1</v>
      </c>
      <c r="E12" s="2" t="str">
        <f t="shared" si="1"/>
        <v>Февраль</v>
      </c>
      <c r="F12" s="13" t="str">
        <f>VLOOKUP(DAY(B12),{0,"дек 1";11,"дек 2";21,"дек 3"},2)</f>
        <v>дек 2</v>
      </c>
      <c r="G12" s="17">
        <v>1265578</v>
      </c>
      <c r="H12" s="15"/>
      <c r="I12" s="15"/>
      <c r="J12" s="15"/>
      <c r="K12" s="15"/>
      <c r="L12" s="15"/>
      <c r="M12" s="15"/>
      <c r="N12" s="15"/>
      <c r="O12" s="15"/>
      <c r="P12" s="15">
        <v>65.78947368421052</v>
      </c>
      <c r="Q12" s="15">
        <v>82.23684210526315</v>
      </c>
      <c r="R12" s="15">
        <v>90.460526315789465</v>
      </c>
      <c r="S12" s="15">
        <v>238.48684210526312</v>
      </c>
      <c r="T12" s="15">
        <v>238.48684210526312</v>
      </c>
      <c r="U12" s="15">
        <v>82.23684210526315</v>
      </c>
      <c r="V12" s="15">
        <v>82.23684210526315</v>
      </c>
      <c r="W12" s="15">
        <v>82.23684210526315</v>
      </c>
      <c r="X12" s="15">
        <v>246.71052631578945</v>
      </c>
      <c r="Y12" s="15">
        <v>82.23684210526315</v>
      </c>
      <c r="Z12" s="15">
        <v>82.23684210526315</v>
      </c>
      <c r="AA12" s="15">
        <v>90.460526315789465</v>
      </c>
      <c r="AB12" s="15">
        <v>254.93421052631578</v>
      </c>
      <c r="AC12" s="15">
        <v>82.23684210526315</v>
      </c>
      <c r="AD12" s="15">
        <v>82.23684210526315</v>
      </c>
      <c r="AE12" s="15">
        <v>82.23684210526315</v>
      </c>
      <c r="AF12" s="15">
        <v>246.71052631578945</v>
      </c>
      <c r="AG12" s="15">
        <v>748.35526315789457</v>
      </c>
      <c r="AH12" s="15">
        <v>82.23684210526315</v>
      </c>
      <c r="AI12" s="15">
        <v>82.23684210526315</v>
      </c>
      <c r="AJ12" s="15">
        <v>90.460526315789465</v>
      </c>
      <c r="AK12" s="15">
        <v>254.93421052631578</v>
      </c>
      <c r="AL12" s="15">
        <v>82.23684210526315</v>
      </c>
      <c r="AM12" s="15">
        <v>82.23684210526315</v>
      </c>
      <c r="AN12" s="15">
        <v>90.460526315789465</v>
      </c>
      <c r="AO12" s="15">
        <v>254.93421052631578</v>
      </c>
      <c r="AP12" s="15">
        <v>82.23684210526315</v>
      </c>
      <c r="AQ12" s="15">
        <v>82.23684210526315</v>
      </c>
      <c r="AR12" s="15">
        <v>82.23684210526315</v>
      </c>
      <c r="AS12" s="15">
        <v>246.71052631578945</v>
      </c>
      <c r="AT12" s="15">
        <v>756.57894736842093</v>
      </c>
      <c r="AU12" s="15">
        <v>82.23684210526315</v>
      </c>
      <c r="AV12" s="15">
        <v>82.23684210526315</v>
      </c>
      <c r="AW12" s="15">
        <v>90.460526315789465</v>
      </c>
      <c r="AX12" s="15">
        <v>254.93421052631578</v>
      </c>
      <c r="AY12" s="15">
        <v>82.23684210526315</v>
      </c>
      <c r="AZ12" s="15">
        <v>82.23684210526315</v>
      </c>
      <c r="BA12" s="15">
        <v>82.23684210526315</v>
      </c>
      <c r="BB12" s="15">
        <v>246.71052631578945</v>
      </c>
      <c r="BC12" s="15">
        <v>82.23684210526315</v>
      </c>
      <c r="BD12" s="15">
        <v>82.23684210526315</v>
      </c>
      <c r="BE12" s="15">
        <v>90.460526315789465</v>
      </c>
      <c r="BF12" s="15">
        <v>254.93421052631578</v>
      </c>
      <c r="BG12" s="15">
        <v>756.57894736842093</v>
      </c>
      <c r="BH12" s="15">
        <v>2500</v>
      </c>
      <c r="BI12"/>
      <c r="BJ12"/>
      <c r="BK12"/>
    </row>
    <row r="13" spans="1:63" x14ac:dyDescent="0.25">
      <c r="A13" s="2">
        <f t="array" ref="A13">LOOKUP(ROW(A5)-1,MMULT(IF(ROW($C$1:$C$4)&gt;=TRANSPOSE(ROW($C$1:$C$4)),IFERROR(TRANSPOSE($D$1:$D$4-$C$1:$C$4+1),),),ROW($C$1:$C$4)^0),$A$2:$A$3)</f>
        <v>7519642</v>
      </c>
      <c r="B13" s="10">
        <f t="array" ref="B13">IF(A13=A12,B12+1,LOOKUP(ROW(C5)-1,MMULT(IF(ROW($C$1:$C$4)&gt;=TRANSPOSE(ROW($C$1:$C$4)),IFERROR(TRANSPOSE($D$1:$D$4-$C$1:$C$4),),),ROW($C$1:$C$4)^0),$C$2:$C$3))</f>
        <v>43509</v>
      </c>
      <c r="C13" s="2">
        <f t="array" ref="C13">LOOKUP(ROW(B5)-1,MMULT(IF(ROW($C$1:$C$4)&gt;=TRANSPOSE(ROW($C$1:$C$4)),IFERROR(TRANSPOSE($D$1:$D$4-$C$1:$C$4+1),),),ROW($C$1:$C$4)^0),$B$2:$B$4/($D$2:$D$4-$C$2:$C$4+1))</f>
        <v>76.92307692307692</v>
      </c>
      <c r="D13" s="13" t="str">
        <f t="shared" si="0"/>
        <v>кв. 1</v>
      </c>
      <c r="E13" s="2" t="str">
        <f t="shared" si="1"/>
        <v>Февраль</v>
      </c>
      <c r="F13" s="13" t="str">
        <f>VLOOKUP(DAY(B13),{0,"дек 1";11,"дек 2";21,"дек 3"},2)</f>
        <v>дек 2</v>
      </c>
      <c r="G13" s="17">
        <v>4215329</v>
      </c>
      <c r="H13" s="15">
        <v>29661.016949152541</v>
      </c>
      <c r="I13" s="15">
        <v>29661.016949152541</v>
      </c>
      <c r="J13" s="15">
        <v>32627.118644067796</v>
      </c>
      <c r="K13" s="15">
        <v>91949.152542372874</v>
      </c>
      <c r="L13" s="15">
        <v>29661.016949152541</v>
      </c>
      <c r="M13" s="15">
        <v>29661.016949152541</v>
      </c>
      <c r="N13" s="15">
        <v>23728.813559322032</v>
      </c>
      <c r="O13" s="15">
        <v>83050.847457627111</v>
      </c>
      <c r="P13" s="15"/>
      <c r="Q13" s="15"/>
      <c r="R13" s="15"/>
      <c r="S13" s="15"/>
      <c r="T13" s="15">
        <v>175000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>
        <v>175000</v>
      </c>
      <c r="BI13"/>
      <c r="BJ13"/>
      <c r="BK13"/>
    </row>
    <row r="14" spans="1:63" x14ac:dyDescent="0.25">
      <c r="A14" s="2">
        <f t="array" ref="A14">LOOKUP(ROW(A6)-1,MMULT(IF(ROW($C$1:$C$4)&gt;=TRANSPOSE(ROW($C$1:$C$4)),IFERROR(TRANSPOSE($D$1:$D$4-$C$1:$C$4+1),),),ROW($C$1:$C$4)^0),$A$2:$A$3)</f>
        <v>7519642</v>
      </c>
      <c r="B14" s="10">
        <f t="array" ref="B14">IF(A14=A13,B13+1,LOOKUP(ROW(C6)-1,MMULT(IF(ROW($C$1:$C$4)&gt;=TRANSPOSE(ROW($C$1:$C$4)),IFERROR(TRANSPOSE($D$1:$D$4-$C$1:$C$4),),),ROW($C$1:$C$4)^0),$C$2:$C$3))</f>
        <v>43510</v>
      </c>
      <c r="C14" s="2">
        <f t="array" ref="C14">LOOKUP(ROW(B6)-1,MMULT(IF(ROW($C$1:$C$4)&gt;=TRANSPOSE(ROW($C$1:$C$4)),IFERROR(TRANSPOSE($D$1:$D$4-$C$1:$C$4+1),),),ROW($C$1:$C$4)^0),$B$2:$B$4/($D$2:$D$4-$C$2:$C$4+1))</f>
        <v>76.92307692307692</v>
      </c>
      <c r="D14" s="13" t="str">
        <f t="shared" si="0"/>
        <v>кв. 1</v>
      </c>
      <c r="E14" s="2" t="str">
        <f t="shared" si="1"/>
        <v>Февраль</v>
      </c>
      <c r="F14" s="13" t="str">
        <f>VLOOKUP(DAY(B14),{0,"дек 1";11,"дек 2";21,"дек 3"},2)</f>
        <v>дек 2</v>
      </c>
      <c r="G14" s="17">
        <v>7519642</v>
      </c>
      <c r="H14" s="15"/>
      <c r="I14" s="15"/>
      <c r="J14" s="15"/>
      <c r="K14" s="15"/>
      <c r="L14" s="15">
        <v>153.84615384615384</v>
      </c>
      <c r="M14" s="15">
        <v>769.23076923076917</v>
      </c>
      <c r="N14" s="15">
        <v>615.38461538461536</v>
      </c>
      <c r="O14" s="15">
        <v>1538.4615384615383</v>
      </c>
      <c r="P14" s="15">
        <v>769.23076923076917</v>
      </c>
      <c r="Q14" s="15">
        <v>769.23076923076917</v>
      </c>
      <c r="R14" s="15">
        <v>846.15384615384608</v>
      </c>
      <c r="S14" s="15">
        <v>2384.6153846153843</v>
      </c>
      <c r="T14" s="15">
        <v>3923.0769230769229</v>
      </c>
      <c r="U14" s="15">
        <v>769.23076923076917</v>
      </c>
      <c r="V14" s="15">
        <v>769.23076923076917</v>
      </c>
      <c r="W14" s="15">
        <v>769.23076923076917</v>
      </c>
      <c r="X14" s="15">
        <v>2307.6923076923076</v>
      </c>
      <c r="Y14" s="15">
        <v>769.23076923076917</v>
      </c>
      <c r="Z14" s="15">
        <v>769.23076923076917</v>
      </c>
      <c r="AA14" s="15">
        <v>846.15384615384608</v>
      </c>
      <c r="AB14" s="15">
        <v>2384.6153846153843</v>
      </c>
      <c r="AC14" s="15">
        <v>769.23076923076917</v>
      </c>
      <c r="AD14" s="15">
        <v>769.23076923076917</v>
      </c>
      <c r="AE14" s="15">
        <v>769.23076923076917</v>
      </c>
      <c r="AF14" s="15">
        <v>2307.6923076923076</v>
      </c>
      <c r="AG14" s="15">
        <v>7000</v>
      </c>
      <c r="AH14" s="15">
        <v>769.23076923076917</v>
      </c>
      <c r="AI14" s="15">
        <v>307.69230769230768</v>
      </c>
      <c r="AJ14" s="15"/>
      <c r="AK14" s="15">
        <v>1076.9230769230769</v>
      </c>
      <c r="AL14" s="15"/>
      <c r="AM14" s="15"/>
      <c r="AN14" s="15"/>
      <c r="AO14" s="15"/>
      <c r="AP14" s="15"/>
      <c r="AQ14" s="15"/>
      <c r="AR14" s="15"/>
      <c r="AS14" s="15"/>
      <c r="AT14" s="15">
        <v>1076.9230769230769</v>
      </c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>
        <v>12000.000000000004</v>
      </c>
      <c r="BI14"/>
      <c r="BJ14"/>
      <c r="BK14"/>
    </row>
    <row r="15" spans="1:63" x14ac:dyDescent="0.25">
      <c r="A15" s="2">
        <f t="array" ref="A15">LOOKUP(ROW(A7)-1,MMULT(IF(ROW($C$1:$C$4)&gt;=TRANSPOSE(ROW($C$1:$C$4)),IFERROR(TRANSPOSE($D$1:$D$4-$C$1:$C$4+1),),),ROW($C$1:$C$4)^0),$A$2:$A$3)</f>
        <v>7519642</v>
      </c>
      <c r="B15" s="10">
        <f t="array" ref="B15">IF(A15=A14,B14+1,LOOKUP(ROW(C7)-1,MMULT(IF(ROW($C$1:$C$4)&gt;=TRANSPOSE(ROW($C$1:$C$4)),IFERROR(TRANSPOSE($D$1:$D$4-$C$1:$C$4),),),ROW($C$1:$C$4)^0),$C$2:$C$3))</f>
        <v>43511</v>
      </c>
      <c r="C15" s="2">
        <f t="array" ref="C15">LOOKUP(ROW(B7)-1,MMULT(IF(ROW($C$1:$C$4)&gt;=TRANSPOSE(ROW($C$1:$C$4)),IFERROR(TRANSPOSE($D$1:$D$4-$C$1:$C$4+1),),),ROW($C$1:$C$4)^0),$B$2:$B$4/($D$2:$D$4-$C$2:$C$4+1))</f>
        <v>76.92307692307692</v>
      </c>
      <c r="D15" s="13" t="str">
        <f t="shared" si="0"/>
        <v>кв. 1</v>
      </c>
      <c r="E15" s="2" t="str">
        <f t="shared" si="1"/>
        <v>Февраль</v>
      </c>
      <c r="F15" s="13" t="str">
        <f>VLOOKUP(DAY(B15),{0,"дек 1";11,"дек 2";21,"дек 3"},2)</f>
        <v>дек 2</v>
      </c>
      <c r="G15" s="17" t="s">
        <v>13</v>
      </c>
      <c r="H15" s="15">
        <v>29661.016949152541</v>
      </c>
      <c r="I15" s="15">
        <v>29661.016949152541</v>
      </c>
      <c r="J15" s="15">
        <v>32627.118644067796</v>
      </c>
      <c r="K15" s="15">
        <v>91949.152542372874</v>
      </c>
      <c r="L15" s="15">
        <v>29814.863102998694</v>
      </c>
      <c r="M15" s="15">
        <v>30430.247718383311</v>
      </c>
      <c r="N15" s="15">
        <v>24344.198174706649</v>
      </c>
      <c r="O15" s="15">
        <v>84589.308996088643</v>
      </c>
      <c r="P15" s="15">
        <v>835.02024291497969</v>
      </c>
      <c r="Q15" s="15">
        <v>851.46761133603229</v>
      </c>
      <c r="R15" s="15">
        <v>936.61437246963555</v>
      </c>
      <c r="S15" s="15">
        <v>2623.1022267206472</v>
      </c>
      <c r="T15" s="15">
        <v>179161.56376518219</v>
      </c>
      <c r="U15" s="15">
        <v>851.46761133603229</v>
      </c>
      <c r="V15" s="15">
        <v>851.46761133603229</v>
      </c>
      <c r="W15" s="15">
        <v>851.46761133603229</v>
      </c>
      <c r="X15" s="15">
        <v>2554.4028340080972</v>
      </c>
      <c r="Y15" s="15">
        <v>851.46761133603229</v>
      </c>
      <c r="Z15" s="15">
        <v>851.46761133603229</v>
      </c>
      <c r="AA15" s="15">
        <v>936.61437246963555</v>
      </c>
      <c r="AB15" s="15">
        <v>2639.5495951417001</v>
      </c>
      <c r="AC15" s="15">
        <v>851.46761133603229</v>
      </c>
      <c r="AD15" s="15">
        <v>851.46761133603229</v>
      </c>
      <c r="AE15" s="15">
        <v>851.46761133603229</v>
      </c>
      <c r="AF15" s="15">
        <v>2554.4028340080972</v>
      </c>
      <c r="AG15" s="15">
        <v>7748.355263157895</v>
      </c>
      <c r="AH15" s="15">
        <v>851.46761133603229</v>
      </c>
      <c r="AI15" s="15">
        <v>389.92914979757086</v>
      </c>
      <c r="AJ15" s="15">
        <v>90.460526315789465</v>
      </c>
      <c r="AK15" s="15">
        <v>1331.8572874493927</v>
      </c>
      <c r="AL15" s="15">
        <v>82.23684210526315</v>
      </c>
      <c r="AM15" s="15">
        <v>82.23684210526315</v>
      </c>
      <c r="AN15" s="15">
        <v>90.460526315789465</v>
      </c>
      <c r="AO15" s="15">
        <v>254.93421052631578</v>
      </c>
      <c r="AP15" s="15">
        <v>82.23684210526315</v>
      </c>
      <c r="AQ15" s="15">
        <v>82.23684210526315</v>
      </c>
      <c r="AR15" s="15">
        <v>82.23684210526315</v>
      </c>
      <c r="AS15" s="15">
        <v>246.71052631578945</v>
      </c>
      <c r="AT15" s="15">
        <v>1833.5020242914979</v>
      </c>
      <c r="AU15" s="15">
        <v>82.23684210526315</v>
      </c>
      <c r="AV15" s="15">
        <v>82.23684210526315</v>
      </c>
      <c r="AW15" s="15">
        <v>90.460526315789465</v>
      </c>
      <c r="AX15" s="15">
        <v>254.93421052631578</v>
      </c>
      <c r="AY15" s="15">
        <v>82.23684210526315</v>
      </c>
      <c r="AZ15" s="15">
        <v>82.23684210526315</v>
      </c>
      <c r="BA15" s="15">
        <v>82.23684210526315</v>
      </c>
      <c r="BB15" s="15">
        <v>246.71052631578945</v>
      </c>
      <c r="BC15" s="15">
        <v>82.23684210526315</v>
      </c>
      <c r="BD15" s="15">
        <v>82.23684210526315</v>
      </c>
      <c r="BE15" s="15">
        <v>90.460526315789465</v>
      </c>
      <c r="BF15" s="15">
        <v>254.93421052631578</v>
      </c>
      <c r="BG15" s="15">
        <v>756.57894736842093</v>
      </c>
      <c r="BH15" s="15">
        <v>189500</v>
      </c>
      <c r="BI15"/>
      <c r="BJ15"/>
      <c r="BK15"/>
    </row>
    <row r="16" spans="1:63" x14ac:dyDescent="0.25">
      <c r="A16" s="2">
        <f t="array" ref="A16">LOOKUP(ROW(A8)-1,MMULT(IF(ROW($C$1:$C$4)&gt;=TRANSPOSE(ROW($C$1:$C$4)),IFERROR(TRANSPOSE($D$1:$D$4-$C$1:$C$4+1),),),ROW($C$1:$C$4)^0),$A$2:$A$3)</f>
        <v>7519642</v>
      </c>
      <c r="B16" s="10">
        <f t="array" ref="B16">IF(A16=A15,B15+1,LOOKUP(ROW(C8)-1,MMULT(IF(ROW($C$1:$C$4)&gt;=TRANSPOSE(ROW($C$1:$C$4)),IFERROR(TRANSPOSE($D$1:$D$4-$C$1:$C$4),),),ROW($C$1:$C$4)^0),$C$2:$C$3))</f>
        <v>43512</v>
      </c>
      <c r="C16" s="2">
        <f t="array" ref="C16">LOOKUP(ROW(B8)-1,MMULT(IF(ROW($C$1:$C$4)&gt;=TRANSPOSE(ROW($C$1:$C$4)),IFERROR(TRANSPOSE($D$1:$D$4-$C$1:$C$4+1),),),ROW($C$1:$C$4)^0),$B$2:$B$4/($D$2:$D$4-$C$2:$C$4+1))</f>
        <v>76.92307692307692</v>
      </c>
      <c r="D16" s="13" t="str">
        <f t="shared" si="0"/>
        <v>кв. 1</v>
      </c>
      <c r="E16" s="2" t="str">
        <f t="shared" si="1"/>
        <v>Февраль</v>
      </c>
      <c r="F16" s="13" t="str">
        <f>VLOOKUP(DAY(B16),{0,"дек 1";11,"дек 2";21,"дек 3"},2)</f>
        <v>дек 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375" x14ac:dyDescent="0.25">
      <c r="A17" s="2">
        <f t="array" ref="A17">LOOKUP(ROW(A9)-1,MMULT(IF(ROW($C$1:$C$4)&gt;=TRANSPOSE(ROW($C$1:$C$4)),IFERROR(TRANSPOSE($D$1:$D$4-$C$1:$C$4+1),),),ROW($C$1:$C$4)^0),$A$2:$A$3)</f>
        <v>7519642</v>
      </c>
      <c r="B17" s="10">
        <f t="array" ref="B17">IF(A17=A16,B16+1,LOOKUP(ROW(C9)-1,MMULT(IF(ROW($C$1:$C$4)&gt;=TRANSPOSE(ROW($C$1:$C$4)),IFERROR(TRANSPOSE($D$1:$D$4-$C$1:$C$4),),),ROW($C$1:$C$4)^0),$C$2:$C$3))</f>
        <v>43513</v>
      </c>
      <c r="C17" s="2">
        <f t="array" ref="C17">LOOKUP(ROW(B9)-1,MMULT(IF(ROW($C$1:$C$4)&gt;=TRANSPOSE(ROW($C$1:$C$4)),IFERROR(TRANSPOSE($D$1:$D$4-$C$1:$C$4+1),),),ROW($C$1:$C$4)^0),$B$2:$B$4/($D$2:$D$4-$C$2:$C$4+1))</f>
        <v>76.92307692307692</v>
      </c>
      <c r="D17" s="13" t="str">
        <f t="shared" si="0"/>
        <v>кв. 1</v>
      </c>
      <c r="E17" s="2" t="str">
        <f t="shared" si="1"/>
        <v>Февраль</v>
      </c>
      <c r="F17" s="13" t="str">
        <f>VLOOKUP(DAY(B17),{0,"дек 1";11,"дек 2";21,"дек 3"},2)</f>
        <v>дек 2</v>
      </c>
    </row>
    <row r="18" spans="1:375" x14ac:dyDescent="0.25">
      <c r="A18" s="2">
        <f t="array" ref="A18">LOOKUP(ROW(A10)-1,MMULT(IF(ROW($C$1:$C$4)&gt;=TRANSPOSE(ROW($C$1:$C$4)),IFERROR(TRANSPOSE($D$1:$D$4-$C$1:$C$4+1),),),ROW($C$1:$C$4)^0),$A$2:$A$3)</f>
        <v>7519642</v>
      </c>
      <c r="B18" s="10">
        <f t="array" ref="B18">IF(A18=A17,B17+1,LOOKUP(ROW(C10)-1,MMULT(IF(ROW($C$1:$C$4)&gt;=TRANSPOSE(ROW($C$1:$C$4)),IFERROR(TRANSPOSE($D$1:$D$4-$C$1:$C$4),),),ROW($C$1:$C$4)^0),$C$2:$C$3))</f>
        <v>43514</v>
      </c>
      <c r="C18" s="2">
        <f t="array" ref="C18">LOOKUP(ROW(B10)-1,MMULT(IF(ROW($C$1:$C$4)&gt;=TRANSPOSE(ROW($C$1:$C$4)),IFERROR(TRANSPOSE($D$1:$D$4-$C$1:$C$4+1),),),ROW($C$1:$C$4)^0),$B$2:$B$4/($D$2:$D$4-$C$2:$C$4+1))</f>
        <v>76.92307692307692</v>
      </c>
      <c r="D18" s="13" t="str">
        <f t="shared" si="0"/>
        <v>кв. 1</v>
      </c>
      <c r="E18" s="2" t="str">
        <f t="shared" si="1"/>
        <v>Февраль</v>
      </c>
      <c r="F18" s="13" t="str">
        <f>VLOOKUP(DAY(B18),{0,"дек 1";11,"дек 2";21,"дек 3"},2)</f>
        <v>дек 2</v>
      </c>
    </row>
    <row r="19" spans="1:375" x14ac:dyDescent="0.25">
      <c r="A19" s="2">
        <f t="array" ref="A19">LOOKUP(ROW(A11)-1,MMULT(IF(ROW($C$1:$C$4)&gt;=TRANSPOSE(ROW($C$1:$C$4)),IFERROR(TRANSPOSE($D$1:$D$4-$C$1:$C$4+1),),),ROW($C$1:$C$4)^0),$A$2:$A$3)</f>
        <v>7519642</v>
      </c>
      <c r="B19" s="10">
        <f t="array" ref="B19">IF(A19=A18,B18+1,LOOKUP(ROW(C11)-1,MMULT(IF(ROW($C$1:$C$4)&gt;=TRANSPOSE(ROW($C$1:$C$4)),IFERROR(TRANSPOSE($D$1:$D$4-$C$1:$C$4),),),ROW($C$1:$C$4)^0),$C$2:$C$3))</f>
        <v>43515</v>
      </c>
      <c r="C19" s="2">
        <f t="array" ref="C19">LOOKUP(ROW(B11)-1,MMULT(IF(ROW($C$1:$C$4)&gt;=TRANSPOSE(ROW($C$1:$C$4)),IFERROR(TRANSPOSE($D$1:$D$4-$C$1:$C$4+1),),),ROW($C$1:$C$4)^0),$B$2:$B$4/($D$2:$D$4-$C$2:$C$4+1))</f>
        <v>76.92307692307692</v>
      </c>
      <c r="D19" s="13" t="str">
        <f t="shared" si="0"/>
        <v>кв. 1</v>
      </c>
      <c r="E19" s="2" t="str">
        <f t="shared" si="1"/>
        <v>Февраль</v>
      </c>
      <c r="F19" s="13" t="str">
        <f>VLOOKUP(DAY(B19),{0,"дек 1";11,"дек 2";21,"дек 3"},2)</f>
        <v>дек 2</v>
      </c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</row>
    <row r="20" spans="1:375" x14ac:dyDescent="0.25">
      <c r="A20" s="2">
        <f t="array" ref="A20">LOOKUP(ROW(A12)-1,MMULT(IF(ROW($C$1:$C$4)&gt;=TRANSPOSE(ROW($C$1:$C$4)),IFERROR(TRANSPOSE($D$1:$D$4-$C$1:$C$4+1),),),ROW($C$1:$C$4)^0),$A$2:$A$3)</f>
        <v>7519642</v>
      </c>
      <c r="B20" s="10">
        <f t="array" ref="B20">IF(A20=A19,B19+1,LOOKUP(ROW(C12)-1,MMULT(IF(ROW($C$1:$C$4)&gt;=TRANSPOSE(ROW($C$1:$C$4)),IFERROR(TRANSPOSE($D$1:$D$4-$C$1:$C$4),),),ROW($C$1:$C$4)^0),$C$2:$C$3))</f>
        <v>43516</v>
      </c>
      <c r="C20" s="2">
        <f t="array" ref="C20">LOOKUP(ROW(B12)-1,MMULT(IF(ROW($C$1:$C$4)&gt;=TRANSPOSE(ROW($C$1:$C$4)),IFERROR(TRANSPOSE($D$1:$D$4-$C$1:$C$4+1),),),ROW($C$1:$C$4)^0),$B$2:$B$4/($D$2:$D$4-$C$2:$C$4+1))</f>
        <v>76.92307692307692</v>
      </c>
      <c r="D20" s="13" t="str">
        <f t="shared" si="0"/>
        <v>кв. 1</v>
      </c>
      <c r="E20" s="2" t="str">
        <f t="shared" si="1"/>
        <v>Февраль</v>
      </c>
      <c r="F20" s="13" t="str">
        <f>VLOOKUP(DAY(B20),{0,"дек 1";11,"дек 2";21,"дек 3"},2)</f>
        <v>дек 2</v>
      </c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</row>
    <row r="21" spans="1:375" x14ac:dyDescent="0.25">
      <c r="A21" s="2">
        <f t="array" ref="A21">LOOKUP(ROW(A13)-1,MMULT(IF(ROW($C$1:$C$4)&gt;=TRANSPOSE(ROW($C$1:$C$4)),IFERROR(TRANSPOSE($D$1:$D$4-$C$1:$C$4+1),),),ROW($C$1:$C$4)^0),$A$2:$A$3)</f>
        <v>7519642</v>
      </c>
      <c r="B21" s="10">
        <f t="array" ref="B21">IF(A21=A20,B20+1,LOOKUP(ROW(C13)-1,MMULT(IF(ROW($C$1:$C$4)&gt;=TRANSPOSE(ROW($C$1:$C$4)),IFERROR(TRANSPOSE($D$1:$D$4-$C$1:$C$4),),),ROW($C$1:$C$4)^0),$C$2:$C$3))</f>
        <v>43517</v>
      </c>
      <c r="C21" s="2">
        <f t="array" ref="C21">LOOKUP(ROW(B13)-1,MMULT(IF(ROW($C$1:$C$4)&gt;=TRANSPOSE(ROW($C$1:$C$4)),IFERROR(TRANSPOSE($D$1:$D$4-$C$1:$C$4+1),),),ROW($C$1:$C$4)^0),$B$2:$B$4/($D$2:$D$4-$C$2:$C$4+1))</f>
        <v>76.92307692307692</v>
      </c>
      <c r="D21" s="13" t="str">
        <f t="shared" si="0"/>
        <v>кв. 1</v>
      </c>
      <c r="E21" s="2" t="str">
        <f t="shared" si="1"/>
        <v>Февраль</v>
      </c>
      <c r="F21" s="13" t="str">
        <f>VLOOKUP(DAY(B21),{0,"дек 1";11,"дек 2";21,"дек 3"},2)</f>
        <v>дек 3</v>
      </c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</row>
    <row r="22" spans="1:375" x14ac:dyDescent="0.25">
      <c r="A22" s="2">
        <f t="array" ref="A22">LOOKUP(ROW(A14)-1,MMULT(IF(ROW($C$1:$C$4)&gt;=TRANSPOSE(ROW($C$1:$C$4)),IFERROR(TRANSPOSE($D$1:$D$4-$C$1:$C$4+1),),),ROW($C$1:$C$4)^0),$A$2:$A$3)</f>
        <v>7519642</v>
      </c>
      <c r="B22" s="10">
        <f t="array" ref="B22">IF(A22=A21,B21+1,LOOKUP(ROW(C14)-1,MMULT(IF(ROW($C$1:$C$4)&gt;=TRANSPOSE(ROW($C$1:$C$4)),IFERROR(TRANSPOSE($D$1:$D$4-$C$1:$C$4),),),ROW($C$1:$C$4)^0),$C$2:$C$3))</f>
        <v>43518</v>
      </c>
      <c r="C22" s="2">
        <f t="array" ref="C22">LOOKUP(ROW(B14)-1,MMULT(IF(ROW($C$1:$C$4)&gt;=TRANSPOSE(ROW($C$1:$C$4)),IFERROR(TRANSPOSE($D$1:$D$4-$C$1:$C$4+1),),),ROW($C$1:$C$4)^0),$B$2:$B$4/($D$2:$D$4-$C$2:$C$4+1))</f>
        <v>76.92307692307692</v>
      </c>
      <c r="D22" s="13" t="str">
        <f t="shared" si="0"/>
        <v>кв. 1</v>
      </c>
      <c r="E22" s="2" t="str">
        <f t="shared" si="1"/>
        <v>Февраль</v>
      </c>
      <c r="F22" s="13" t="str">
        <f>VLOOKUP(DAY(B22),{0,"дек 1";11,"дек 2";21,"дек 3"},2)</f>
        <v>дек 3</v>
      </c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</row>
    <row r="23" spans="1:375" x14ac:dyDescent="0.25">
      <c r="A23" s="2">
        <f t="array" ref="A23">LOOKUP(ROW(A15)-1,MMULT(IF(ROW($C$1:$C$4)&gt;=TRANSPOSE(ROW($C$1:$C$4)),IFERROR(TRANSPOSE($D$1:$D$4-$C$1:$C$4+1),),),ROW($C$1:$C$4)^0),$A$2:$A$3)</f>
        <v>7519642</v>
      </c>
      <c r="B23" s="10">
        <f t="array" ref="B23">IF(A23=A22,B22+1,LOOKUP(ROW(C15)-1,MMULT(IF(ROW($C$1:$C$4)&gt;=TRANSPOSE(ROW($C$1:$C$4)),IFERROR(TRANSPOSE($D$1:$D$4-$C$1:$C$4),),),ROW($C$1:$C$4)^0),$C$2:$C$3))</f>
        <v>43519</v>
      </c>
      <c r="C23" s="2">
        <f t="array" ref="C23">LOOKUP(ROW(B15)-1,MMULT(IF(ROW($C$1:$C$4)&gt;=TRANSPOSE(ROW($C$1:$C$4)),IFERROR(TRANSPOSE($D$1:$D$4-$C$1:$C$4+1),),),ROW($C$1:$C$4)^0),$B$2:$B$4/($D$2:$D$4-$C$2:$C$4+1))</f>
        <v>76.92307692307692</v>
      </c>
      <c r="D23" s="13" t="str">
        <f t="shared" si="0"/>
        <v>кв. 1</v>
      </c>
      <c r="E23" s="2" t="str">
        <f t="shared" si="1"/>
        <v>Февраль</v>
      </c>
      <c r="F23" s="13" t="str">
        <f>VLOOKUP(DAY(B23),{0,"дек 1";11,"дек 2";21,"дек 3"},2)</f>
        <v>дек 3</v>
      </c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</row>
    <row r="24" spans="1:375" x14ac:dyDescent="0.25">
      <c r="A24" s="2">
        <f t="array" ref="A24">LOOKUP(ROW(A16)-1,MMULT(IF(ROW($C$1:$C$4)&gt;=TRANSPOSE(ROW($C$1:$C$4)),IFERROR(TRANSPOSE($D$1:$D$4-$C$1:$C$4+1),),),ROW($C$1:$C$4)^0),$A$2:$A$3)</f>
        <v>7519642</v>
      </c>
      <c r="B24" s="10">
        <f t="array" ref="B24">IF(A24=A23,B23+1,LOOKUP(ROW(C16)-1,MMULT(IF(ROW($C$1:$C$4)&gt;=TRANSPOSE(ROW($C$1:$C$4)),IFERROR(TRANSPOSE($D$1:$D$4-$C$1:$C$4),),),ROW($C$1:$C$4)^0),$C$2:$C$3))</f>
        <v>43520</v>
      </c>
      <c r="C24" s="2">
        <f t="array" ref="C24">LOOKUP(ROW(B16)-1,MMULT(IF(ROW($C$1:$C$4)&gt;=TRANSPOSE(ROW($C$1:$C$4)),IFERROR(TRANSPOSE($D$1:$D$4-$C$1:$C$4+1),),),ROW($C$1:$C$4)^0),$B$2:$B$4/($D$2:$D$4-$C$2:$C$4+1))</f>
        <v>76.92307692307692</v>
      </c>
      <c r="D24" s="13" t="str">
        <f t="shared" si="0"/>
        <v>кв. 1</v>
      </c>
      <c r="E24" s="2" t="str">
        <f t="shared" si="1"/>
        <v>Февраль</v>
      </c>
      <c r="F24" s="13" t="str">
        <f>VLOOKUP(DAY(B24),{0,"дек 1";11,"дек 2";21,"дек 3"},2)</f>
        <v>дек 3</v>
      </c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</row>
    <row r="25" spans="1:375" x14ac:dyDescent="0.25">
      <c r="A25" s="2">
        <f t="array" ref="A25">LOOKUP(ROW(A17)-1,MMULT(IF(ROW($C$1:$C$4)&gt;=TRANSPOSE(ROW($C$1:$C$4)),IFERROR(TRANSPOSE($D$1:$D$4-$C$1:$C$4+1),),),ROW($C$1:$C$4)^0),$A$2:$A$3)</f>
        <v>7519642</v>
      </c>
      <c r="B25" s="10">
        <f t="array" ref="B25">IF(A25=A24,B24+1,LOOKUP(ROW(C17)-1,MMULT(IF(ROW($C$1:$C$4)&gt;=TRANSPOSE(ROW($C$1:$C$4)),IFERROR(TRANSPOSE($D$1:$D$4-$C$1:$C$4),),),ROW($C$1:$C$4)^0),$C$2:$C$3))</f>
        <v>43521</v>
      </c>
      <c r="C25" s="2">
        <f t="array" ref="C25">LOOKUP(ROW(B17)-1,MMULT(IF(ROW($C$1:$C$4)&gt;=TRANSPOSE(ROW($C$1:$C$4)),IFERROR(TRANSPOSE($D$1:$D$4-$C$1:$C$4+1),),),ROW($C$1:$C$4)^0),$B$2:$B$4/($D$2:$D$4-$C$2:$C$4+1))</f>
        <v>76.92307692307692</v>
      </c>
      <c r="D25" s="13" t="str">
        <f t="shared" si="0"/>
        <v>кв. 1</v>
      </c>
      <c r="E25" s="2" t="str">
        <f t="shared" si="1"/>
        <v>Февраль</v>
      </c>
      <c r="F25" s="13" t="str">
        <f>VLOOKUP(DAY(B25),{0,"дек 1";11,"дек 2";21,"дек 3"},2)</f>
        <v>дек 3</v>
      </c>
    </row>
    <row r="26" spans="1:375" x14ac:dyDescent="0.25">
      <c r="A26" s="2">
        <f t="array" ref="A26">LOOKUP(ROW(A18)-1,MMULT(IF(ROW($C$1:$C$4)&gt;=TRANSPOSE(ROW($C$1:$C$4)),IFERROR(TRANSPOSE($D$1:$D$4-$C$1:$C$4+1),),),ROW($C$1:$C$4)^0),$A$2:$A$3)</f>
        <v>7519642</v>
      </c>
      <c r="B26" s="10">
        <f t="array" ref="B26">IF(A26=A25,B25+1,LOOKUP(ROW(C18)-1,MMULT(IF(ROW($C$1:$C$4)&gt;=TRANSPOSE(ROW($C$1:$C$4)),IFERROR(TRANSPOSE($D$1:$D$4-$C$1:$C$4),),),ROW($C$1:$C$4)^0),$C$2:$C$3))</f>
        <v>43522</v>
      </c>
      <c r="C26" s="2">
        <f t="array" ref="C26">LOOKUP(ROW(B18)-1,MMULT(IF(ROW($C$1:$C$4)&gt;=TRANSPOSE(ROW($C$1:$C$4)),IFERROR(TRANSPOSE($D$1:$D$4-$C$1:$C$4+1),),),ROW($C$1:$C$4)^0),$B$2:$B$4/($D$2:$D$4-$C$2:$C$4+1))</f>
        <v>76.92307692307692</v>
      </c>
      <c r="D26" s="13" t="str">
        <f t="shared" si="0"/>
        <v>кв. 1</v>
      </c>
      <c r="E26" s="2" t="str">
        <f t="shared" si="1"/>
        <v>Февраль</v>
      </c>
      <c r="F26" s="13" t="str">
        <f>VLOOKUP(DAY(B26),{0,"дек 1";11,"дек 2";21,"дек 3"},2)</f>
        <v>дек 3</v>
      </c>
    </row>
    <row r="27" spans="1:375" x14ac:dyDescent="0.25">
      <c r="A27" s="2">
        <f t="array" ref="A27">LOOKUP(ROW(A19)-1,MMULT(IF(ROW($C$1:$C$4)&gt;=TRANSPOSE(ROW($C$1:$C$4)),IFERROR(TRANSPOSE($D$1:$D$4-$C$1:$C$4+1),),),ROW($C$1:$C$4)^0),$A$2:$A$3)</f>
        <v>7519642</v>
      </c>
      <c r="B27" s="10">
        <f t="array" ref="B27">IF(A27=A26,B26+1,LOOKUP(ROW(C19)-1,MMULT(IF(ROW($C$1:$C$4)&gt;=TRANSPOSE(ROW($C$1:$C$4)),IFERROR(TRANSPOSE($D$1:$D$4-$C$1:$C$4),),),ROW($C$1:$C$4)^0),$C$2:$C$3))</f>
        <v>43523</v>
      </c>
      <c r="C27" s="2">
        <f t="array" ref="C27">LOOKUP(ROW(B19)-1,MMULT(IF(ROW($C$1:$C$4)&gt;=TRANSPOSE(ROW($C$1:$C$4)),IFERROR(TRANSPOSE($D$1:$D$4-$C$1:$C$4+1),),),ROW($C$1:$C$4)^0),$B$2:$B$4/($D$2:$D$4-$C$2:$C$4+1))</f>
        <v>76.92307692307692</v>
      </c>
      <c r="D27" s="13" t="str">
        <f t="shared" si="0"/>
        <v>кв. 1</v>
      </c>
      <c r="E27" s="2" t="str">
        <f t="shared" si="1"/>
        <v>Февраль</v>
      </c>
      <c r="F27" s="13" t="str">
        <f>VLOOKUP(DAY(B27),{0,"дек 1";11,"дек 2";21,"дек 3"},2)</f>
        <v>дек 3</v>
      </c>
      <c r="I27"/>
      <c r="J27"/>
      <c r="K27"/>
    </row>
    <row r="28" spans="1:375" x14ac:dyDescent="0.25">
      <c r="A28" s="2">
        <f t="array" ref="A28">LOOKUP(ROW(A20)-1,MMULT(IF(ROW($C$1:$C$4)&gt;=TRANSPOSE(ROW($C$1:$C$4)),IFERROR(TRANSPOSE($D$1:$D$4-$C$1:$C$4+1),),),ROW($C$1:$C$4)^0),$A$2:$A$3)</f>
        <v>7519642</v>
      </c>
      <c r="B28" s="10">
        <f t="array" ref="B28">IF(A28=A27,B27+1,LOOKUP(ROW(C20)-1,MMULT(IF(ROW($C$1:$C$4)&gt;=TRANSPOSE(ROW($C$1:$C$4)),IFERROR(TRANSPOSE($D$1:$D$4-$C$1:$C$4),),),ROW($C$1:$C$4)^0),$C$2:$C$3))</f>
        <v>43524</v>
      </c>
      <c r="C28" s="2">
        <f t="array" ref="C28">LOOKUP(ROW(B20)-1,MMULT(IF(ROW($C$1:$C$4)&gt;=TRANSPOSE(ROW($C$1:$C$4)),IFERROR(TRANSPOSE($D$1:$D$4-$C$1:$C$4+1),),),ROW($C$1:$C$4)^0),$B$2:$B$4/($D$2:$D$4-$C$2:$C$4+1))</f>
        <v>76.92307692307692</v>
      </c>
      <c r="D28" s="13" t="str">
        <f t="shared" si="0"/>
        <v>кв. 1</v>
      </c>
      <c r="E28" s="2" t="str">
        <f t="shared" si="1"/>
        <v>Февраль</v>
      </c>
      <c r="F28" s="13" t="str">
        <f>VLOOKUP(DAY(B28),{0,"дек 1";11,"дек 2";21,"дек 3"},2)</f>
        <v>дек 3</v>
      </c>
      <c r="I28"/>
      <c r="J28"/>
      <c r="K28"/>
    </row>
    <row r="29" spans="1:375" x14ac:dyDescent="0.25">
      <c r="A29" s="2">
        <f t="array" ref="A29">LOOKUP(ROW(A21)-1,MMULT(IF(ROW($C$1:$C$4)&gt;=TRANSPOSE(ROW($C$1:$C$4)),IFERROR(TRANSPOSE($D$1:$D$4-$C$1:$C$4+1),),),ROW($C$1:$C$4)^0),$A$2:$A$3)</f>
        <v>7519642</v>
      </c>
      <c r="B29" s="10">
        <f t="array" ref="B29">IF(A29=A28,B28+1,LOOKUP(ROW(C21)-1,MMULT(IF(ROW($C$1:$C$4)&gt;=TRANSPOSE(ROW($C$1:$C$4)),IFERROR(TRANSPOSE($D$1:$D$4-$C$1:$C$4),),),ROW($C$1:$C$4)^0),$C$2:$C$3))</f>
        <v>43525</v>
      </c>
      <c r="C29" s="2">
        <f t="array" ref="C29">LOOKUP(ROW(B21)-1,MMULT(IF(ROW($C$1:$C$4)&gt;=TRANSPOSE(ROW($C$1:$C$4)),IFERROR(TRANSPOSE($D$1:$D$4-$C$1:$C$4+1),),),ROW($C$1:$C$4)^0),$B$2:$B$4/($D$2:$D$4-$C$2:$C$4+1))</f>
        <v>76.92307692307692</v>
      </c>
      <c r="D29" s="13" t="str">
        <f t="shared" si="0"/>
        <v>кв. 1</v>
      </c>
      <c r="E29" s="2" t="str">
        <f t="shared" si="1"/>
        <v>Март</v>
      </c>
      <c r="F29" s="13" t="str">
        <f>VLOOKUP(DAY(B29),{0,"дек 1";11,"дек 2";21,"дек 3"},2)</f>
        <v>дек 1</v>
      </c>
      <c r="I29"/>
      <c r="J29"/>
      <c r="K29"/>
    </row>
    <row r="30" spans="1:375" x14ac:dyDescent="0.25">
      <c r="A30" s="2">
        <f t="array" ref="A30">LOOKUP(ROW(A22)-1,MMULT(IF(ROW($C$1:$C$4)&gt;=TRANSPOSE(ROW($C$1:$C$4)),IFERROR(TRANSPOSE($D$1:$D$4-$C$1:$C$4+1),),),ROW($C$1:$C$4)^0),$A$2:$A$3)</f>
        <v>7519642</v>
      </c>
      <c r="B30" s="10">
        <f t="array" ref="B30">IF(A30=A29,B29+1,LOOKUP(ROW(C22)-1,MMULT(IF(ROW($C$1:$C$4)&gt;=TRANSPOSE(ROW($C$1:$C$4)),IFERROR(TRANSPOSE($D$1:$D$4-$C$1:$C$4),),),ROW($C$1:$C$4)^0),$C$2:$C$3))</f>
        <v>43526</v>
      </c>
      <c r="C30" s="2">
        <f t="array" ref="C30">LOOKUP(ROW(B22)-1,MMULT(IF(ROW($C$1:$C$4)&gt;=TRANSPOSE(ROW($C$1:$C$4)),IFERROR(TRANSPOSE($D$1:$D$4-$C$1:$C$4+1),),),ROW($C$1:$C$4)^0),$B$2:$B$4/($D$2:$D$4-$C$2:$C$4+1))</f>
        <v>76.92307692307692</v>
      </c>
      <c r="D30" s="13" t="str">
        <f t="shared" si="0"/>
        <v>кв. 1</v>
      </c>
      <c r="E30" s="2" t="str">
        <f t="shared" si="1"/>
        <v>Март</v>
      </c>
      <c r="F30" s="13" t="str">
        <f>VLOOKUP(DAY(B30),{0,"дек 1";11,"дек 2";21,"дек 3"},2)</f>
        <v>дек 1</v>
      </c>
      <c r="I30"/>
      <c r="J30"/>
      <c r="K30"/>
    </row>
    <row r="31" spans="1:375" x14ac:dyDescent="0.25">
      <c r="A31" s="2">
        <f t="array" ref="A31">LOOKUP(ROW(A23)-1,MMULT(IF(ROW($C$1:$C$4)&gt;=TRANSPOSE(ROW($C$1:$C$4)),IFERROR(TRANSPOSE($D$1:$D$4-$C$1:$C$4+1),),),ROW($C$1:$C$4)^0),$A$2:$A$3)</f>
        <v>7519642</v>
      </c>
      <c r="B31" s="10">
        <f t="array" ref="B31">IF(A31=A30,B30+1,LOOKUP(ROW(C23)-1,MMULT(IF(ROW($C$1:$C$4)&gt;=TRANSPOSE(ROW($C$1:$C$4)),IFERROR(TRANSPOSE($D$1:$D$4-$C$1:$C$4),),),ROW($C$1:$C$4)^0),$C$2:$C$3))</f>
        <v>43527</v>
      </c>
      <c r="C31" s="2">
        <f t="array" ref="C31">LOOKUP(ROW(B23)-1,MMULT(IF(ROW($C$1:$C$4)&gt;=TRANSPOSE(ROW($C$1:$C$4)),IFERROR(TRANSPOSE($D$1:$D$4-$C$1:$C$4+1),),),ROW($C$1:$C$4)^0),$B$2:$B$4/($D$2:$D$4-$C$2:$C$4+1))</f>
        <v>76.92307692307692</v>
      </c>
      <c r="D31" s="13" t="str">
        <f t="shared" si="0"/>
        <v>кв. 1</v>
      </c>
      <c r="E31" s="2" t="str">
        <f t="shared" si="1"/>
        <v>Март</v>
      </c>
      <c r="F31" s="13" t="str">
        <f>VLOOKUP(DAY(B31),{0,"дек 1";11,"дек 2";21,"дек 3"},2)</f>
        <v>дек 1</v>
      </c>
      <c r="I31"/>
      <c r="J31"/>
      <c r="K31"/>
    </row>
    <row r="32" spans="1:375" x14ac:dyDescent="0.25">
      <c r="A32" s="2">
        <f t="array" ref="A32">LOOKUP(ROW(A24)-1,MMULT(IF(ROW($C$1:$C$4)&gt;=TRANSPOSE(ROW($C$1:$C$4)),IFERROR(TRANSPOSE($D$1:$D$4-$C$1:$C$4+1),),),ROW($C$1:$C$4)^0),$A$2:$A$3)</f>
        <v>7519642</v>
      </c>
      <c r="B32" s="10">
        <f t="array" ref="B32">IF(A32=A31,B31+1,LOOKUP(ROW(C24)-1,MMULT(IF(ROW($C$1:$C$4)&gt;=TRANSPOSE(ROW($C$1:$C$4)),IFERROR(TRANSPOSE($D$1:$D$4-$C$1:$C$4),),),ROW($C$1:$C$4)^0),$C$2:$C$3))</f>
        <v>43528</v>
      </c>
      <c r="C32" s="2">
        <f t="array" ref="C32">LOOKUP(ROW(B24)-1,MMULT(IF(ROW($C$1:$C$4)&gt;=TRANSPOSE(ROW($C$1:$C$4)),IFERROR(TRANSPOSE($D$1:$D$4-$C$1:$C$4+1),),),ROW($C$1:$C$4)^0),$B$2:$B$4/($D$2:$D$4-$C$2:$C$4+1))</f>
        <v>76.92307692307692</v>
      </c>
      <c r="D32" s="13" t="str">
        <f t="shared" si="0"/>
        <v>кв. 1</v>
      </c>
      <c r="E32" s="2" t="str">
        <f t="shared" si="1"/>
        <v>Март</v>
      </c>
      <c r="F32" s="13" t="str">
        <f>VLOOKUP(DAY(B32),{0,"дек 1";11,"дек 2";21,"дек 3"},2)</f>
        <v>дек 1</v>
      </c>
      <c r="I32"/>
      <c r="J32"/>
      <c r="K32"/>
    </row>
    <row r="33" spans="1:11" x14ac:dyDescent="0.25">
      <c r="A33" s="2">
        <f t="array" ref="A33">LOOKUP(ROW(A25)-1,MMULT(IF(ROW($C$1:$C$4)&gt;=TRANSPOSE(ROW($C$1:$C$4)),IFERROR(TRANSPOSE($D$1:$D$4-$C$1:$C$4+1),),),ROW($C$1:$C$4)^0),$A$2:$A$3)</f>
        <v>7519642</v>
      </c>
      <c r="B33" s="10">
        <f t="array" ref="B33">IF(A33=A32,B32+1,LOOKUP(ROW(C25)-1,MMULT(IF(ROW($C$1:$C$4)&gt;=TRANSPOSE(ROW($C$1:$C$4)),IFERROR(TRANSPOSE($D$1:$D$4-$C$1:$C$4),),),ROW($C$1:$C$4)^0),$C$2:$C$3))</f>
        <v>43529</v>
      </c>
      <c r="C33" s="2">
        <f t="array" ref="C33">LOOKUP(ROW(B25)-1,MMULT(IF(ROW($C$1:$C$4)&gt;=TRANSPOSE(ROW($C$1:$C$4)),IFERROR(TRANSPOSE($D$1:$D$4-$C$1:$C$4+1),),),ROW($C$1:$C$4)^0),$B$2:$B$4/($D$2:$D$4-$C$2:$C$4+1))</f>
        <v>76.92307692307692</v>
      </c>
      <c r="D33" s="13" t="str">
        <f t="shared" si="0"/>
        <v>кв. 1</v>
      </c>
      <c r="E33" s="2" t="str">
        <f t="shared" si="1"/>
        <v>Март</v>
      </c>
      <c r="F33" s="13" t="str">
        <f>VLOOKUP(DAY(B33),{0,"дек 1";11,"дек 2";21,"дек 3"},2)</f>
        <v>дек 1</v>
      </c>
      <c r="I33"/>
      <c r="J33"/>
      <c r="K33"/>
    </row>
    <row r="34" spans="1:11" x14ac:dyDescent="0.25">
      <c r="A34" s="2">
        <f t="array" ref="A34">LOOKUP(ROW(A26)-1,MMULT(IF(ROW($C$1:$C$4)&gt;=TRANSPOSE(ROW($C$1:$C$4)),IFERROR(TRANSPOSE($D$1:$D$4-$C$1:$C$4+1),),),ROW($C$1:$C$4)^0),$A$2:$A$3)</f>
        <v>7519642</v>
      </c>
      <c r="B34" s="10">
        <f t="array" ref="B34">IF(A34=A33,B33+1,LOOKUP(ROW(C26)-1,MMULT(IF(ROW($C$1:$C$4)&gt;=TRANSPOSE(ROW($C$1:$C$4)),IFERROR(TRANSPOSE($D$1:$D$4-$C$1:$C$4),),),ROW($C$1:$C$4)^0),$C$2:$C$3))</f>
        <v>43530</v>
      </c>
      <c r="C34" s="2">
        <f t="array" ref="C34">LOOKUP(ROW(B26)-1,MMULT(IF(ROW($C$1:$C$4)&gt;=TRANSPOSE(ROW($C$1:$C$4)),IFERROR(TRANSPOSE($D$1:$D$4-$C$1:$C$4+1),),),ROW($C$1:$C$4)^0),$B$2:$B$4/($D$2:$D$4-$C$2:$C$4+1))</f>
        <v>76.92307692307692</v>
      </c>
      <c r="D34" s="13" t="str">
        <f t="shared" si="0"/>
        <v>кв. 1</v>
      </c>
      <c r="E34" s="2" t="str">
        <f t="shared" si="1"/>
        <v>Март</v>
      </c>
      <c r="F34" s="13" t="str">
        <f>VLOOKUP(DAY(B34),{0,"дек 1";11,"дек 2";21,"дек 3"},2)</f>
        <v>дек 1</v>
      </c>
      <c r="I34"/>
      <c r="J34"/>
      <c r="K34"/>
    </row>
    <row r="35" spans="1:11" x14ac:dyDescent="0.25">
      <c r="A35" s="2">
        <f t="array" ref="A35">LOOKUP(ROW(A27)-1,MMULT(IF(ROW($C$1:$C$4)&gt;=TRANSPOSE(ROW($C$1:$C$4)),IFERROR(TRANSPOSE($D$1:$D$4-$C$1:$C$4+1),),),ROW($C$1:$C$4)^0),$A$2:$A$3)</f>
        <v>7519642</v>
      </c>
      <c r="B35" s="10">
        <f t="array" ref="B35">IF(A35=A34,B34+1,LOOKUP(ROW(C27)-1,MMULT(IF(ROW($C$1:$C$4)&gt;=TRANSPOSE(ROW($C$1:$C$4)),IFERROR(TRANSPOSE($D$1:$D$4-$C$1:$C$4),),),ROW($C$1:$C$4)^0),$C$2:$C$3))</f>
        <v>43531</v>
      </c>
      <c r="C35" s="2">
        <f t="array" ref="C35">LOOKUP(ROW(B27)-1,MMULT(IF(ROW($C$1:$C$4)&gt;=TRANSPOSE(ROW($C$1:$C$4)),IFERROR(TRANSPOSE($D$1:$D$4-$C$1:$C$4+1),),),ROW($C$1:$C$4)^0),$B$2:$B$4/($D$2:$D$4-$C$2:$C$4+1))</f>
        <v>76.92307692307692</v>
      </c>
      <c r="D35" s="13" t="str">
        <f t="shared" si="0"/>
        <v>кв. 1</v>
      </c>
      <c r="E35" s="2" t="str">
        <f t="shared" si="1"/>
        <v>Март</v>
      </c>
      <c r="F35" s="13" t="str">
        <f>VLOOKUP(DAY(B35),{0,"дек 1";11,"дек 2";21,"дек 3"},2)</f>
        <v>дек 1</v>
      </c>
      <c r="I35"/>
      <c r="J35"/>
      <c r="K35"/>
    </row>
    <row r="36" spans="1:11" x14ac:dyDescent="0.25">
      <c r="A36" s="2">
        <f t="array" ref="A36">LOOKUP(ROW(A28)-1,MMULT(IF(ROW($C$1:$C$4)&gt;=TRANSPOSE(ROW($C$1:$C$4)),IFERROR(TRANSPOSE($D$1:$D$4-$C$1:$C$4+1),),),ROW($C$1:$C$4)^0),$A$2:$A$3)</f>
        <v>7519642</v>
      </c>
      <c r="B36" s="10">
        <f t="array" ref="B36">IF(A36=A35,B35+1,LOOKUP(ROW(C28)-1,MMULT(IF(ROW($C$1:$C$4)&gt;=TRANSPOSE(ROW($C$1:$C$4)),IFERROR(TRANSPOSE($D$1:$D$4-$C$1:$C$4),),),ROW($C$1:$C$4)^0),$C$2:$C$3))</f>
        <v>43532</v>
      </c>
      <c r="C36" s="2">
        <f t="array" ref="C36">LOOKUP(ROW(B28)-1,MMULT(IF(ROW($C$1:$C$4)&gt;=TRANSPOSE(ROW($C$1:$C$4)),IFERROR(TRANSPOSE($D$1:$D$4-$C$1:$C$4+1),),),ROW($C$1:$C$4)^0),$B$2:$B$4/($D$2:$D$4-$C$2:$C$4+1))</f>
        <v>76.92307692307692</v>
      </c>
      <c r="D36" s="13" t="str">
        <f t="shared" si="0"/>
        <v>кв. 1</v>
      </c>
      <c r="E36" s="2" t="str">
        <f t="shared" si="1"/>
        <v>Март</v>
      </c>
      <c r="F36" s="13" t="str">
        <f>VLOOKUP(DAY(B36),{0,"дек 1";11,"дек 2";21,"дек 3"},2)</f>
        <v>дек 1</v>
      </c>
      <c r="I36"/>
      <c r="J36"/>
      <c r="K36"/>
    </row>
    <row r="37" spans="1:11" x14ac:dyDescent="0.25">
      <c r="A37" s="2">
        <f t="array" ref="A37">LOOKUP(ROW(A29)-1,MMULT(IF(ROW($C$1:$C$4)&gt;=TRANSPOSE(ROW($C$1:$C$4)),IFERROR(TRANSPOSE($D$1:$D$4-$C$1:$C$4+1),),),ROW($C$1:$C$4)^0),$A$2:$A$3)</f>
        <v>7519642</v>
      </c>
      <c r="B37" s="10">
        <f t="array" ref="B37">IF(A37=A36,B36+1,LOOKUP(ROW(C29)-1,MMULT(IF(ROW($C$1:$C$4)&gt;=TRANSPOSE(ROW($C$1:$C$4)),IFERROR(TRANSPOSE($D$1:$D$4-$C$1:$C$4),),),ROW($C$1:$C$4)^0),$C$2:$C$3))</f>
        <v>43533</v>
      </c>
      <c r="C37" s="2">
        <f t="array" ref="C37">LOOKUP(ROW(B29)-1,MMULT(IF(ROW($C$1:$C$4)&gt;=TRANSPOSE(ROW($C$1:$C$4)),IFERROR(TRANSPOSE($D$1:$D$4-$C$1:$C$4+1),),),ROW($C$1:$C$4)^0),$B$2:$B$4/($D$2:$D$4-$C$2:$C$4+1))</f>
        <v>76.92307692307692</v>
      </c>
      <c r="D37" s="13" t="str">
        <f t="shared" si="0"/>
        <v>кв. 1</v>
      </c>
      <c r="E37" s="2" t="str">
        <f t="shared" si="1"/>
        <v>Март</v>
      </c>
      <c r="F37" s="13" t="str">
        <f>VLOOKUP(DAY(B37),{0,"дек 1";11,"дек 2";21,"дек 3"},2)</f>
        <v>дек 1</v>
      </c>
      <c r="I37"/>
    </row>
    <row r="38" spans="1:11" x14ac:dyDescent="0.25">
      <c r="A38" s="2">
        <f t="array" ref="A38">LOOKUP(ROW(A30)-1,MMULT(IF(ROW($C$1:$C$4)&gt;=TRANSPOSE(ROW($C$1:$C$4)),IFERROR(TRANSPOSE($D$1:$D$4-$C$1:$C$4+1),),),ROW($C$1:$C$4)^0),$A$2:$A$3)</f>
        <v>7519642</v>
      </c>
      <c r="B38" s="10">
        <f t="array" ref="B38">IF(A38=A37,B37+1,LOOKUP(ROW(C30)-1,MMULT(IF(ROW($C$1:$C$4)&gt;=TRANSPOSE(ROW($C$1:$C$4)),IFERROR(TRANSPOSE($D$1:$D$4-$C$1:$C$4),),),ROW($C$1:$C$4)^0),$C$2:$C$3))</f>
        <v>43534</v>
      </c>
      <c r="C38" s="2">
        <f t="array" ref="C38">LOOKUP(ROW(B30)-1,MMULT(IF(ROW($C$1:$C$4)&gt;=TRANSPOSE(ROW($C$1:$C$4)),IFERROR(TRANSPOSE($D$1:$D$4-$C$1:$C$4+1),),),ROW($C$1:$C$4)^0),$B$2:$B$4/($D$2:$D$4-$C$2:$C$4+1))</f>
        <v>76.92307692307692</v>
      </c>
      <c r="D38" s="13" t="str">
        <f t="shared" si="0"/>
        <v>кв. 1</v>
      </c>
      <c r="E38" s="2" t="str">
        <f t="shared" si="1"/>
        <v>Март</v>
      </c>
      <c r="F38" s="13" t="str">
        <f>VLOOKUP(DAY(B38),{0,"дек 1";11,"дек 2";21,"дек 3"},2)</f>
        <v>дек 1</v>
      </c>
      <c r="I38"/>
    </row>
    <row r="39" spans="1:11" x14ac:dyDescent="0.25">
      <c r="A39" s="2">
        <f t="array" ref="A39">LOOKUP(ROW(A31)-1,MMULT(IF(ROW($C$1:$C$4)&gt;=TRANSPOSE(ROW($C$1:$C$4)),IFERROR(TRANSPOSE($D$1:$D$4-$C$1:$C$4+1),),),ROW($C$1:$C$4)^0),$A$2:$A$3)</f>
        <v>7519642</v>
      </c>
      <c r="B39" s="10">
        <f t="array" ref="B39">IF(A39=A38,B38+1,LOOKUP(ROW(C31)-1,MMULT(IF(ROW($C$1:$C$4)&gt;=TRANSPOSE(ROW($C$1:$C$4)),IFERROR(TRANSPOSE($D$1:$D$4-$C$1:$C$4),),),ROW($C$1:$C$4)^0),$C$2:$C$3))</f>
        <v>43535</v>
      </c>
      <c r="C39" s="2">
        <f t="array" ref="C39">LOOKUP(ROW(B31)-1,MMULT(IF(ROW($C$1:$C$4)&gt;=TRANSPOSE(ROW($C$1:$C$4)),IFERROR(TRANSPOSE($D$1:$D$4-$C$1:$C$4+1),),),ROW($C$1:$C$4)^0),$B$2:$B$4/($D$2:$D$4-$C$2:$C$4+1))</f>
        <v>76.92307692307692</v>
      </c>
      <c r="D39" s="13" t="str">
        <f t="shared" si="0"/>
        <v>кв. 1</v>
      </c>
      <c r="E39" s="2" t="str">
        <f t="shared" si="1"/>
        <v>Март</v>
      </c>
      <c r="F39" s="13" t="str">
        <f>VLOOKUP(DAY(B39),{0,"дек 1";11,"дек 2";21,"дек 3"},2)</f>
        <v>дек 2</v>
      </c>
      <c r="I39"/>
    </row>
    <row r="40" spans="1:11" x14ac:dyDescent="0.25">
      <c r="A40" s="2">
        <f t="array" ref="A40">LOOKUP(ROW(A32)-1,MMULT(IF(ROW($C$1:$C$4)&gt;=TRANSPOSE(ROW($C$1:$C$4)),IFERROR(TRANSPOSE($D$1:$D$4-$C$1:$C$4+1),),),ROW($C$1:$C$4)^0),$A$2:$A$3)</f>
        <v>7519642</v>
      </c>
      <c r="B40" s="10">
        <f t="array" ref="B40">IF(A40=A39,B39+1,LOOKUP(ROW(C32)-1,MMULT(IF(ROW($C$1:$C$4)&gt;=TRANSPOSE(ROW($C$1:$C$4)),IFERROR(TRANSPOSE($D$1:$D$4-$C$1:$C$4),),),ROW($C$1:$C$4)^0),$C$2:$C$3))</f>
        <v>43536</v>
      </c>
      <c r="C40" s="2">
        <f t="array" ref="C40">LOOKUP(ROW(B32)-1,MMULT(IF(ROW($C$1:$C$4)&gt;=TRANSPOSE(ROW($C$1:$C$4)),IFERROR(TRANSPOSE($D$1:$D$4-$C$1:$C$4+1),),),ROW($C$1:$C$4)^0),$B$2:$B$4/($D$2:$D$4-$C$2:$C$4+1))</f>
        <v>76.92307692307692</v>
      </c>
      <c r="D40" s="13" t="str">
        <f t="shared" si="0"/>
        <v>кв. 1</v>
      </c>
      <c r="E40" s="2" t="str">
        <f t="shared" si="1"/>
        <v>Март</v>
      </c>
      <c r="F40" s="13" t="str">
        <f>VLOOKUP(DAY(B40),{0,"дек 1";11,"дек 2";21,"дек 3"},2)</f>
        <v>дек 2</v>
      </c>
      <c r="I40"/>
    </row>
    <row r="41" spans="1:11" x14ac:dyDescent="0.25">
      <c r="A41" s="2">
        <f t="array" ref="A41">LOOKUP(ROW(A33)-1,MMULT(IF(ROW($C$1:$C$4)&gt;=TRANSPOSE(ROW($C$1:$C$4)),IFERROR(TRANSPOSE($D$1:$D$4-$C$1:$C$4+1),),),ROW($C$1:$C$4)^0),$A$2:$A$3)</f>
        <v>7519642</v>
      </c>
      <c r="B41" s="10">
        <f t="array" ref="B41">IF(A41=A40,B40+1,LOOKUP(ROW(C33)-1,MMULT(IF(ROW($C$1:$C$4)&gt;=TRANSPOSE(ROW($C$1:$C$4)),IFERROR(TRANSPOSE($D$1:$D$4-$C$1:$C$4),),),ROW($C$1:$C$4)^0),$C$2:$C$3))</f>
        <v>43537</v>
      </c>
      <c r="C41" s="2">
        <f t="array" ref="C41">LOOKUP(ROW(B33)-1,MMULT(IF(ROW($C$1:$C$4)&gt;=TRANSPOSE(ROW($C$1:$C$4)),IFERROR(TRANSPOSE($D$1:$D$4-$C$1:$C$4+1),),),ROW($C$1:$C$4)^0),$B$2:$B$4/($D$2:$D$4-$C$2:$C$4+1))</f>
        <v>76.92307692307692</v>
      </c>
      <c r="D41" s="13" t="str">
        <f t="shared" si="0"/>
        <v>кв. 1</v>
      </c>
      <c r="E41" s="2" t="str">
        <f t="shared" si="1"/>
        <v>Март</v>
      </c>
      <c r="F41" s="13" t="str">
        <f>VLOOKUP(DAY(B41),{0,"дек 1";11,"дек 2";21,"дек 3"},2)</f>
        <v>дек 2</v>
      </c>
      <c r="I41"/>
    </row>
    <row r="42" spans="1:11" x14ac:dyDescent="0.25">
      <c r="A42" s="2">
        <f t="array" ref="A42">LOOKUP(ROW(A34)-1,MMULT(IF(ROW($C$1:$C$4)&gt;=TRANSPOSE(ROW($C$1:$C$4)),IFERROR(TRANSPOSE($D$1:$D$4-$C$1:$C$4+1),),),ROW($C$1:$C$4)^0),$A$2:$A$3)</f>
        <v>7519642</v>
      </c>
      <c r="B42" s="10">
        <f t="array" ref="B42">IF(A42=A41,B41+1,LOOKUP(ROW(C34)-1,MMULT(IF(ROW($C$1:$C$4)&gt;=TRANSPOSE(ROW($C$1:$C$4)),IFERROR(TRANSPOSE($D$1:$D$4-$C$1:$C$4),),),ROW($C$1:$C$4)^0),$C$2:$C$3))</f>
        <v>43538</v>
      </c>
      <c r="C42" s="2">
        <f t="array" ref="C42">LOOKUP(ROW(B34)-1,MMULT(IF(ROW($C$1:$C$4)&gt;=TRANSPOSE(ROW($C$1:$C$4)),IFERROR(TRANSPOSE($D$1:$D$4-$C$1:$C$4+1),),),ROW($C$1:$C$4)^0),$B$2:$B$4/($D$2:$D$4-$C$2:$C$4+1))</f>
        <v>76.92307692307692</v>
      </c>
      <c r="D42" s="13" t="str">
        <f t="shared" si="0"/>
        <v>кв. 1</v>
      </c>
      <c r="E42" s="2" t="str">
        <f t="shared" si="1"/>
        <v>Март</v>
      </c>
      <c r="F42" s="13" t="str">
        <f>VLOOKUP(DAY(B42),{0,"дек 1";11,"дек 2";21,"дек 3"},2)</f>
        <v>дек 2</v>
      </c>
      <c r="I42"/>
    </row>
    <row r="43" spans="1:11" x14ac:dyDescent="0.25">
      <c r="A43" s="2">
        <f t="array" ref="A43">LOOKUP(ROW(A35)-1,MMULT(IF(ROW($C$1:$C$4)&gt;=TRANSPOSE(ROW($C$1:$C$4)),IFERROR(TRANSPOSE($D$1:$D$4-$C$1:$C$4+1),),),ROW($C$1:$C$4)^0),$A$2:$A$3)</f>
        <v>7519642</v>
      </c>
      <c r="B43" s="10">
        <f t="array" ref="B43">IF(A43=A42,B42+1,LOOKUP(ROW(C35)-1,MMULT(IF(ROW($C$1:$C$4)&gt;=TRANSPOSE(ROW($C$1:$C$4)),IFERROR(TRANSPOSE($D$1:$D$4-$C$1:$C$4),),),ROW($C$1:$C$4)^0),$C$2:$C$3))</f>
        <v>43539</v>
      </c>
      <c r="C43" s="2">
        <f t="array" ref="C43">LOOKUP(ROW(B35)-1,MMULT(IF(ROW($C$1:$C$4)&gt;=TRANSPOSE(ROW($C$1:$C$4)),IFERROR(TRANSPOSE($D$1:$D$4-$C$1:$C$4+1),),),ROW($C$1:$C$4)^0),$B$2:$B$4/($D$2:$D$4-$C$2:$C$4+1))</f>
        <v>76.92307692307692</v>
      </c>
      <c r="D43" s="13" t="str">
        <f t="shared" si="0"/>
        <v>кв. 1</v>
      </c>
      <c r="E43" s="2" t="str">
        <f t="shared" si="1"/>
        <v>Март</v>
      </c>
      <c r="F43" s="13" t="str">
        <f>VLOOKUP(DAY(B43),{0,"дек 1";11,"дек 2";21,"дек 3"},2)</f>
        <v>дек 2</v>
      </c>
      <c r="I43"/>
    </row>
    <row r="44" spans="1:11" x14ac:dyDescent="0.25">
      <c r="A44" s="2">
        <f t="array" ref="A44">LOOKUP(ROW(A36)-1,MMULT(IF(ROW($C$1:$C$4)&gt;=TRANSPOSE(ROW($C$1:$C$4)),IFERROR(TRANSPOSE($D$1:$D$4-$C$1:$C$4+1),),),ROW($C$1:$C$4)^0),$A$2:$A$3)</f>
        <v>7519642</v>
      </c>
      <c r="B44" s="10">
        <f t="array" ref="B44">IF(A44=A43,B43+1,LOOKUP(ROW(C36)-1,MMULT(IF(ROW($C$1:$C$4)&gt;=TRANSPOSE(ROW($C$1:$C$4)),IFERROR(TRANSPOSE($D$1:$D$4-$C$1:$C$4),),),ROW($C$1:$C$4)^0),$C$2:$C$3))</f>
        <v>43540</v>
      </c>
      <c r="C44" s="2">
        <f t="array" ref="C44">LOOKUP(ROW(B36)-1,MMULT(IF(ROW($C$1:$C$4)&gt;=TRANSPOSE(ROW($C$1:$C$4)),IFERROR(TRANSPOSE($D$1:$D$4-$C$1:$C$4+1),),),ROW($C$1:$C$4)^0),$B$2:$B$4/($D$2:$D$4-$C$2:$C$4+1))</f>
        <v>76.92307692307692</v>
      </c>
      <c r="D44" s="13" t="str">
        <f t="shared" si="0"/>
        <v>кв. 1</v>
      </c>
      <c r="E44" s="2" t="str">
        <f t="shared" si="1"/>
        <v>Март</v>
      </c>
      <c r="F44" s="13" t="str">
        <f>VLOOKUP(DAY(B44),{0,"дек 1";11,"дек 2";21,"дек 3"},2)</f>
        <v>дек 2</v>
      </c>
      <c r="I44"/>
    </row>
    <row r="45" spans="1:11" x14ac:dyDescent="0.25">
      <c r="A45" s="2">
        <f t="array" ref="A45">LOOKUP(ROW(A37)-1,MMULT(IF(ROW($C$1:$C$4)&gt;=TRANSPOSE(ROW($C$1:$C$4)),IFERROR(TRANSPOSE($D$1:$D$4-$C$1:$C$4+1),),),ROW($C$1:$C$4)^0),$A$2:$A$3)</f>
        <v>7519642</v>
      </c>
      <c r="B45" s="10">
        <f t="array" ref="B45">IF(A45=A44,B44+1,LOOKUP(ROW(C37)-1,MMULT(IF(ROW($C$1:$C$4)&gt;=TRANSPOSE(ROW($C$1:$C$4)),IFERROR(TRANSPOSE($D$1:$D$4-$C$1:$C$4),),),ROW($C$1:$C$4)^0),$C$2:$C$3))</f>
        <v>43541</v>
      </c>
      <c r="C45" s="2">
        <f t="array" ref="C45">LOOKUP(ROW(B37)-1,MMULT(IF(ROW($C$1:$C$4)&gt;=TRANSPOSE(ROW($C$1:$C$4)),IFERROR(TRANSPOSE($D$1:$D$4-$C$1:$C$4+1),),),ROW($C$1:$C$4)^0),$B$2:$B$4/($D$2:$D$4-$C$2:$C$4+1))</f>
        <v>76.92307692307692</v>
      </c>
      <c r="D45" s="13" t="str">
        <f t="shared" si="0"/>
        <v>кв. 1</v>
      </c>
      <c r="E45" s="2" t="str">
        <f t="shared" si="1"/>
        <v>Март</v>
      </c>
      <c r="F45" s="13" t="str">
        <f>VLOOKUP(DAY(B45),{0,"дек 1";11,"дек 2";21,"дек 3"},2)</f>
        <v>дек 2</v>
      </c>
      <c r="I45"/>
    </row>
    <row r="46" spans="1:11" x14ac:dyDescent="0.25">
      <c r="A46" s="2">
        <f t="array" ref="A46">LOOKUP(ROW(A38)-1,MMULT(IF(ROW($C$1:$C$4)&gt;=TRANSPOSE(ROW($C$1:$C$4)),IFERROR(TRANSPOSE($D$1:$D$4-$C$1:$C$4+1),),),ROW($C$1:$C$4)^0),$A$2:$A$3)</f>
        <v>7519642</v>
      </c>
      <c r="B46" s="10">
        <f t="array" ref="B46">IF(A46=A45,B45+1,LOOKUP(ROW(C38)-1,MMULT(IF(ROW($C$1:$C$4)&gt;=TRANSPOSE(ROW($C$1:$C$4)),IFERROR(TRANSPOSE($D$1:$D$4-$C$1:$C$4),),),ROW($C$1:$C$4)^0),$C$2:$C$3))</f>
        <v>43542</v>
      </c>
      <c r="C46" s="2">
        <f t="array" ref="C46">LOOKUP(ROW(B38)-1,MMULT(IF(ROW($C$1:$C$4)&gt;=TRANSPOSE(ROW($C$1:$C$4)),IFERROR(TRANSPOSE($D$1:$D$4-$C$1:$C$4+1),),),ROW($C$1:$C$4)^0),$B$2:$B$4/($D$2:$D$4-$C$2:$C$4+1))</f>
        <v>76.92307692307692</v>
      </c>
      <c r="D46" s="13" t="str">
        <f t="shared" si="0"/>
        <v>кв. 1</v>
      </c>
      <c r="E46" s="2" t="str">
        <f t="shared" si="1"/>
        <v>Март</v>
      </c>
      <c r="F46" s="13" t="str">
        <f>VLOOKUP(DAY(B46),{0,"дек 1";11,"дек 2";21,"дек 3"},2)</f>
        <v>дек 2</v>
      </c>
      <c r="I46"/>
    </row>
    <row r="47" spans="1:11" x14ac:dyDescent="0.25">
      <c r="A47" s="2">
        <f t="array" ref="A47">LOOKUP(ROW(A39)-1,MMULT(IF(ROW($C$1:$C$4)&gt;=TRANSPOSE(ROW($C$1:$C$4)),IFERROR(TRANSPOSE($D$1:$D$4-$C$1:$C$4+1),),),ROW($C$1:$C$4)^0),$A$2:$A$3)</f>
        <v>7519642</v>
      </c>
      <c r="B47" s="10">
        <f t="array" ref="B47">IF(A47=A46,B46+1,LOOKUP(ROW(C39)-1,MMULT(IF(ROW($C$1:$C$4)&gt;=TRANSPOSE(ROW($C$1:$C$4)),IFERROR(TRANSPOSE($D$1:$D$4-$C$1:$C$4),),),ROW($C$1:$C$4)^0),$C$2:$C$3))</f>
        <v>43543</v>
      </c>
      <c r="C47" s="2">
        <f t="array" ref="C47">LOOKUP(ROW(B39)-1,MMULT(IF(ROW($C$1:$C$4)&gt;=TRANSPOSE(ROW($C$1:$C$4)),IFERROR(TRANSPOSE($D$1:$D$4-$C$1:$C$4+1),),),ROW($C$1:$C$4)^0),$B$2:$B$4/($D$2:$D$4-$C$2:$C$4+1))</f>
        <v>76.92307692307692</v>
      </c>
      <c r="D47" s="13" t="str">
        <f t="shared" si="0"/>
        <v>кв. 1</v>
      </c>
      <c r="E47" s="2" t="str">
        <f t="shared" si="1"/>
        <v>Март</v>
      </c>
      <c r="F47" s="13" t="str">
        <f>VLOOKUP(DAY(B47),{0,"дек 1";11,"дек 2";21,"дек 3"},2)</f>
        <v>дек 2</v>
      </c>
      <c r="I47"/>
    </row>
    <row r="48" spans="1:11" x14ac:dyDescent="0.25">
      <c r="A48" s="2">
        <f t="array" ref="A48">LOOKUP(ROW(A40)-1,MMULT(IF(ROW($C$1:$C$4)&gt;=TRANSPOSE(ROW($C$1:$C$4)),IFERROR(TRANSPOSE($D$1:$D$4-$C$1:$C$4+1),),),ROW($C$1:$C$4)^0),$A$2:$A$3)</f>
        <v>7519642</v>
      </c>
      <c r="B48" s="10">
        <f t="array" ref="B48">IF(A48=A47,B47+1,LOOKUP(ROW(C40)-1,MMULT(IF(ROW($C$1:$C$4)&gt;=TRANSPOSE(ROW($C$1:$C$4)),IFERROR(TRANSPOSE($D$1:$D$4-$C$1:$C$4),),),ROW($C$1:$C$4)^0),$C$2:$C$3))</f>
        <v>43544</v>
      </c>
      <c r="C48" s="2">
        <f t="array" ref="C48">LOOKUP(ROW(B40)-1,MMULT(IF(ROW($C$1:$C$4)&gt;=TRANSPOSE(ROW($C$1:$C$4)),IFERROR(TRANSPOSE($D$1:$D$4-$C$1:$C$4+1),),),ROW($C$1:$C$4)^0),$B$2:$B$4/($D$2:$D$4-$C$2:$C$4+1))</f>
        <v>76.92307692307692</v>
      </c>
      <c r="D48" s="13" t="str">
        <f t="shared" si="0"/>
        <v>кв. 1</v>
      </c>
      <c r="E48" s="2" t="str">
        <f t="shared" si="1"/>
        <v>Март</v>
      </c>
      <c r="F48" s="13" t="str">
        <f>VLOOKUP(DAY(B48),{0,"дек 1";11,"дек 2";21,"дек 3"},2)</f>
        <v>дек 2</v>
      </c>
      <c r="I48"/>
    </row>
    <row r="49" spans="1:9" x14ac:dyDescent="0.25">
      <c r="A49" s="2">
        <f t="array" ref="A49">LOOKUP(ROW(A41)-1,MMULT(IF(ROW($C$1:$C$4)&gt;=TRANSPOSE(ROW($C$1:$C$4)),IFERROR(TRANSPOSE($D$1:$D$4-$C$1:$C$4+1),),),ROW($C$1:$C$4)^0),$A$2:$A$3)</f>
        <v>7519642</v>
      </c>
      <c r="B49" s="10">
        <f t="array" ref="B49">IF(A49=A48,B48+1,LOOKUP(ROW(C41)-1,MMULT(IF(ROW($C$1:$C$4)&gt;=TRANSPOSE(ROW($C$1:$C$4)),IFERROR(TRANSPOSE($D$1:$D$4-$C$1:$C$4),),),ROW($C$1:$C$4)^0),$C$2:$C$3))</f>
        <v>43545</v>
      </c>
      <c r="C49" s="2">
        <f t="array" ref="C49">LOOKUP(ROW(B41)-1,MMULT(IF(ROW($C$1:$C$4)&gt;=TRANSPOSE(ROW($C$1:$C$4)),IFERROR(TRANSPOSE($D$1:$D$4-$C$1:$C$4+1),),),ROW($C$1:$C$4)^0),$B$2:$B$4/($D$2:$D$4-$C$2:$C$4+1))</f>
        <v>76.92307692307692</v>
      </c>
      <c r="D49" s="13" t="str">
        <f t="shared" si="0"/>
        <v>кв. 1</v>
      </c>
      <c r="E49" s="2" t="str">
        <f t="shared" si="1"/>
        <v>Март</v>
      </c>
      <c r="F49" s="13" t="str">
        <f>VLOOKUP(DAY(B49),{0,"дек 1";11,"дек 2";21,"дек 3"},2)</f>
        <v>дек 3</v>
      </c>
      <c r="I49"/>
    </row>
    <row r="50" spans="1:9" x14ac:dyDescent="0.25">
      <c r="A50" s="2">
        <f t="array" ref="A50">LOOKUP(ROW(A42)-1,MMULT(IF(ROW($C$1:$C$4)&gt;=TRANSPOSE(ROW($C$1:$C$4)),IFERROR(TRANSPOSE($D$1:$D$4-$C$1:$C$4+1),),),ROW($C$1:$C$4)^0),$A$2:$A$3)</f>
        <v>7519642</v>
      </c>
      <c r="B50" s="10">
        <f t="array" ref="B50">IF(A50=A49,B49+1,LOOKUP(ROW(C42)-1,MMULT(IF(ROW($C$1:$C$4)&gt;=TRANSPOSE(ROW($C$1:$C$4)),IFERROR(TRANSPOSE($D$1:$D$4-$C$1:$C$4),),),ROW($C$1:$C$4)^0),$C$2:$C$3))</f>
        <v>43546</v>
      </c>
      <c r="C50" s="2">
        <f t="array" ref="C50">LOOKUP(ROW(B42)-1,MMULT(IF(ROW($C$1:$C$4)&gt;=TRANSPOSE(ROW($C$1:$C$4)),IFERROR(TRANSPOSE($D$1:$D$4-$C$1:$C$4+1),),),ROW($C$1:$C$4)^0),$B$2:$B$4/($D$2:$D$4-$C$2:$C$4+1))</f>
        <v>76.92307692307692</v>
      </c>
      <c r="D50" s="13" t="str">
        <f t="shared" si="0"/>
        <v>кв. 1</v>
      </c>
      <c r="E50" s="2" t="str">
        <f t="shared" si="1"/>
        <v>Март</v>
      </c>
      <c r="F50" s="13" t="str">
        <f>VLOOKUP(DAY(B50),{0,"дек 1";11,"дек 2";21,"дек 3"},2)</f>
        <v>дек 3</v>
      </c>
      <c r="I50"/>
    </row>
    <row r="51" spans="1:9" x14ac:dyDescent="0.25">
      <c r="A51" s="2">
        <f t="array" ref="A51">LOOKUP(ROW(A43)-1,MMULT(IF(ROW($C$1:$C$4)&gt;=TRANSPOSE(ROW($C$1:$C$4)),IFERROR(TRANSPOSE($D$1:$D$4-$C$1:$C$4+1),),),ROW($C$1:$C$4)^0),$A$2:$A$3)</f>
        <v>7519642</v>
      </c>
      <c r="B51" s="10">
        <f t="array" ref="B51">IF(A51=A50,B50+1,LOOKUP(ROW(C43)-1,MMULT(IF(ROW($C$1:$C$4)&gt;=TRANSPOSE(ROW($C$1:$C$4)),IFERROR(TRANSPOSE($D$1:$D$4-$C$1:$C$4),),),ROW($C$1:$C$4)^0),$C$2:$C$3))</f>
        <v>43547</v>
      </c>
      <c r="C51" s="2">
        <f t="array" ref="C51">LOOKUP(ROW(B43)-1,MMULT(IF(ROW($C$1:$C$4)&gt;=TRANSPOSE(ROW($C$1:$C$4)),IFERROR(TRANSPOSE($D$1:$D$4-$C$1:$C$4+1),),),ROW($C$1:$C$4)^0),$B$2:$B$4/($D$2:$D$4-$C$2:$C$4+1))</f>
        <v>76.92307692307692</v>
      </c>
      <c r="D51" s="13" t="str">
        <f t="shared" si="0"/>
        <v>кв. 1</v>
      </c>
      <c r="E51" s="2" t="str">
        <f t="shared" si="1"/>
        <v>Март</v>
      </c>
      <c r="F51" s="13" t="str">
        <f>VLOOKUP(DAY(B51),{0,"дек 1";11,"дек 2";21,"дек 3"},2)</f>
        <v>дек 3</v>
      </c>
      <c r="I51"/>
    </row>
    <row r="52" spans="1:9" x14ac:dyDescent="0.25">
      <c r="A52" s="2">
        <f t="array" ref="A52">LOOKUP(ROW(A44)-1,MMULT(IF(ROW($C$1:$C$4)&gt;=TRANSPOSE(ROW($C$1:$C$4)),IFERROR(TRANSPOSE($D$1:$D$4-$C$1:$C$4+1),),),ROW($C$1:$C$4)^0),$A$2:$A$3)</f>
        <v>7519642</v>
      </c>
      <c r="B52" s="10">
        <f t="array" ref="B52">IF(A52=A51,B51+1,LOOKUP(ROW(C44)-1,MMULT(IF(ROW($C$1:$C$4)&gt;=TRANSPOSE(ROW($C$1:$C$4)),IFERROR(TRANSPOSE($D$1:$D$4-$C$1:$C$4),),),ROW($C$1:$C$4)^0),$C$2:$C$3))</f>
        <v>43548</v>
      </c>
      <c r="C52" s="2">
        <f t="array" ref="C52">LOOKUP(ROW(B44)-1,MMULT(IF(ROW($C$1:$C$4)&gt;=TRANSPOSE(ROW($C$1:$C$4)),IFERROR(TRANSPOSE($D$1:$D$4-$C$1:$C$4+1),),),ROW($C$1:$C$4)^0),$B$2:$B$4/($D$2:$D$4-$C$2:$C$4+1))</f>
        <v>76.92307692307692</v>
      </c>
      <c r="D52" s="13" t="str">
        <f t="shared" si="0"/>
        <v>кв. 1</v>
      </c>
      <c r="E52" s="2" t="str">
        <f t="shared" si="1"/>
        <v>Март</v>
      </c>
      <c r="F52" s="13" t="str">
        <f>VLOOKUP(DAY(B52),{0,"дек 1";11,"дек 2";21,"дек 3"},2)</f>
        <v>дек 3</v>
      </c>
      <c r="I52"/>
    </row>
    <row r="53" spans="1:9" x14ac:dyDescent="0.25">
      <c r="A53" s="2">
        <f t="array" ref="A53">LOOKUP(ROW(A45)-1,MMULT(IF(ROW($C$1:$C$4)&gt;=TRANSPOSE(ROW($C$1:$C$4)),IFERROR(TRANSPOSE($D$1:$D$4-$C$1:$C$4+1),),),ROW($C$1:$C$4)^0),$A$2:$A$3)</f>
        <v>7519642</v>
      </c>
      <c r="B53" s="10">
        <f t="array" ref="B53">IF(A53=A52,B52+1,LOOKUP(ROW(C45)-1,MMULT(IF(ROW($C$1:$C$4)&gt;=TRANSPOSE(ROW($C$1:$C$4)),IFERROR(TRANSPOSE($D$1:$D$4-$C$1:$C$4),),),ROW($C$1:$C$4)^0),$C$2:$C$3))</f>
        <v>43549</v>
      </c>
      <c r="C53" s="2">
        <f t="array" ref="C53">LOOKUP(ROW(B45)-1,MMULT(IF(ROW($C$1:$C$4)&gt;=TRANSPOSE(ROW($C$1:$C$4)),IFERROR(TRANSPOSE($D$1:$D$4-$C$1:$C$4+1),),),ROW($C$1:$C$4)^0),$B$2:$B$4/($D$2:$D$4-$C$2:$C$4+1))</f>
        <v>76.92307692307692</v>
      </c>
      <c r="D53" s="13" t="str">
        <f t="shared" si="0"/>
        <v>кв. 1</v>
      </c>
      <c r="E53" s="2" t="str">
        <f t="shared" si="1"/>
        <v>Март</v>
      </c>
      <c r="F53" s="13" t="str">
        <f>VLOOKUP(DAY(B53),{0,"дек 1";11,"дек 2";21,"дек 3"},2)</f>
        <v>дек 3</v>
      </c>
      <c r="I53"/>
    </row>
    <row r="54" spans="1:9" x14ac:dyDescent="0.25">
      <c r="A54" s="2">
        <f t="array" ref="A54">LOOKUP(ROW(A46)-1,MMULT(IF(ROW($C$1:$C$4)&gt;=TRANSPOSE(ROW($C$1:$C$4)),IFERROR(TRANSPOSE($D$1:$D$4-$C$1:$C$4+1),),),ROW($C$1:$C$4)^0),$A$2:$A$3)</f>
        <v>7519642</v>
      </c>
      <c r="B54" s="10">
        <f t="array" ref="B54">IF(A54=A53,B53+1,LOOKUP(ROW(C46)-1,MMULT(IF(ROW($C$1:$C$4)&gt;=TRANSPOSE(ROW($C$1:$C$4)),IFERROR(TRANSPOSE($D$1:$D$4-$C$1:$C$4),),),ROW($C$1:$C$4)^0),$C$2:$C$3))</f>
        <v>43550</v>
      </c>
      <c r="C54" s="2">
        <f t="array" ref="C54">LOOKUP(ROW(B46)-1,MMULT(IF(ROW($C$1:$C$4)&gt;=TRANSPOSE(ROW($C$1:$C$4)),IFERROR(TRANSPOSE($D$1:$D$4-$C$1:$C$4+1),),),ROW($C$1:$C$4)^0),$B$2:$B$4/($D$2:$D$4-$C$2:$C$4+1))</f>
        <v>76.92307692307692</v>
      </c>
      <c r="D54" s="13" t="str">
        <f t="shared" si="0"/>
        <v>кв. 1</v>
      </c>
      <c r="E54" s="2" t="str">
        <f t="shared" si="1"/>
        <v>Март</v>
      </c>
      <c r="F54" s="13" t="str">
        <f>VLOOKUP(DAY(B54),{0,"дек 1";11,"дек 2";21,"дек 3"},2)</f>
        <v>дек 3</v>
      </c>
      <c r="I54"/>
    </row>
    <row r="55" spans="1:9" x14ac:dyDescent="0.25">
      <c r="A55" s="2">
        <f t="array" ref="A55">LOOKUP(ROW(A47)-1,MMULT(IF(ROW($C$1:$C$4)&gt;=TRANSPOSE(ROW($C$1:$C$4)),IFERROR(TRANSPOSE($D$1:$D$4-$C$1:$C$4+1),),),ROW($C$1:$C$4)^0),$A$2:$A$3)</f>
        <v>7519642</v>
      </c>
      <c r="B55" s="10">
        <f t="array" ref="B55">IF(A55=A54,B54+1,LOOKUP(ROW(C47)-1,MMULT(IF(ROW($C$1:$C$4)&gt;=TRANSPOSE(ROW($C$1:$C$4)),IFERROR(TRANSPOSE($D$1:$D$4-$C$1:$C$4),),),ROW($C$1:$C$4)^0),$C$2:$C$3))</f>
        <v>43551</v>
      </c>
      <c r="C55" s="2">
        <f t="array" ref="C55">LOOKUP(ROW(B47)-1,MMULT(IF(ROW($C$1:$C$4)&gt;=TRANSPOSE(ROW($C$1:$C$4)),IFERROR(TRANSPOSE($D$1:$D$4-$C$1:$C$4+1),),),ROW($C$1:$C$4)^0),$B$2:$B$4/($D$2:$D$4-$C$2:$C$4+1))</f>
        <v>76.92307692307692</v>
      </c>
      <c r="D55" s="13" t="str">
        <f t="shared" si="0"/>
        <v>кв. 1</v>
      </c>
      <c r="E55" s="2" t="str">
        <f t="shared" si="1"/>
        <v>Март</v>
      </c>
      <c r="F55" s="13" t="str">
        <f>VLOOKUP(DAY(B55),{0,"дек 1";11,"дек 2";21,"дек 3"},2)</f>
        <v>дек 3</v>
      </c>
      <c r="I55"/>
    </row>
    <row r="56" spans="1:9" x14ac:dyDescent="0.25">
      <c r="A56" s="2">
        <f t="array" ref="A56">LOOKUP(ROW(A48)-1,MMULT(IF(ROW($C$1:$C$4)&gt;=TRANSPOSE(ROW($C$1:$C$4)),IFERROR(TRANSPOSE($D$1:$D$4-$C$1:$C$4+1),),),ROW($C$1:$C$4)^0),$A$2:$A$3)</f>
        <v>7519642</v>
      </c>
      <c r="B56" s="10">
        <f t="array" ref="B56">IF(A56=A55,B55+1,LOOKUP(ROW(C48)-1,MMULT(IF(ROW($C$1:$C$4)&gt;=TRANSPOSE(ROW($C$1:$C$4)),IFERROR(TRANSPOSE($D$1:$D$4-$C$1:$C$4),),),ROW($C$1:$C$4)^0),$C$2:$C$3))</f>
        <v>43552</v>
      </c>
      <c r="C56" s="2">
        <f t="array" ref="C56">LOOKUP(ROW(B48)-1,MMULT(IF(ROW($C$1:$C$4)&gt;=TRANSPOSE(ROW($C$1:$C$4)),IFERROR(TRANSPOSE($D$1:$D$4-$C$1:$C$4+1),),),ROW($C$1:$C$4)^0),$B$2:$B$4/($D$2:$D$4-$C$2:$C$4+1))</f>
        <v>76.92307692307692</v>
      </c>
      <c r="D56" s="13" t="str">
        <f t="shared" si="0"/>
        <v>кв. 1</v>
      </c>
      <c r="E56" s="2" t="str">
        <f t="shared" si="1"/>
        <v>Март</v>
      </c>
      <c r="F56" s="13" t="str">
        <f>VLOOKUP(DAY(B56),{0,"дек 1";11,"дек 2";21,"дек 3"},2)</f>
        <v>дек 3</v>
      </c>
      <c r="I56"/>
    </row>
    <row r="57" spans="1:9" x14ac:dyDescent="0.25">
      <c r="A57" s="2">
        <f t="array" ref="A57">LOOKUP(ROW(A49)-1,MMULT(IF(ROW($C$1:$C$4)&gt;=TRANSPOSE(ROW($C$1:$C$4)),IFERROR(TRANSPOSE($D$1:$D$4-$C$1:$C$4+1),),),ROW($C$1:$C$4)^0),$A$2:$A$3)</f>
        <v>7519642</v>
      </c>
      <c r="B57" s="10">
        <f t="array" ref="B57">IF(A57=A56,B56+1,LOOKUP(ROW(C49)-1,MMULT(IF(ROW($C$1:$C$4)&gt;=TRANSPOSE(ROW($C$1:$C$4)),IFERROR(TRANSPOSE($D$1:$D$4-$C$1:$C$4),),),ROW($C$1:$C$4)^0),$C$2:$C$3))</f>
        <v>43553</v>
      </c>
      <c r="C57" s="2">
        <f t="array" ref="C57">LOOKUP(ROW(B49)-1,MMULT(IF(ROW($C$1:$C$4)&gt;=TRANSPOSE(ROW($C$1:$C$4)),IFERROR(TRANSPOSE($D$1:$D$4-$C$1:$C$4+1),),),ROW($C$1:$C$4)^0),$B$2:$B$4/($D$2:$D$4-$C$2:$C$4+1))</f>
        <v>76.92307692307692</v>
      </c>
      <c r="D57" s="13" t="str">
        <f t="shared" si="0"/>
        <v>кв. 1</v>
      </c>
      <c r="E57" s="2" t="str">
        <f t="shared" si="1"/>
        <v>Март</v>
      </c>
      <c r="F57" s="13" t="str">
        <f>VLOOKUP(DAY(B57),{0,"дек 1";11,"дек 2";21,"дек 3"},2)</f>
        <v>дек 3</v>
      </c>
      <c r="I57"/>
    </row>
    <row r="58" spans="1:9" x14ac:dyDescent="0.25">
      <c r="A58" s="2">
        <f t="array" ref="A58">LOOKUP(ROW(A50)-1,MMULT(IF(ROW($C$1:$C$4)&gt;=TRANSPOSE(ROW($C$1:$C$4)),IFERROR(TRANSPOSE($D$1:$D$4-$C$1:$C$4+1),),),ROW($C$1:$C$4)^0),$A$2:$A$3)</f>
        <v>7519642</v>
      </c>
      <c r="B58" s="10">
        <f t="array" ref="B58">IF(A58=A57,B57+1,LOOKUP(ROW(C50)-1,MMULT(IF(ROW($C$1:$C$4)&gt;=TRANSPOSE(ROW($C$1:$C$4)),IFERROR(TRANSPOSE($D$1:$D$4-$C$1:$C$4),),),ROW($C$1:$C$4)^0),$C$2:$C$3))</f>
        <v>43554</v>
      </c>
      <c r="C58" s="2">
        <f t="array" ref="C58">LOOKUP(ROW(B50)-1,MMULT(IF(ROW($C$1:$C$4)&gt;=TRANSPOSE(ROW($C$1:$C$4)),IFERROR(TRANSPOSE($D$1:$D$4-$C$1:$C$4+1),),),ROW($C$1:$C$4)^0),$B$2:$B$4/($D$2:$D$4-$C$2:$C$4+1))</f>
        <v>76.92307692307692</v>
      </c>
      <c r="D58" s="13" t="str">
        <f t="shared" si="0"/>
        <v>кв. 1</v>
      </c>
      <c r="E58" s="2" t="str">
        <f t="shared" si="1"/>
        <v>Март</v>
      </c>
      <c r="F58" s="13" t="str">
        <f>VLOOKUP(DAY(B58),{0,"дек 1";11,"дек 2";21,"дек 3"},2)</f>
        <v>дек 3</v>
      </c>
      <c r="I58"/>
    </row>
    <row r="59" spans="1:9" x14ac:dyDescent="0.25">
      <c r="A59" s="2">
        <f t="array" ref="A59">LOOKUP(ROW(A51)-1,MMULT(IF(ROW($C$1:$C$4)&gt;=TRANSPOSE(ROW($C$1:$C$4)),IFERROR(TRANSPOSE($D$1:$D$4-$C$1:$C$4+1),),),ROW($C$1:$C$4)^0),$A$2:$A$3)</f>
        <v>7519642</v>
      </c>
      <c r="B59" s="10">
        <f t="array" ref="B59">IF(A59=A58,B58+1,LOOKUP(ROW(C51)-1,MMULT(IF(ROW($C$1:$C$4)&gt;=TRANSPOSE(ROW($C$1:$C$4)),IFERROR(TRANSPOSE($D$1:$D$4-$C$1:$C$4),),),ROW($C$1:$C$4)^0),$C$2:$C$3))</f>
        <v>43555</v>
      </c>
      <c r="C59" s="2">
        <f t="array" ref="C59">LOOKUP(ROW(B51)-1,MMULT(IF(ROW($C$1:$C$4)&gt;=TRANSPOSE(ROW($C$1:$C$4)),IFERROR(TRANSPOSE($D$1:$D$4-$C$1:$C$4+1),),),ROW($C$1:$C$4)^0),$B$2:$B$4/($D$2:$D$4-$C$2:$C$4+1))</f>
        <v>76.92307692307692</v>
      </c>
      <c r="D59" s="13" t="str">
        <f t="shared" si="0"/>
        <v>кв. 1</v>
      </c>
      <c r="E59" s="2" t="str">
        <f t="shared" si="1"/>
        <v>Март</v>
      </c>
      <c r="F59" s="13" t="str">
        <f>VLOOKUP(DAY(B59),{0,"дек 1";11,"дек 2";21,"дек 3"},2)</f>
        <v>дек 3</v>
      </c>
      <c r="I59"/>
    </row>
    <row r="60" spans="1:9" x14ac:dyDescent="0.25">
      <c r="A60" s="2">
        <f t="array" ref="A60">LOOKUP(ROW(A52)-1,MMULT(IF(ROW($C$1:$C$4)&gt;=TRANSPOSE(ROW($C$1:$C$4)),IFERROR(TRANSPOSE($D$1:$D$4-$C$1:$C$4+1),),),ROW($C$1:$C$4)^0),$A$2:$A$3)</f>
        <v>7519642</v>
      </c>
      <c r="B60" s="10">
        <f t="array" ref="B60">IF(A60=A59,B59+1,LOOKUP(ROW(C52)-1,MMULT(IF(ROW($C$1:$C$4)&gt;=TRANSPOSE(ROW($C$1:$C$4)),IFERROR(TRANSPOSE($D$1:$D$4-$C$1:$C$4),),),ROW($C$1:$C$4)^0),$C$2:$C$3))</f>
        <v>43556</v>
      </c>
      <c r="C60" s="2">
        <f t="array" ref="C60">LOOKUP(ROW(B52)-1,MMULT(IF(ROW($C$1:$C$4)&gt;=TRANSPOSE(ROW($C$1:$C$4)),IFERROR(TRANSPOSE($D$1:$D$4-$C$1:$C$4+1),),),ROW($C$1:$C$4)^0),$B$2:$B$4/($D$2:$D$4-$C$2:$C$4+1))</f>
        <v>76.92307692307692</v>
      </c>
      <c r="D60" s="13" t="str">
        <f t="shared" si="0"/>
        <v>кв. 2</v>
      </c>
      <c r="E60" s="2" t="str">
        <f t="shared" si="1"/>
        <v>Апрель</v>
      </c>
      <c r="F60" s="13" t="str">
        <f>VLOOKUP(DAY(B60),{0,"дек 1";11,"дек 2";21,"дек 3"},2)</f>
        <v>дек 1</v>
      </c>
      <c r="I60"/>
    </row>
    <row r="61" spans="1:9" x14ac:dyDescent="0.25">
      <c r="A61" s="2">
        <f t="array" ref="A61">LOOKUP(ROW(A53)-1,MMULT(IF(ROW($C$1:$C$4)&gt;=TRANSPOSE(ROW($C$1:$C$4)),IFERROR(TRANSPOSE($D$1:$D$4-$C$1:$C$4+1),),),ROW($C$1:$C$4)^0),$A$2:$A$3)</f>
        <v>7519642</v>
      </c>
      <c r="B61" s="10">
        <f t="array" ref="B61">IF(A61=A60,B60+1,LOOKUP(ROW(C53)-1,MMULT(IF(ROW($C$1:$C$4)&gt;=TRANSPOSE(ROW($C$1:$C$4)),IFERROR(TRANSPOSE($D$1:$D$4-$C$1:$C$4),),),ROW($C$1:$C$4)^0),$C$2:$C$3))</f>
        <v>43557</v>
      </c>
      <c r="C61" s="2">
        <f t="array" ref="C61">LOOKUP(ROW(B53)-1,MMULT(IF(ROW($C$1:$C$4)&gt;=TRANSPOSE(ROW($C$1:$C$4)),IFERROR(TRANSPOSE($D$1:$D$4-$C$1:$C$4+1),),),ROW($C$1:$C$4)^0),$B$2:$B$4/($D$2:$D$4-$C$2:$C$4+1))</f>
        <v>76.92307692307692</v>
      </c>
      <c r="D61" s="13" t="str">
        <f t="shared" si="0"/>
        <v>кв. 2</v>
      </c>
      <c r="E61" s="2" t="str">
        <f t="shared" si="1"/>
        <v>Апрель</v>
      </c>
      <c r="F61" s="13" t="str">
        <f>VLOOKUP(DAY(B61),{0,"дек 1";11,"дек 2";21,"дек 3"},2)</f>
        <v>дек 1</v>
      </c>
      <c r="I61"/>
    </row>
    <row r="62" spans="1:9" x14ac:dyDescent="0.25">
      <c r="A62" s="2">
        <f t="array" ref="A62">LOOKUP(ROW(A54)-1,MMULT(IF(ROW($C$1:$C$4)&gt;=TRANSPOSE(ROW($C$1:$C$4)),IFERROR(TRANSPOSE($D$1:$D$4-$C$1:$C$4+1),),),ROW($C$1:$C$4)^0),$A$2:$A$3)</f>
        <v>7519642</v>
      </c>
      <c r="B62" s="10">
        <f t="array" ref="B62">IF(A62=A61,B61+1,LOOKUP(ROW(C54)-1,MMULT(IF(ROW($C$1:$C$4)&gt;=TRANSPOSE(ROW($C$1:$C$4)),IFERROR(TRANSPOSE($D$1:$D$4-$C$1:$C$4),),),ROW($C$1:$C$4)^0),$C$2:$C$3))</f>
        <v>43558</v>
      </c>
      <c r="C62" s="2">
        <f t="array" ref="C62">LOOKUP(ROW(B54)-1,MMULT(IF(ROW($C$1:$C$4)&gt;=TRANSPOSE(ROW($C$1:$C$4)),IFERROR(TRANSPOSE($D$1:$D$4-$C$1:$C$4+1),),),ROW($C$1:$C$4)^0),$B$2:$B$4/($D$2:$D$4-$C$2:$C$4+1))</f>
        <v>76.92307692307692</v>
      </c>
      <c r="D62" s="13" t="str">
        <f t="shared" si="0"/>
        <v>кв. 2</v>
      </c>
      <c r="E62" s="2" t="str">
        <f t="shared" si="1"/>
        <v>Апрель</v>
      </c>
      <c r="F62" s="13" t="str">
        <f>VLOOKUP(DAY(B62),{0,"дек 1";11,"дек 2";21,"дек 3"},2)</f>
        <v>дек 1</v>
      </c>
      <c r="I62"/>
    </row>
    <row r="63" spans="1:9" x14ac:dyDescent="0.25">
      <c r="A63" s="2">
        <f t="array" ref="A63">LOOKUP(ROW(A55)-1,MMULT(IF(ROW($C$1:$C$4)&gt;=TRANSPOSE(ROW($C$1:$C$4)),IFERROR(TRANSPOSE($D$1:$D$4-$C$1:$C$4+1),),),ROW($C$1:$C$4)^0),$A$2:$A$3)</f>
        <v>7519642</v>
      </c>
      <c r="B63" s="10">
        <f t="array" ref="B63">IF(A63=A62,B62+1,LOOKUP(ROW(C55)-1,MMULT(IF(ROW($C$1:$C$4)&gt;=TRANSPOSE(ROW($C$1:$C$4)),IFERROR(TRANSPOSE($D$1:$D$4-$C$1:$C$4),),),ROW($C$1:$C$4)^0),$C$2:$C$3))</f>
        <v>43559</v>
      </c>
      <c r="C63" s="2">
        <f t="array" ref="C63">LOOKUP(ROW(B55)-1,MMULT(IF(ROW($C$1:$C$4)&gt;=TRANSPOSE(ROW($C$1:$C$4)),IFERROR(TRANSPOSE($D$1:$D$4-$C$1:$C$4+1),),),ROW($C$1:$C$4)^0),$B$2:$B$4/($D$2:$D$4-$C$2:$C$4+1))</f>
        <v>76.92307692307692</v>
      </c>
      <c r="D63" s="13" t="str">
        <f t="shared" si="0"/>
        <v>кв. 2</v>
      </c>
      <c r="E63" s="2" t="str">
        <f t="shared" si="1"/>
        <v>Апрель</v>
      </c>
      <c r="F63" s="13" t="str">
        <f>VLOOKUP(DAY(B63),{0,"дек 1";11,"дек 2";21,"дек 3"},2)</f>
        <v>дек 1</v>
      </c>
      <c r="I63"/>
    </row>
    <row r="64" spans="1:9" x14ac:dyDescent="0.25">
      <c r="A64" s="2">
        <f t="array" ref="A64">LOOKUP(ROW(A56)-1,MMULT(IF(ROW($C$1:$C$4)&gt;=TRANSPOSE(ROW($C$1:$C$4)),IFERROR(TRANSPOSE($D$1:$D$4-$C$1:$C$4+1),),),ROW($C$1:$C$4)^0),$A$2:$A$3)</f>
        <v>7519642</v>
      </c>
      <c r="B64" s="10">
        <f t="array" ref="B64">IF(A64=A63,B63+1,LOOKUP(ROW(C56)-1,MMULT(IF(ROW($C$1:$C$4)&gt;=TRANSPOSE(ROW($C$1:$C$4)),IFERROR(TRANSPOSE($D$1:$D$4-$C$1:$C$4),),),ROW($C$1:$C$4)^0),$C$2:$C$3))</f>
        <v>43560</v>
      </c>
      <c r="C64" s="2">
        <f t="array" ref="C64">LOOKUP(ROW(B56)-1,MMULT(IF(ROW($C$1:$C$4)&gt;=TRANSPOSE(ROW($C$1:$C$4)),IFERROR(TRANSPOSE($D$1:$D$4-$C$1:$C$4+1),),),ROW($C$1:$C$4)^0),$B$2:$B$4/($D$2:$D$4-$C$2:$C$4+1))</f>
        <v>76.92307692307692</v>
      </c>
      <c r="D64" s="13" t="str">
        <f t="shared" si="0"/>
        <v>кв. 2</v>
      </c>
      <c r="E64" s="2" t="str">
        <f t="shared" si="1"/>
        <v>Апрель</v>
      </c>
      <c r="F64" s="13" t="str">
        <f>VLOOKUP(DAY(B64),{0,"дек 1";11,"дек 2";21,"дек 3"},2)</f>
        <v>дек 1</v>
      </c>
      <c r="I64"/>
    </row>
    <row r="65" spans="1:9" x14ac:dyDescent="0.25">
      <c r="A65" s="2">
        <f t="array" ref="A65">LOOKUP(ROW(A57)-1,MMULT(IF(ROW($C$1:$C$4)&gt;=TRANSPOSE(ROW($C$1:$C$4)),IFERROR(TRANSPOSE($D$1:$D$4-$C$1:$C$4+1),),),ROW($C$1:$C$4)^0),$A$2:$A$3)</f>
        <v>7519642</v>
      </c>
      <c r="B65" s="10">
        <f t="array" ref="B65">IF(A65=A64,B64+1,LOOKUP(ROW(C57)-1,MMULT(IF(ROW($C$1:$C$4)&gt;=TRANSPOSE(ROW($C$1:$C$4)),IFERROR(TRANSPOSE($D$1:$D$4-$C$1:$C$4),),),ROW($C$1:$C$4)^0),$C$2:$C$3))</f>
        <v>43561</v>
      </c>
      <c r="C65" s="2">
        <f t="array" ref="C65">LOOKUP(ROW(B57)-1,MMULT(IF(ROW($C$1:$C$4)&gt;=TRANSPOSE(ROW($C$1:$C$4)),IFERROR(TRANSPOSE($D$1:$D$4-$C$1:$C$4+1),),),ROW($C$1:$C$4)^0),$B$2:$B$4/($D$2:$D$4-$C$2:$C$4+1))</f>
        <v>76.92307692307692</v>
      </c>
      <c r="D65" s="13" t="str">
        <f t="shared" si="0"/>
        <v>кв. 2</v>
      </c>
      <c r="E65" s="2" t="str">
        <f t="shared" si="1"/>
        <v>Апрель</v>
      </c>
      <c r="F65" s="13" t="str">
        <f>VLOOKUP(DAY(B65),{0,"дек 1";11,"дек 2";21,"дек 3"},2)</f>
        <v>дек 1</v>
      </c>
      <c r="I65"/>
    </row>
    <row r="66" spans="1:9" x14ac:dyDescent="0.25">
      <c r="A66" s="2">
        <f t="array" ref="A66">LOOKUP(ROW(A58)-1,MMULT(IF(ROW($C$1:$C$4)&gt;=TRANSPOSE(ROW($C$1:$C$4)),IFERROR(TRANSPOSE($D$1:$D$4-$C$1:$C$4+1),),),ROW($C$1:$C$4)^0),$A$2:$A$3)</f>
        <v>7519642</v>
      </c>
      <c r="B66" s="10">
        <f t="array" ref="B66">IF(A66=A65,B65+1,LOOKUP(ROW(C58)-1,MMULT(IF(ROW($C$1:$C$4)&gt;=TRANSPOSE(ROW($C$1:$C$4)),IFERROR(TRANSPOSE($D$1:$D$4-$C$1:$C$4),),),ROW($C$1:$C$4)^0),$C$2:$C$3))</f>
        <v>43562</v>
      </c>
      <c r="C66" s="2">
        <f t="array" ref="C66">LOOKUP(ROW(B58)-1,MMULT(IF(ROW($C$1:$C$4)&gt;=TRANSPOSE(ROW($C$1:$C$4)),IFERROR(TRANSPOSE($D$1:$D$4-$C$1:$C$4+1),),),ROW($C$1:$C$4)^0),$B$2:$B$4/($D$2:$D$4-$C$2:$C$4+1))</f>
        <v>76.92307692307692</v>
      </c>
      <c r="D66" s="13" t="str">
        <f t="shared" si="0"/>
        <v>кв. 2</v>
      </c>
      <c r="E66" s="2" t="str">
        <f t="shared" si="1"/>
        <v>Апрель</v>
      </c>
      <c r="F66" s="13" t="str">
        <f>VLOOKUP(DAY(B66),{0,"дек 1";11,"дек 2";21,"дек 3"},2)</f>
        <v>дек 1</v>
      </c>
      <c r="I66"/>
    </row>
    <row r="67" spans="1:9" x14ac:dyDescent="0.25">
      <c r="A67" s="2">
        <f t="array" ref="A67">LOOKUP(ROW(A59)-1,MMULT(IF(ROW($C$1:$C$4)&gt;=TRANSPOSE(ROW($C$1:$C$4)),IFERROR(TRANSPOSE($D$1:$D$4-$C$1:$C$4+1),),),ROW($C$1:$C$4)^0),$A$2:$A$3)</f>
        <v>7519642</v>
      </c>
      <c r="B67" s="10">
        <f t="array" ref="B67">IF(A67=A66,B66+1,LOOKUP(ROW(C59)-1,MMULT(IF(ROW($C$1:$C$4)&gt;=TRANSPOSE(ROW($C$1:$C$4)),IFERROR(TRANSPOSE($D$1:$D$4-$C$1:$C$4),),),ROW($C$1:$C$4)^0),$C$2:$C$3))</f>
        <v>43563</v>
      </c>
      <c r="C67" s="2">
        <f t="array" ref="C67">LOOKUP(ROW(B59)-1,MMULT(IF(ROW($C$1:$C$4)&gt;=TRANSPOSE(ROW($C$1:$C$4)),IFERROR(TRANSPOSE($D$1:$D$4-$C$1:$C$4+1),),),ROW($C$1:$C$4)^0),$B$2:$B$4/($D$2:$D$4-$C$2:$C$4+1))</f>
        <v>76.92307692307692</v>
      </c>
      <c r="D67" s="13" t="str">
        <f t="shared" si="0"/>
        <v>кв. 2</v>
      </c>
      <c r="E67" s="2" t="str">
        <f t="shared" si="1"/>
        <v>Апрель</v>
      </c>
      <c r="F67" s="13" t="str">
        <f>VLOOKUP(DAY(B67),{0,"дек 1";11,"дек 2";21,"дек 3"},2)</f>
        <v>дек 1</v>
      </c>
      <c r="I67"/>
    </row>
    <row r="68" spans="1:9" x14ac:dyDescent="0.25">
      <c r="A68" s="2">
        <f t="array" ref="A68">LOOKUP(ROW(A60)-1,MMULT(IF(ROW($C$1:$C$4)&gt;=TRANSPOSE(ROW($C$1:$C$4)),IFERROR(TRANSPOSE($D$1:$D$4-$C$1:$C$4+1),),),ROW($C$1:$C$4)^0),$A$2:$A$3)</f>
        <v>7519642</v>
      </c>
      <c r="B68" s="10">
        <f t="array" ref="B68">IF(A68=A67,B67+1,LOOKUP(ROW(C60)-1,MMULT(IF(ROW($C$1:$C$4)&gt;=TRANSPOSE(ROW($C$1:$C$4)),IFERROR(TRANSPOSE($D$1:$D$4-$C$1:$C$4),),),ROW($C$1:$C$4)^0),$C$2:$C$3))</f>
        <v>43564</v>
      </c>
      <c r="C68" s="2">
        <f t="array" ref="C68">LOOKUP(ROW(B60)-1,MMULT(IF(ROW($C$1:$C$4)&gt;=TRANSPOSE(ROW($C$1:$C$4)),IFERROR(TRANSPOSE($D$1:$D$4-$C$1:$C$4+1),),),ROW($C$1:$C$4)^0),$B$2:$B$4/($D$2:$D$4-$C$2:$C$4+1))</f>
        <v>76.92307692307692</v>
      </c>
      <c r="D68" s="13" t="str">
        <f t="shared" si="0"/>
        <v>кв. 2</v>
      </c>
      <c r="E68" s="2" t="str">
        <f t="shared" si="1"/>
        <v>Апрель</v>
      </c>
      <c r="F68" s="13" t="str">
        <f>VLOOKUP(DAY(B68),{0,"дек 1";11,"дек 2";21,"дек 3"},2)</f>
        <v>дек 1</v>
      </c>
      <c r="I68"/>
    </row>
    <row r="69" spans="1:9" x14ac:dyDescent="0.25">
      <c r="A69" s="2">
        <f t="array" ref="A69">LOOKUP(ROW(A61)-1,MMULT(IF(ROW($C$1:$C$4)&gt;=TRANSPOSE(ROW($C$1:$C$4)),IFERROR(TRANSPOSE($D$1:$D$4-$C$1:$C$4+1),),),ROW($C$1:$C$4)^0),$A$2:$A$3)</f>
        <v>7519642</v>
      </c>
      <c r="B69" s="10">
        <f t="array" ref="B69">IF(A69=A68,B68+1,LOOKUP(ROW(C61)-1,MMULT(IF(ROW($C$1:$C$4)&gt;=TRANSPOSE(ROW($C$1:$C$4)),IFERROR(TRANSPOSE($D$1:$D$4-$C$1:$C$4),),),ROW($C$1:$C$4)^0),$C$2:$C$3))</f>
        <v>43565</v>
      </c>
      <c r="C69" s="2">
        <f t="array" ref="C69">LOOKUP(ROW(B61)-1,MMULT(IF(ROW($C$1:$C$4)&gt;=TRANSPOSE(ROW($C$1:$C$4)),IFERROR(TRANSPOSE($D$1:$D$4-$C$1:$C$4+1),),),ROW($C$1:$C$4)^0),$B$2:$B$4/($D$2:$D$4-$C$2:$C$4+1))</f>
        <v>76.92307692307692</v>
      </c>
      <c r="D69" s="13" t="str">
        <f t="shared" si="0"/>
        <v>кв. 2</v>
      </c>
      <c r="E69" s="2" t="str">
        <f t="shared" si="1"/>
        <v>Апрель</v>
      </c>
      <c r="F69" s="13" t="str">
        <f>VLOOKUP(DAY(B69),{0,"дек 1";11,"дек 2";21,"дек 3"},2)</f>
        <v>дек 1</v>
      </c>
      <c r="I69"/>
    </row>
    <row r="70" spans="1:9" x14ac:dyDescent="0.25">
      <c r="A70" s="2">
        <f t="array" ref="A70">LOOKUP(ROW(A62)-1,MMULT(IF(ROW($C$1:$C$4)&gt;=TRANSPOSE(ROW($C$1:$C$4)),IFERROR(TRANSPOSE($D$1:$D$4-$C$1:$C$4+1),),),ROW($C$1:$C$4)^0),$A$2:$A$3)</f>
        <v>7519642</v>
      </c>
      <c r="B70" s="10">
        <f t="array" ref="B70">IF(A70=A69,B69+1,LOOKUP(ROW(C62)-1,MMULT(IF(ROW($C$1:$C$4)&gt;=TRANSPOSE(ROW($C$1:$C$4)),IFERROR(TRANSPOSE($D$1:$D$4-$C$1:$C$4),),),ROW($C$1:$C$4)^0),$C$2:$C$3))</f>
        <v>43566</v>
      </c>
      <c r="C70" s="2">
        <f t="array" ref="C70">LOOKUP(ROW(B62)-1,MMULT(IF(ROW($C$1:$C$4)&gt;=TRANSPOSE(ROW($C$1:$C$4)),IFERROR(TRANSPOSE($D$1:$D$4-$C$1:$C$4+1),),),ROW($C$1:$C$4)^0),$B$2:$B$4/($D$2:$D$4-$C$2:$C$4+1))</f>
        <v>76.92307692307692</v>
      </c>
      <c r="D70" s="13" t="str">
        <f t="shared" si="0"/>
        <v>кв. 2</v>
      </c>
      <c r="E70" s="2" t="str">
        <f t="shared" si="1"/>
        <v>Апрель</v>
      </c>
      <c r="F70" s="13" t="str">
        <f>VLOOKUP(DAY(B70),{0,"дек 1";11,"дек 2";21,"дек 3"},2)</f>
        <v>дек 2</v>
      </c>
      <c r="I70"/>
    </row>
    <row r="71" spans="1:9" x14ac:dyDescent="0.25">
      <c r="A71" s="2">
        <f t="array" ref="A71">LOOKUP(ROW(A63)-1,MMULT(IF(ROW($C$1:$C$4)&gt;=TRANSPOSE(ROW($C$1:$C$4)),IFERROR(TRANSPOSE($D$1:$D$4-$C$1:$C$4+1),),),ROW($C$1:$C$4)^0),$A$2:$A$3)</f>
        <v>7519642</v>
      </c>
      <c r="B71" s="10">
        <f t="array" ref="B71">IF(A71=A70,B70+1,LOOKUP(ROW(C63)-1,MMULT(IF(ROW($C$1:$C$4)&gt;=TRANSPOSE(ROW($C$1:$C$4)),IFERROR(TRANSPOSE($D$1:$D$4-$C$1:$C$4),),),ROW($C$1:$C$4)^0),$C$2:$C$3))</f>
        <v>43567</v>
      </c>
      <c r="C71" s="2">
        <f t="array" ref="C71">LOOKUP(ROW(B63)-1,MMULT(IF(ROW($C$1:$C$4)&gt;=TRANSPOSE(ROW($C$1:$C$4)),IFERROR(TRANSPOSE($D$1:$D$4-$C$1:$C$4+1),),),ROW($C$1:$C$4)^0),$B$2:$B$4/($D$2:$D$4-$C$2:$C$4+1))</f>
        <v>76.92307692307692</v>
      </c>
      <c r="D71" s="13" t="str">
        <f t="shared" si="0"/>
        <v>кв. 2</v>
      </c>
      <c r="E71" s="2" t="str">
        <f t="shared" si="1"/>
        <v>Апрель</v>
      </c>
      <c r="F71" s="13" t="str">
        <f>VLOOKUP(DAY(B71),{0,"дек 1";11,"дек 2";21,"дек 3"},2)</f>
        <v>дек 2</v>
      </c>
      <c r="I71"/>
    </row>
    <row r="72" spans="1:9" x14ac:dyDescent="0.25">
      <c r="A72" s="2">
        <f t="array" ref="A72">LOOKUP(ROW(A64)-1,MMULT(IF(ROW($C$1:$C$4)&gt;=TRANSPOSE(ROW($C$1:$C$4)),IFERROR(TRANSPOSE($D$1:$D$4-$C$1:$C$4+1),),),ROW($C$1:$C$4)^0),$A$2:$A$3)</f>
        <v>7519642</v>
      </c>
      <c r="B72" s="10">
        <f t="array" ref="B72">IF(A72=A71,B71+1,LOOKUP(ROW(C64)-1,MMULT(IF(ROW($C$1:$C$4)&gt;=TRANSPOSE(ROW($C$1:$C$4)),IFERROR(TRANSPOSE($D$1:$D$4-$C$1:$C$4),),),ROW($C$1:$C$4)^0),$C$2:$C$3))</f>
        <v>43568</v>
      </c>
      <c r="C72" s="2">
        <f t="array" ref="C72">LOOKUP(ROW(B64)-1,MMULT(IF(ROW($C$1:$C$4)&gt;=TRANSPOSE(ROW($C$1:$C$4)),IFERROR(TRANSPOSE($D$1:$D$4-$C$1:$C$4+1),),),ROW($C$1:$C$4)^0),$B$2:$B$4/($D$2:$D$4-$C$2:$C$4+1))</f>
        <v>76.92307692307692</v>
      </c>
      <c r="D72" s="13" t="str">
        <f t="shared" si="0"/>
        <v>кв. 2</v>
      </c>
      <c r="E72" s="2" t="str">
        <f t="shared" si="1"/>
        <v>Апрель</v>
      </c>
      <c r="F72" s="13" t="str">
        <f>VLOOKUP(DAY(B72),{0,"дек 1";11,"дек 2";21,"дек 3"},2)</f>
        <v>дек 2</v>
      </c>
      <c r="I72"/>
    </row>
    <row r="73" spans="1:9" x14ac:dyDescent="0.25">
      <c r="A73" s="2">
        <f t="array" ref="A73">LOOKUP(ROW(A65)-1,MMULT(IF(ROW($C$1:$C$4)&gt;=TRANSPOSE(ROW($C$1:$C$4)),IFERROR(TRANSPOSE($D$1:$D$4-$C$1:$C$4+1),),),ROW($C$1:$C$4)^0),$A$2:$A$3)</f>
        <v>7519642</v>
      </c>
      <c r="B73" s="10">
        <f t="array" ref="B73">IF(A73=A72,B72+1,LOOKUP(ROW(C65)-1,MMULT(IF(ROW($C$1:$C$4)&gt;=TRANSPOSE(ROW($C$1:$C$4)),IFERROR(TRANSPOSE($D$1:$D$4-$C$1:$C$4),),),ROW($C$1:$C$4)^0),$C$2:$C$3))</f>
        <v>43569</v>
      </c>
      <c r="C73" s="2">
        <f t="array" ref="C73">LOOKUP(ROW(B65)-1,MMULT(IF(ROW($C$1:$C$4)&gt;=TRANSPOSE(ROW($C$1:$C$4)),IFERROR(TRANSPOSE($D$1:$D$4-$C$1:$C$4+1),),),ROW($C$1:$C$4)^0),$B$2:$B$4/($D$2:$D$4-$C$2:$C$4+1))</f>
        <v>76.92307692307692</v>
      </c>
      <c r="D73" s="13" t="str">
        <f t="shared" si="0"/>
        <v>кв. 2</v>
      </c>
      <c r="E73" s="2" t="str">
        <f t="shared" si="1"/>
        <v>Апрель</v>
      </c>
      <c r="F73" s="13" t="str">
        <f>VLOOKUP(DAY(B73),{0,"дек 1";11,"дек 2";21,"дек 3"},2)</f>
        <v>дек 2</v>
      </c>
      <c r="I73"/>
    </row>
    <row r="74" spans="1:9" x14ac:dyDescent="0.25">
      <c r="A74" s="2">
        <f t="array" ref="A74">LOOKUP(ROW(A66)-1,MMULT(IF(ROW($C$1:$C$4)&gt;=TRANSPOSE(ROW($C$1:$C$4)),IFERROR(TRANSPOSE($D$1:$D$4-$C$1:$C$4+1),),),ROW($C$1:$C$4)^0),$A$2:$A$3)</f>
        <v>7519642</v>
      </c>
      <c r="B74" s="10">
        <f t="array" ref="B74">IF(A74=A73,B73+1,LOOKUP(ROW(C66)-1,MMULT(IF(ROW($C$1:$C$4)&gt;=TRANSPOSE(ROW($C$1:$C$4)),IFERROR(TRANSPOSE($D$1:$D$4-$C$1:$C$4),),),ROW($C$1:$C$4)^0),$C$2:$C$3))</f>
        <v>43570</v>
      </c>
      <c r="C74" s="2">
        <f t="array" ref="C74">LOOKUP(ROW(B66)-1,MMULT(IF(ROW($C$1:$C$4)&gt;=TRANSPOSE(ROW($C$1:$C$4)),IFERROR(TRANSPOSE($D$1:$D$4-$C$1:$C$4+1),),),ROW($C$1:$C$4)^0),$B$2:$B$4/($D$2:$D$4-$C$2:$C$4+1))</f>
        <v>76.92307692307692</v>
      </c>
      <c r="D74" s="13" t="str">
        <f t="shared" ref="D74:D137" si="2">"кв. "&amp;TRUNC((MONTH(B74)+2)/3)</f>
        <v>кв. 2</v>
      </c>
      <c r="E74" s="2" t="str">
        <f t="shared" ref="E74:E137" si="3">TEXT(B74,"ММММ")</f>
        <v>Апрель</v>
      </c>
      <c r="F74" s="13" t="str">
        <f>VLOOKUP(DAY(B74),{0,"дек 1";11,"дек 2";21,"дек 3"},2)</f>
        <v>дек 2</v>
      </c>
      <c r="I74"/>
    </row>
    <row r="75" spans="1:9" x14ac:dyDescent="0.25">
      <c r="A75" s="2">
        <f t="array" ref="A75">LOOKUP(ROW(A67)-1,MMULT(IF(ROW($C$1:$C$4)&gt;=TRANSPOSE(ROW($C$1:$C$4)),IFERROR(TRANSPOSE($D$1:$D$4-$C$1:$C$4+1),),),ROW($C$1:$C$4)^0),$A$2:$A$3)</f>
        <v>7519642</v>
      </c>
      <c r="B75" s="10">
        <f t="array" ref="B75">IF(A75=A74,B74+1,LOOKUP(ROW(C67)-1,MMULT(IF(ROW($C$1:$C$4)&gt;=TRANSPOSE(ROW($C$1:$C$4)),IFERROR(TRANSPOSE($D$1:$D$4-$C$1:$C$4),),),ROW($C$1:$C$4)^0),$C$2:$C$3))</f>
        <v>43571</v>
      </c>
      <c r="C75" s="2">
        <f t="array" ref="C75">LOOKUP(ROW(B67)-1,MMULT(IF(ROW($C$1:$C$4)&gt;=TRANSPOSE(ROW($C$1:$C$4)),IFERROR(TRANSPOSE($D$1:$D$4-$C$1:$C$4+1),),),ROW($C$1:$C$4)^0),$B$2:$B$4/($D$2:$D$4-$C$2:$C$4+1))</f>
        <v>76.92307692307692</v>
      </c>
      <c r="D75" s="13" t="str">
        <f t="shared" si="2"/>
        <v>кв. 2</v>
      </c>
      <c r="E75" s="2" t="str">
        <f t="shared" si="3"/>
        <v>Апрель</v>
      </c>
      <c r="F75" s="13" t="str">
        <f>VLOOKUP(DAY(B75),{0,"дек 1";11,"дек 2";21,"дек 3"},2)</f>
        <v>дек 2</v>
      </c>
      <c r="I75"/>
    </row>
    <row r="76" spans="1:9" x14ac:dyDescent="0.25">
      <c r="A76" s="2">
        <f t="array" ref="A76">LOOKUP(ROW(A68)-1,MMULT(IF(ROW($C$1:$C$4)&gt;=TRANSPOSE(ROW($C$1:$C$4)),IFERROR(TRANSPOSE($D$1:$D$4-$C$1:$C$4+1),),),ROW($C$1:$C$4)^0),$A$2:$A$3)</f>
        <v>7519642</v>
      </c>
      <c r="B76" s="10">
        <f t="array" ref="B76">IF(A76=A75,B75+1,LOOKUP(ROW(C68)-1,MMULT(IF(ROW($C$1:$C$4)&gt;=TRANSPOSE(ROW($C$1:$C$4)),IFERROR(TRANSPOSE($D$1:$D$4-$C$1:$C$4),),),ROW($C$1:$C$4)^0),$C$2:$C$3))</f>
        <v>43572</v>
      </c>
      <c r="C76" s="2">
        <f t="array" ref="C76">LOOKUP(ROW(B68)-1,MMULT(IF(ROW($C$1:$C$4)&gt;=TRANSPOSE(ROW($C$1:$C$4)),IFERROR(TRANSPOSE($D$1:$D$4-$C$1:$C$4+1),),),ROW($C$1:$C$4)^0),$B$2:$B$4/($D$2:$D$4-$C$2:$C$4+1))</f>
        <v>76.92307692307692</v>
      </c>
      <c r="D76" s="13" t="str">
        <f t="shared" si="2"/>
        <v>кв. 2</v>
      </c>
      <c r="E76" s="2" t="str">
        <f t="shared" si="3"/>
        <v>Апрель</v>
      </c>
      <c r="F76" s="13" t="str">
        <f>VLOOKUP(DAY(B76),{0,"дек 1";11,"дек 2";21,"дек 3"},2)</f>
        <v>дек 2</v>
      </c>
      <c r="I76"/>
    </row>
    <row r="77" spans="1:9" x14ac:dyDescent="0.25">
      <c r="A77" s="2">
        <f t="array" ref="A77">LOOKUP(ROW(A69)-1,MMULT(IF(ROW($C$1:$C$4)&gt;=TRANSPOSE(ROW($C$1:$C$4)),IFERROR(TRANSPOSE($D$1:$D$4-$C$1:$C$4+1),),),ROW($C$1:$C$4)^0),$A$2:$A$3)</f>
        <v>7519642</v>
      </c>
      <c r="B77" s="10">
        <f t="array" ref="B77">IF(A77=A76,B76+1,LOOKUP(ROW(C69)-1,MMULT(IF(ROW($C$1:$C$4)&gt;=TRANSPOSE(ROW($C$1:$C$4)),IFERROR(TRANSPOSE($D$1:$D$4-$C$1:$C$4),),),ROW($C$1:$C$4)^0),$C$2:$C$3))</f>
        <v>43573</v>
      </c>
      <c r="C77" s="2">
        <f t="array" ref="C77">LOOKUP(ROW(B69)-1,MMULT(IF(ROW($C$1:$C$4)&gt;=TRANSPOSE(ROW($C$1:$C$4)),IFERROR(TRANSPOSE($D$1:$D$4-$C$1:$C$4+1),),),ROW($C$1:$C$4)^0),$B$2:$B$4/($D$2:$D$4-$C$2:$C$4+1))</f>
        <v>76.92307692307692</v>
      </c>
      <c r="D77" s="13" t="str">
        <f t="shared" si="2"/>
        <v>кв. 2</v>
      </c>
      <c r="E77" s="2" t="str">
        <f t="shared" si="3"/>
        <v>Апрель</v>
      </c>
      <c r="F77" s="13" t="str">
        <f>VLOOKUP(DAY(B77),{0,"дек 1";11,"дек 2";21,"дек 3"},2)</f>
        <v>дек 2</v>
      </c>
      <c r="I77"/>
    </row>
    <row r="78" spans="1:9" x14ac:dyDescent="0.25">
      <c r="A78" s="2">
        <f t="array" ref="A78">LOOKUP(ROW(A70)-1,MMULT(IF(ROW($C$1:$C$4)&gt;=TRANSPOSE(ROW($C$1:$C$4)),IFERROR(TRANSPOSE($D$1:$D$4-$C$1:$C$4+1),),),ROW($C$1:$C$4)^0),$A$2:$A$3)</f>
        <v>7519642</v>
      </c>
      <c r="B78" s="10">
        <f t="array" ref="B78">IF(A78=A77,B77+1,LOOKUP(ROW(C70)-1,MMULT(IF(ROW($C$1:$C$4)&gt;=TRANSPOSE(ROW($C$1:$C$4)),IFERROR(TRANSPOSE($D$1:$D$4-$C$1:$C$4),),),ROW($C$1:$C$4)^0),$C$2:$C$3))</f>
        <v>43574</v>
      </c>
      <c r="C78" s="2">
        <f t="array" ref="C78">LOOKUP(ROW(B70)-1,MMULT(IF(ROW($C$1:$C$4)&gt;=TRANSPOSE(ROW($C$1:$C$4)),IFERROR(TRANSPOSE($D$1:$D$4-$C$1:$C$4+1),),),ROW($C$1:$C$4)^0),$B$2:$B$4/($D$2:$D$4-$C$2:$C$4+1))</f>
        <v>76.92307692307692</v>
      </c>
      <c r="D78" s="13" t="str">
        <f t="shared" si="2"/>
        <v>кв. 2</v>
      </c>
      <c r="E78" s="2" t="str">
        <f t="shared" si="3"/>
        <v>Апрель</v>
      </c>
      <c r="F78" s="13" t="str">
        <f>VLOOKUP(DAY(B78),{0,"дек 1";11,"дек 2";21,"дек 3"},2)</f>
        <v>дек 2</v>
      </c>
      <c r="I78"/>
    </row>
    <row r="79" spans="1:9" x14ac:dyDescent="0.25">
      <c r="A79" s="2">
        <f t="array" ref="A79">LOOKUP(ROW(A71)-1,MMULT(IF(ROW($C$1:$C$4)&gt;=TRANSPOSE(ROW($C$1:$C$4)),IFERROR(TRANSPOSE($D$1:$D$4-$C$1:$C$4+1),),),ROW($C$1:$C$4)^0),$A$2:$A$3)</f>
        <v>7519642</v>
      </c>
      <c r="B79" s="10">
        <f t="array" ref="B79">IF(A79=A78,B78+1,LOOKUP(ROW(C71)-1,MMULT(IF(ROW($C$1:$C$4)&gt;=TRANSPOSE(ROW($C$1:$C$4)),IFERROR(TRANSPOSE($D$1:$D$4-$C$1:$C$4),),),ROW($C$1:$C$4)^0),$C$2:$C$3))</f>
        <v>43575</v>
      </c>
      <c r="C79" s="2">
        <f t="array" ref="C79">LOOKUP(ROW(B71)-1,MMULT(IF(ROW($C$1:$C$4)&gt;=TRANSPOSE(ROW($C$1:$C$4)),IFERROR(TRANSPOSE($D$1:$D$4-$C$1:$C$4+1),),),ROW($C$1:$C$4)^0),$B$2:$B$4/($D$2:$D$4-$C$2:$C$4+1))</f>
        <v>76.92307692307692</v>
      </c>
      <c r="D79" s="13" t="str">
        <f t="shared" si="2"/>
        <v>кв. 2</v>
      </c>
      <c r="E79" s="2" t="str">
        <f t="shared" si="3"/>
        <v>Апрель</v>
      </c>
      <c r="F79" s="13" t="str">
        <f>VLOOKUP(DAY(B79),{0,"дек 1";11,"дек 2";21,"дек 3"},2)</f>
        <v>дек 2</v>
      </c>
      <c r="I79"/>
    </row>
    <row r="80" spans="1:9" x14ac:dyDescent="0.25">
      <c r="A80" s="2">
        <f t="array" ref="A80">LOOKUP(ROW(A72)-1,MMULT(IF(ROW($C$1:$C$4)&gt;=TRANSPOSE(ROW($C$1:$C$4)),IFERROR(TRANSPOSE($D$1:$D$4-$C$1:$C$4+1),),),ROW($C$1:$C$4)^0),$A$2:$A$3)</f>
        <v>7519642</v>
      </c>
      <c r="B80" s="10">
        <f t="array" ref="B80">IF(A80=A79,B79+1,LOOKUP(ROW(C72)-1,MMULT(IF(ROW($C$1:$C$4)&gt;=TRANSPOSE(ROW($C$1:$C$4)),IFERROR(TRANSPOSE($D$1:$D$4-$C$1:$C$4),),),ROW($C$1:$C$4)^0),$C$2:$C$3))</f>
        <v>43576</v>
      </c>
      <c r="C80" s="2">
        <f t="array" ref="C80">LOOKUP(ROW(B72)-1,MMULT(IF(ROW($C$1:$C$4)&gt;=TRANSPOSE(ROW($C$1:$C$4)),IFERROR(TRANSPOSE($D$1:$D$4-$C$1:$C$4+1),),),ROW($C$1:$C$4)^0),$B$2:$B$4/($D$2:$D$4-$C$2:$C$4+1))</f>
        <v>76.92307692307692</v>
      </c>
      <c r="D80" s="13" t="str">
        <f t="shared" si="2"/>
        <v>кв. 2</v>
      </c>
      <c r="E80" s="2" t="str">
        <f t="shared" si="3"/>
        <v>Апрель</v>
      </c>
      <c r="F80" s="13" t="str">
        <f>VLOOKUP(DAY(B80),{0,"дек 1";11,"дек 2";21,"дек 3"},2)</f>
        <v>дек 3</v>
      </c>
      <c r="I80"/>
    </row>
    <row r="81" spans="1:9" x14ac:dyDescent="0.25">
      <c r="A81" s="2">
        <f t="array" ref="A81">LOOKUP(ROW(A73)-1,MMULT(IF(ROW($C$1:$C$4)&gt;=TRANSPOSE(ROW($C$1:$C$4)),IFERROR(TRANSPOSE($D$1:$D$4-$C$1:$C$4+1),),),ROW($C$1:$C$4)^0),$A$2:$A$3)</f>
        <v>7519642</v>
      </c>
      <c r="B81" s="10">
        <f t="array" ref="B81">IF(A81=A80,B80+1,LOOKUP(ROW(C73)-1,MMULT(IF(ROW($C$1:$C$4)&gt;=TRANSPOSE(ROW($C$1:$C$4)),IFERROR(TRANSPOSE($D$1:$D$4-$C$1:$C$4),),),ROW($C$1:$C$4)^0),$C$2:$C$3))</f>
        <v>43577</v>
      </c>
      <c r="C81" s="2">
        <f t="array" ref="C81">LOOKUP(ROW(B73)-1,MMULT(IF(ROW($C$1:$C$4)&gt;=TRANSPOSE(ROW($C$1:$C$4)),IFERROR(TRANSPOSE($D$1:$D$4-$C$1:$C$4+1),),),ROW($C$1:$C$4)^0),$B$2:$B$4/($D$2:$D$4-$C$2:$C$4+1))</f>
        <v>76.92307692307692</v>
      </c>
      <c r="D81" s="13" t="str">
        <f t="shared" si="2"/>
        <v>кв. 2</v>
      </c>
      <c r="E81" s="2" t="str">
        <f t="shared" si="3"/>
        <v>Апрель</v>
      </c>
      <c r="F81" s="13" t="str">
        <f>VLOOKUP(DAY(B81),{0,"дек 1";11,"дек 2";21,"дек 3"},2)</f>
        <v>дек 3</v>
      </c>
      <c r="I81"/>
    </row>
    <row r="82" spans="1:9" x14ac:dyDescent="0.25">
      <c r="A82" s="2">
        <f t="array" ref="A82">LOOKUP(ROW(A74)-1,MMULT(IF(ROW($C$1:$C$4)&gt;=TRANSPOSE(ROW($C$1:$C$4)),IFERROR(TRANSPOSE($D$1:$D$4-$C$1:$C$4+1),),),ROW($C$1:$C$4)^0),$A$2:$A$3)</f>
        <v>7519642</v>
      </c>
      <c r="B82" s="10">
        <f t="array" ref="B82">IF(A82=A81,B81+1,LOOKUP(ROW(C74)-1,MMULT(IF(ROW($C$1:$C$4)&gt;=TRANSPOSE(ROW($C$1:$C$4)),IFERROR(TRANSPOSE($D$1:$D$4-$C$1:$C$4),),),ROW($C$1:$C$4)^0),$C$2:$C$3))</f>
        <v>43578</v>
      </c>
      <c r="C82" s="2">
        <f t="array" ref="C82">LOOKUP(ROW(B74)-1,MMULT(IF(ROW($C$1:$C$4)&gt;=TRANSPOSE(ROW($C$1:$C$4)),IFERROR(TRANSPOSE($D$1:$D$4-$C$1:$C$4+1),),),ROW($C$1:$C$4)^0),$B$2:$B$4/($D$2:$D$4-$C$2:$C$4+1))</f>
        <v>76.92307692307692</v>
      </c>
      <c r="D82" s="13" t="str">
        <f t="shared" si="2"/>
        <v>кв. 2</v>
      </c>
      <c r="E82" s="2" t="str">
        <f t="shared" si="3"/>
        <v>Апрель</v>
      </c>
      <c r="F82" s="13" t="str">
        <f>VLOOKUP(DAY(B82),{0,"дек 1";11,"дек 2";21,"дек 3"},2)</f>
        <v>дек 3</v>
      </c>
      <c r="I82"/>
    </row>
    <row r="83" spans="1:9" x14ac:dyDescent="0.25">
      <c r="A83" s="2">
        <f t="array" ref="A83">LOOKUP(ROW(A75)-1,MMULT(IF(ROW($C$1:$C$4)&gt;=TRANSPOSE(ROW($C$1:$C$4)),IFERROR(TRANSPOSE($D$1:$D$4-$C$1:$C$4+1),),),ROW($C$1:$C$4)^0),$A$2:$A$3)</f>
        <v>7519642</v>
      </c>
      <c r="B83" s="10">
        <f t="array" ref="B83">IF(A83=A82,B82+1,LOOKUP(ROW(C75)-1,MMULT(IF(ROW($C$1:$C$4)&gt;=TRANSPOSE(ROW($C$1:$C$4)),IFERROR(TRANSPOSE($D$1:$D$4-$C$1:$C$4),),),ROW($C$1:$C$4)^0),$C$2:$C$3))</f>
        <v>43579</v>
      </c>
      <c r="C83" s="2">
        <f t="array" ref="C83">LOOKUP(ROW(B75)-1,MMULT(IF(ROW($C$1:$C$4)&gt;=TRANSPOSE(ROW($C$1:$C$4)),IFERROR(TRANSPOSE($D$1:$D$4-$C$1:$C$4+1),),),ROW($C$1:$C$4)^0),$B$2:$B$4/($D$2:$D$4-$C$2:$C$4+1))</f>
        <v>76.92307692307692</v>
      </c>
      <c r="D83" s="13" t="str">
        <f t="shared" si="2"/>
        <v>кв. 2</v>
      </c>
      <c r="E83" s="2" t="str">
        <f t="shared" si="3"/>
        <v>Апрель</v>
      </c>
      <c r="F83" s="13" t="str">
        <f>VLOOKUP(DAY(B83),{0,"дек 1";11,"дек 2";21,"дек 3"},2)</f>
        <v>дек 3</v>
      </c>
      <c r="I83"/>
    </row>
    <row r="84" spans="1:9" x14ac:dyDescent="0.25">
      <c r="A84" s="2">
        <f t="array" ref="A84">LOOKUP(ROW(A76)-1,MMULT(IF(ROW($C$1:$C$4)&gt;=TRANSPOSE(ROW($C$1:$C$4)),IFERROR(TRANSPOSE($D$1:$D$4-$C$1:$C$4+1),),),ROW($C$1:$C$4)^0),$A$2:$A$3)</f>
        <v>7519642</v>
      </c>
      <c r="B84" s="10">
        <f t="array" ref="B84">IF(A84=A83,B83+1,LOOKUP(ROW(C76)-1,MMULT(IF(ROW($C$1:$C$4)&gt;=TRANSPOSE(ROW($C$1:$C$4)),IFERROR(TRANSPOSE($D$1:$D$4-$C$1:$C$4),),),ROW($C$1:$C$4)^0),$C$2:$C$3))</f>
        <v>43580</v>
      </c>
      <c r="C84" s="2">
        <f t="array" ref="C84">LOOKUP(ROW(B76)-1,MMULT(IF(ROW($C$1:$C$4)&gt;=TRANSPOSE(ROW($C$1:$C$4)),IFERROR(TRANSPOSE($D$1:$D$4-$C$1:$C$4+1),),),ROW($C$1:$C$4)^0),$B$2:$B$4/($D$2:$D$4-$C$2:$C$4+1))</f>
        <v>76.92307692307692</v>
      </c>
      <c r="D84" s="13" t="str">
        <f t="shared" si="2"/>
        <v>кв. 2</v>
      </c>
      <c r="E84" s="2" t="str">
        <f t="shared" si="3"/>
        <v>Апрель</v>
      </c>
      <c r="F84" s="13" t="str">
        <f>VLOOKUP(DAY(B84),{0,"дек 1";11,"дек 2";21,"дек 3"},2)</f>
        <v>дек 3</v>
      </c>
      <c r="I84"/>
    </row>
    <row r="85" spans="1:9" x14ac:dyDescent="0.25">
      <c r="A85" s="2">
        <f t="array" ref="A85">LOOKUP(ROW(A77)-1,MMULT(IF(ROW($C$1:$C$4)&gt;=TRANSPOSE(ROW($C$1:$C$4)),IFERROR(TRANSPOSE($D$1:$D$4-$C$1:$C$4+1),),),ROW($C$1:$C$4)^0),$A$2:$A$3)</f>
        <v>7519642</v>
      </c>
      <c r="B85" s="10">
        <f t="array" ref="B85">IF(A85=A84,B84+1,LOOKUP(ROW(C77)-1,MMULT(IF(ROW($C$1:$C$4)&gt;=TRANSPOSE(ROW($C$1:$C$4)),IFERROR(TRANSPOSE($D$1:$D$4-$C$1:$C$4),),),ROW($C$1:$C$4)^0),$C$2:$C$3))</f>
        <v>43581</v>
      </c>
      <c r="C85" s="2">
        <f t="array" ref="C85">LOOKUP(ROW(B77)-1,MMULT(IF(ROW($C$1:$C$4)&gt;=TRANSPOSE(ROW($C$1:$C$4)),IFERROR(TRANSPOSE($D$1:$D$4-$C$1:$C$4+1),),),ROW($C$1:$C$4)^0),$B$2:$B$4/($D$2:$D$4-$C$2:$C$4+1))</f>
        <v>76.92307692307692</v>
      </c>
      <c r="D85" s="13" t="str">
        <f t="shared" si="2"/>
        <v>кв. 2</v>
      </c>
      <c r="E85" s="2" t="str">
        <f t="shared" si="3"/>
        <v>Апрель</v>
      </c>
      <c r="F85" s="13" t="str">
        <f>VLOOKUP(DAY(B85),{0,"дек 1";11,"дек 2";21,"дек 3"},2)</f>
        <v>дек 3</v>
      </c>
      <c r="I85"/>
    </row>
    <row r="86" spans="1:9" x14ac:dyDescent="0.25">
      <c r="A86" s="2">
        <f t="array" ref="A86">LOOKUP(ROW(A78)-1,MMULT(IF(ROW($C$1:$C$4)&gt;=TRANSPOSE(ROW($C$1:$C$4)),IFERROR(TRANSPOSE($D$1:$D$4-$C$1:$C$4+1),),),ROW($C$1:$C$4)^0),$A$2:$A$3)</f>
        <v>7519642</v>
      </c>
      <c r="B86" s="10">
        <f t="array" ref="B86">IF(A86=A85,B85+1,LOOKUP(ROW(C78)-1,MMULT(IF(ROW($C$1:$C$4)&gt;=TRANSPOSE(ROW($C$1:$C$4)),IFERROR(TRANSPOSE($D$1:$D$4-$C$1:$C$4),),),ROW($C$1:$C$4)^0),$C$2:$C$3))</f>
        <v>43582</v>
      </c>
      <c r="C86" s="2">
        <f t="array" ref="C86">LOOKUP(ROW(B78)-1,MMULT(IF(ROW($C$1:$C$4)&gt;=TRANSPOSE(ROW($C$1:$C$4)),IFERROR(TRANSPOSE($D$1:$D$4-$C$1:$C$4+1),),),ROW($C$1:$C$4)^0),$B$2:$B$4/($D$2:$D$4-$C$2:$C$4+1))</f>
        <v>76.92307692307692</v>
      </c>
      <c r="D86" s="13" t="str">
        <f t="shared" si="2"/>
        <v>кв. 2</v>
      </c>
      <c r="E86" s="2" t="str">
        <f t="shared" si="3"/>
        <v>Апрель</v>
      </c>
      <c r="F86" s="13" t="str">
        <f>VLOOKUP(DAY(B86),{0,"дек 1";11,"дек 2";21,"дек 3"},2)</f>
        <v>дек 3</v>
      </c>
      <c r="I86"/>
    </row>
    <row r="87" spans="1:9" x14ac:dyDescent="0.25">
      <c r="A87" s="2">
        <f t="array" ref="A87">LOOKUP(ROW(A79)-1,MMULT(IF(ROW($C$1:$C$4)&gt;=TRANSPOSE(ROW($C$1:$C$4)),IFERROR(TRANSPOSE($D$1:$D$4-$C$1:$C$4+1),),),ROW($C$1:$C$4)^0),$A$2:$A$3)</f>
        <v>7519642</v>
      </c>
      <c r="B87" s="10">
        <f t="array" ref="B87">IF(A87=A86,B86+1,LOOKUP(ROW(C79)-1,MMULT(IF(ROW($C$1:$C$4)&gt;=TRANSPOSE(ROW($C$1:$C$4)),IFERROR(TRANSPOSE($D$1:$D$4-$C$1:$C$4),),),ROW($C$1:$C$4)^0),$C$2:$C$3))</f>
        <v>43583</v>
      </c>
      <c r="C87" s="2">
        <f t="array" ref="C87">LOOKUP(ROW(B79)-1,MMULT(IF(ROW($C$1:$C$4)&gt;=TRANSPOSE(ROW($C$1:$C$4)),IFERROR(TRANSPOSE($D$1:$D$4-$C$1:$C$4+1),),),ROW($C$1:$C$4)^0),$B$2:$B$4/($D$2:$D$4-$C$2:$C$4+1))</f>
        <v>76.92307692307692</v>
      </c>
      <c r="D87" s="13" t="str">
        <f t="shared" si="2"/>
        <v>кв. 2</v>
      </c>
      <c r="E87" s="2" t="str">
        <f t="shared" si="3"/>
        <v>Апрель</v>
      </c>
      <c r="F87" s="13" t="str">
        <f>VLOOKUP(DAY(B87),{0,"дек 1";11,"дек 2";21,"дек 3"},2)</f>
        <v>дек 3</v>
      </c>
      <c r="I87"/>
    </row>
    <row r="88" spans="1:9" x14ac:dyDescent="0.25">
      <c r="A88" s="2">
        <f t="array" ref="A88">LOOKUP(ROW(A80)-1,MMULT(IF(ROW($C$1:$C$4)&gt;=TRANSPOSE(ROW($C$1:$C$4)),IFERROR(TRANSPOSE($D$1:$D$4-$C$1:$C$4+1),),),ROW($C$1:$C$4)^0),$A$2:$A$3)</f>
        <v>7519642</v>
      </c>
      <c r="B88" s="10">
        <f t="array" ref="B88">IF(A88=A87,B87+1,LOOKUP(ROW(C80)-1,MMULT(IF(ROW($C$1:$C$4)&gt;=TRANSPOSE(ROW($C$1:$C$4)),IFERROR(TRANSPOSE($D$1:$D$4-$C$1:$C$4),),),ROW($C$1:$C$4)^0),$C$2:$C$3))</f>
        <v>43584</v>
      </c>
      <c r="C88" s="2">
        <f t="array" ref="C88">LOOKUP(ROW(B80)-1,MMULT(IF(ROW($C$1:$C$4)&gt;=TRANSPOSE(ROW($C$1:$C$4)),IFERROR(TRANSPOSE($D$1:$D$4-$C$1:$C$4+1),),),ROW($C$1:$C$4)^0),$B$2:$B$4/($D$2:$D$4-$C$2:$C$4+1))</f>
        <v>76.92307692307692</v>
      </c>
      <c r="D88" s="13" t="str">
        <f t="shared" si="2"/>
        <v>кв. 2</v>
      </c>
      <c r="E88" s="2" t="str">
        <f t="shared" si="3"/>
        <v>Апрель</v>
      </c>
      <c r="F88" s="13" t="str">
        <f>VLOOKUP(DAY(B88),{0,"дек 1";11,"дек 2";21,"дек 3"},2)</f>
        <v>дек 3</v>
      </c>
      <c r="I88"/>
    </row>
    <row r="89" spans="1:9" x14ac:dyDescent="0.25">
      <c r="A89" s="2">
        <f t="array" ref="A89">LOOKUP(ROW(A81)-1,MMULT(IF(ROW($C$1:$C$4)&gt;=TRANSPOSE(ROW($C$1:$C$4)),IFERROR(TRANSPOSE($D$1:$D$4-$C$1:$C$4+1),),),ROW($C$1:$C$4)^0),$A$2:$A$3)</f>
        <v>7519642</v>
      </c>
      <c r="B89" s="10">
        <f t="array" ref="B89">IF(A89=A88,B88+1,LOOKUP(ROW(C81)-1,MMULT(IF(ROW($C$1:$C$4)&gt;=TRANSPOSE(ROW($C$1:$C$4)),IFERROR(TRANSPOSE($D$1:$D$4-$C$1:$C$4),),),ROW($C$1:$C$4)^0),$C$2:$C$3))</f>
        <v>43585</v>
      </c>
      <c r="C89" s="2">
        <f t="array" ref="C89">LOOKUP(ROW(B81)-1,MMULT(IF(ROW($C$1:$C$4)&gt;=TRANSPOSE(ROW($C$1:$C$4)),IFERROR(TRANSPOSE($D$1:$D$4-$C$1:$C$4+1),),),ROW($C$1:$C$4)^0),$B$2:$B$4/($D$2:$D$4-$C$2:$C$4+1))</f>
        <v>76.92307692307692</v>
      </c>
      <c r="D89" s="13" t="str">
        <f t="shared" si="2"/>
        <v>кв. 2</v>
      </c>
      <c r="E89" s="2" t="str">
        <f t="shared" si="3"/>
        <v>Апрель</v>
      </c>
      <c r="F89" s="13" t="str">
        <f>VLOOKUP(DAY(B89),{0,"дек 1";11,"дек 2";21,"дек 3"},2)</f>
        <v>дек 3</v>
      </c>
      <c r="I89"/>
    </row>
    <row r="90" spans="1:9" x14ac:dyDescent="0.25">
      <c r="A90" s="2">
        <f t="array" ref="A90">LOOKUP(ROW(A82)-1,MMULT(IF(ROW($C$1:$C$4)&gt;=TRANSPOSE(ROW($C$1:$C$4)),IFERROR(TRANSPOSE($D$1:$D$4-$C$1:$C$4+1),),),ROW($C$1:$C$4)^0),$A$2:$A$3)</f>
        <v>7519642</v>
      </c>
      <c r="B90" s="10">
        <f t="array" ref="B90">IF(A90=A89,B89+1,LOOKUP(ROW(C82)-1,MMULT(IF(ROW($C$1:$C$4)&gt;=TRANSPOSE(ROW($C$1:$C$4)),IFERROR(TRANSPOSE($D$1:$D$4-$C$1:$C$4),),),ROW($C$1:$C$4)^0),$C$2:$C$3))</f>
        <v>43586</v>
      </c>
      <c r="C90" s="2">
        <f t="array" ref="C90">LOOKUP(ROW(B82)-1,MMULT(IF(ROW($C$1:$C$4)&gt;=TRANSPOSE(ROW($C$1:$C$4)),IFERROR(TRANSPOSE($D$1:$D$4-$C$1:$C$4+1),),),ROW($C$1:$C$4)^0),$B$2:$B$4/($D$2:$D$4-$C$2:$C$4+1))</f>
        <v>76.92307692307692</v>
      </c>
      <c r="D90" s="13" t="str">
        <f t="shared" si="2"/>
        <v>кв. 2</v>
      </c>
      <c r="E90" s="2" t="str">
        <f t="shared" si="3"/>
        <v>Май</v>
      </c>
      <c r="F90" s="13" t="str">
        <f>VLOOKUP(DAY(B90),{0,"дек 1";11,"дек 2";21,"дек 3"},2)</f>
        <v>дек 1</v>
      </c>
      <c r="I90"/>
    </row>
    <row r="91" spans="1:9" x14ac:dyDescent="0.25">
      <c r="A91" s="2">
        <f t="array" ref="A91">LOOKUP(ROW(A83)-1,MMULT(IF(ROW($C$1:$C$4)&gt;=TRANSPOSE(ROW($C$1:$C$4)),IFERROR(TRANSPOSE($D$1:$D$4-$C$1:$C$4+1),),),ROW($C$1:$C$4)^0),$A$2:$A$3)</f>
        <v>7519642</v>
      </c>
      <c r="B91" s="10">
        <f t="array" ref="B91">IF(A91=A90,B90+1,LOOKUP(ROW(C83)-1,MMULT(IF(ROW($C$1:$C$4)&gt;=TRANSPOSE(ROW($C$1:$C$4)),IFERROR(TRANSPOSE($D$1:$D$4-$C$1:$C$4),),),ROW($C$1:$C$4)^0),$C$2:$C$3))</f>
        <v>43587</v>
      </c>
      <c r="C91" s="2">
        <f t="array" ref="C91">LOOKUP(ROW(B83)-1,MMULT(IF(ROW($C$1:$C$4)&gt;=TRANSPOSE(ROW($C$1:$C$4)),IFERROR(TRANSPOSE($D$1:$D$4-$C$1:$C$4+1),),),ROW($C$1:$C$4)^0),$B$2:$B$4/($D$2:$D$4-$C$2:$C$4+1))</f>
        <v>76.92307692307692</v>
      </c>
      <c r="D91" s="13" t="str">
        <f t="shared" si="2"/>
        <v>кв. 2</v>
      </c>
      <c r="E91" s="2" t="str">
        <f t="shared" si="3"/>
        <v>Май</v>
      </c>
      <c r="F91" s="13" t="str">
        <f>VLOOKUP(DAY(B91),{0,"дек 1";11,"дек 2";21,"дек 3"},2)</f>
        <v>дек 1</v>
      </c>
      <c r="I91"/>
    </row>
    <row r="92" spans="1:9" x14ac:dyDescent="0.25">
      <c r="A92" s="2">
        <f t="array" ref="A92">LOOKUP(ROW(A84)-1,MMULT(IF(ROW($C$1:$C$4)&gt;=TRANSPOSE(ROW($C$1:$C$4)),IFERROR(TRANSPOSE($D$1:$D$4-$C$1:$C$4+1),),),ROW($C$1:$C$4)^0),$A$2:$A$3)</f>
        <v>7519642</v>
      </c>
      <c r="B92" s="10">
        <f t="array" ref="B92">IF(A92=A91,B91+1,LOOKUP(ROW(C84)-1,MMULT(IF(ROW($C$1:$C$4)&gt;=TRANSPOSE(ROW($C$1:$C$4)),IFERROR(TRANSPOSE($D$1:$D$4-$C$1:$C$4),),),ROW($C$1:$C$4)^0),$C$2:$C$3))</f>
        <v>43588</v>
      </c>
      <c r="C92" s="2">
        <f t="array" ref="C92">LOOKUP(ROW(B84)-1,MMULT(IF(ROW($C$1:$C$4)&gt;=TRANSPOSE(ROW($C$1:$C$4)),IFERROR(TRANSPOSE($D$1:$D$4-$C$1:$C$4+1),),),ROW($C$1:$C$4)^0),$B$2:$B$4/($D$2:$D$4-$C$2:$C$4+1))</f>
        <v>76.92307692307692</v>
      </c>
      <c r="D92" s="13" t="str">
        <f t="shared" si="2"/>
        <v>кв. 2</v>
      </c>
      <c r="E92" s="2" t="str">
        <f t="shared" si="3"/>
        <v>Май</v>
      </c>
      <c r="F92" s="13" t="str">
        <f>VLOOKUP(DAY(B92),{0,"дек 1";11,"дек 2";21,"дек 3"},2)</f>
        <v>дек 1</v>
      </c>
      <c r="I92"/>
    </row>
    <row r="93" spans="1:9" x14ac:dyDescent="0.25">
      <c r="A93" s="2">
        <f t="array" ref="A93">LOOKUP(ROW(A85)-1,MMULT(IF(ROW($C$1:$C$4)&gt;=TRANSPOSE(ROW($C$1:$C$4)),IFERROR(TRANSPOSE($D$1:$D$4-$C$1:$C$4+1),),),ROW($C$1:$C$4)^0),$A$2:$A$3)</f>
        <v>7519642</v>
      </c>
      <c r="B93" s="10">
        <f t="array" ref="B93">IF(A93=A92,B92+1,LOOKUP(ROW(C85)-1,MMULT(IF(ROW($C$1:$C$4)&gt;=TRANSPOSE(ROW($C$1:$C$4)),IFERROR(TRANSPOSE($D$1:$D$4-$C$1:$C$4),),),ROW($C$1:$C$4)^0),$C$2:$C$3))</f>
        <v>43589</v>
      </c>
      <c r="C93" s="2">
        <f t="array" ref="C93">LOOKUP(ROW(B85)-1,MMULT(IF(ROW($C$1:$C$4)&gt;=TRANSPOSE(ROW($C$1:$C$4)),IFERROR(TRANSPOSE($D$1:$D$4-$C$1:$C$4+1),),),ROW($C$1:$C$4)^0),$B$2:$B$4/($D$2:$D$4-$C$2:$C$4+1))</f>
        <v>76.92307692307692</v>
      </c>
      <c r="D93" s="13" t="str">
        <f t="shared" si="2"/>
        <v>кв. 2</v>
      </c>
      <c r="E93" s="2" t="str">
        <f t="shared" si="3"/>
        <v>Май</v>
      </c>
      <c r="F93" s="13" t="str">
        <f>VLOOKUP(DAY(B93),{0,"дек 1";11,"дек 2";21,"дек 3"},2)</f>
        <v>дек 1</v>
      </c>
      <c r="I93"/>
    </row>
    <row r="94" spans="1:9" x14ac:dyDescent="0.25">
      <c r="A94" s="2">
        <f t="array" ref="A94">LOOKUP(ROW(A86)-1,MMULT(IF(ROW($C$1:$C$4)&gt;=TRANSPOSE(ROW($C$1:$C$4)),IFERROR(TRANSPOSE($D$1:$D$4-$C$1:$C$4+1),),),ROW($C$1:$C$4)^0),$A$2:$A$3)</f>
        <v>7519642</v>
      </c>
      <c r="B94" s="10">
        <f t="array" ref="B94">IF(A94=A93,B93+1,LOOKUP(ROW(C86)-1,MMULT(IF(ROW($C$1:$C$4)&gt;=TRANSPOSE(ROW($C$1:$C$4)),IFERROR(TRANSPOSE($D$1:$D$4-$C$1:$C$4),),),ROW($C$1:$C$4)^0),$C$2:$C$3))</f>
        <v>43590</v>
      </c>
      <c r="C94" s="2">
        <f t="array" ref="C94">LOOKUP(ROW(B86)-1,MMULT(IF(ROW($C$1:$C$4)&gt;=TRANSPOSE(ROW($C$1:$C$4)),IFERROR(TRANSPOSE($D$1:$D$4-$C$1:$C$4+1),),),ROW($C$1:$C$4)^0),$B$2:$B$4/($D$2:$D$4-$C$2:$C$4+1))</f>
        <v>76.92307692307692</v>
      </c>
      <c r="D94" s="13" t="str">
        <f t="shared" si="2"/>
        <v>кв. 2</v>
      </c>
      <c r="E94" s="2" t="str">
        <f t="shared" si="3"/>
        <v>Май</v>
      </c>
      <c r="F94" s="13" t="str">
        <f>VLOOKUP(DAY(B94),{0,"дек 1";11,"дек 2";21,"дек 3"},2)</f>
        <v>дек 1</v>
      </c>
      <c r="I94"/>
    </row>
    <row r="95" spans="1:9" x14ac:dyDescent="0.25">
      <c r="A95" s="2">
        <f t="array" ref="A95">LOOKUP(ROW(A87)-1,MMULT(IF(ROW($C$1:$C$4)&gt;=TRANSPOSE(ROW($C$1:$C$4)),IFERROR(TRANSPOSE($D$1:$D$4-$C$1:$C$4+1),),),ROW($C$1:$C$4)^0),$A$2:$A$3)</f>
        <v>7519642</v>
      </c>
      <c r="B95" s="10">
        <f t="array" ref="B95">IF(A95=A94,B94+1,LOOKUP(ROW(C87)-1,MMULT(IF(ROW($C$1:$C$4)&gt;=TRANSPOSE(ROW($C$1:$C$4)),IFERROR(TRANSPOSE($D$1:$D$4-$C$1:$C$4),),),ROW($C$1:$C$4)^0),$C$2:$C$3))</f>
        <v>43591</v>
      </c>
      <c r="C95" s="2">
        <f t="array" ref="C95">LOOKUP(ROW(B87)-1,MMULT(IF(ROW($C$1:$C$4)&gt;=TRANSPOSE(ROW($C$1:$C$4)),IFERROR(TRANSPOSE($D$1:$D$4-$C$1:$C$4+1),),),ROW($C$1:$C$4)^0),$B$2:$B$4/($D$2:$D$4-$C$2:$C$4+1))</f>
        <v>76.92307692307692</v>
      </c>
      <c r="D95" s="13" t="str">
        <f t="shared" si="2"/>
        <v>кв. 2</v>
      </c>
      <c r="E95" s="2" t="str">
        <f t="shared" si="3"/>
        <v>Май</v>
      </c>
      <c r="F95" s="13" t="str">
        <f>VLOOKUP(DAY(B95),{0,"дек 1";11,"дек 2";21,"дек 3"},2)</f>
        <v>дек 1</v>
      </c>
      <c r="I95"/>
    </row>
    <row r="96" spans="1:9" x14ac:dyDescent="0.25">
      <c r="A96" s="2">
        <f t="array" ref="A96">LOOKUP(ROW(A88)-1,MMULT(IF(ROW($C$1:$C$4)&gt;=TRANSPOSE(ROW($C$1:$C$4)),IFERROR(TRANSPOSE($D$1:$D$4-$C$1:$C$4+1),),),ROW($C$1:$C$4)^0),$A$2:$A$3)</f>
        <v>7519642</v>
      </c>
      <c r="B96" s="10">
        <f t="array" ref="B96">IF(A96=A95,B95+1,LOOKUP(ROW(C88)-1,MMULT(IF(ROW($C$1:$C$4)&gt;=TRANSPOSE(ROW($C$1:$C$4)),IFERROR(TRANSPOSE($D$1:$D$4-$C$1:$C$4),),),ROW($C$1:$C$4)^0),$C$2:$C$3))</f>
        <v>43592</v>
      </c>
      <c r="C96" s="2">
        <f t="array" ref="C96">LOOKUP(ROW(B88)-1,MMULT(IF(ROW($C$1:$C$4)&gt;=TRANSPOSE(ROW($C$1:$C$4)),IFERROR(TRANSPOSE($D$1:$D$4-$C$1:$C$4+1),),),ROW($C$1:$C$4)^0),$B$2:$B$4/($D$2:$D$4-$C$2:$C$4+1))</f>
        <v>76.92307692307692</v>
      </c>
      <c r="D96" s="13" t="str">
        <f t="shared" si="2"/>
        <v>кв. 2</v>
      </c>
      <c r="E96" s="2" t="str">
        <f t="shared" si="3"/>
        <v>Май</v>
      </c>
      <c r="F96" s="13" t="str">
        <f>VLOOKUP(DAY(B96),{0,"дек 1";11,"дек 2";21,"дек 3"},2)</f>
        <v>дек 1</v>
      </c>
      <c r="I96"/>
    </row>
    <row r="97" spans="1:9" x14ac:dyDescent="0.25">
      <c r="A97" s="2">
        <f t="array" ref="A97">LOOKUP(ROW(A89)-1,MMULT(IF(ROW($C$1:$C$4)&gt;=TRANSPOSE(ROW($C$1:$C$4)),IFERROR(TRANSPOSE($D$1:$D$4-$C$1:$C$4+1),),),ROW($C$1:$C$4)^0),$A$2:$A$3)</f>
        <v>7519642</v>
      </c>
      <c r="B97" s="10">
        <f t="array" ref="B97">IF(A97=A96,B96+1,LOOKUP(ROW(C89)-1,MMULT(IF(ROW($C$1:$C$4)&gt;=TRANSPOSE(ROW($C$1:$C$4)),IFERROR(TRANSPOSE($D$1:$D$4-$C$1:$C$4),),),ROW($C$1:$C$4)^0),$C$2:$C$3))</f>
        <v>43593</v>
      </c>
      <c r="C97" s="2">
        <f t="array" ref="C97">LOOKUP(ROW(B89)-1,MMULT(IF(ROW($C$1:$C$4)&gt;=TRANSPOSE(ROW($C$1:$C$4)),IFERROR(TRANSPOSE($D$1:$D$4-$C$1:$C$4+1),),),ROW($C$1:$C$4)^0),$B$2:$B$4/($D$2:$D$4-$C$2:$C$4+1))</f>
        <v>76.92307692307692</v>
      </c>
      <c r="D97" s="13" t="str">
        <f t="shared" si="2"/>
        <v>кв. 2</v>
      </c>
      <c r="E97" s="2" t="str">
        <f t="shared" si="3"/>
        <v>Май</v>
      </c>
      <c r="F97" s="13" t="str">
        <f>VLOOKUP(DAY(B97),{0,"дек 1";11,"дек 2";21,"дек 3"},2)</f>
        <v>дек 1</v>
      </c>
      <c r="I97"/>
    </row>
    <row r="98" spans="1:9" x14ac:dyDescent="0.25">
      <c r="A98" s="2">
        <f t="array" ref="A98">LOOKUP(ROW(A90)-1,MMULT(IF(ROW($C$1:$C$4)&gt;=TRANSPOSE(ROW($C$1:$C$4)),IFERROR(TRANSPOSE($D$1:$D$4-$C$1:$C$4+1),),),ROW($C$1:$C$4)^0),$A$2:$A$3)</f>
        <v>7519642</v>
      </c>
      <c r="B98" s="10">
        <f t="array" ref="B98">IF(A98=A97,B97+1,LOOKUP(ROW(C90)-1,MMULT(IF(ROW($C$1:$C$4)&gt;=TRANSPOSE(ROW($C$1:$C$4)),IFERROR(TRANSPOSE($D$1:$D$4-$C$1:$C$4),),),ROW($C$1:$C$4)^0),$C$2:$C$3))</f>
        <v>43594</v>
      </c>
      <c r="C98" s="2">
        <f t="array" ref="C98">LOOKUP(ROW(B90)-1,MMULT(IF(ROW($C$1:$C$4)&gt;=TRANSPOSE(ROW($C$1:$C$4)),IFERROR(TRANSPOSE($D$1:$D$4-$C$1:$C$4+1),),),ROW($C$1:$C$4)^0),$B$2:$B$4/($D$2:$D$4-$C$2:$C$4+1))</f>
        <v>76.92307692307692</v>
      </c>
      <c r="D98" s="13" t="str">
        <f t="shared" si="2"/>
        <v>кв. 2</v>
      </c>
      <c r="E98" s="2" t="str">
        <f t="shared" si="3"/>
        <v>Май</v>
      </c>
      <c r="F98" s="13" t="str">
        <f>VLOOKUP(DAY(B98),{0,"дек 1";11,"дек 2";21,"дек 3"},2)</f>
        <v>дек 1</v>
      </c>
      <c r="I98"/>
    </row>
    <row r="99" spans="1:9" x14ac:dyDescent="0.25">
      <c r="A99" s="2">
        <f t="array" ref="A99">LOOKUP(ROW(A91)-1,MMULT(IF(ROW($C$1:$C$4)&gt;=TRANSPOSE(ROW($C$1:$C$4)),IFERROR(TRANSPOSE($D$1:$D$4-$C$1:$C$4+1),),),ROW($C$1:$C$4)^0),$A$2:$A$3)</f>
        <v>7519642</v>
      </c>
      <c r="B99" s="10">
        <f t="array" ref="B99">IF(A99=A98,B98+1,LOOKUP(ROW(C91)-1,MMULT(IF(ROW($C$1:$C$4)&gt;=TRANSPOSE(ROW($C$1:$C$4)),IFERROR(TRANSPOSE($D$1:$D$4-$C$1:$C$4),),),ROW($C$1:$C$4)^0),$C$2:$C$3))</f>
        <v>43595</v>
      </c>
      <c r="C99" s="2">
        <f t="array" ref="C99">LOOKUP(ROW(B91)-1,MMULT(IF(ROW($C$1:$C$4)&gt;=TRANSPOSE(ROW($C$1:$C$4)),IFERROR(TRANSPOSE($D$1:$D$4-$C$1:$C$4+1),),),ROW($C$1:$C$4)^0),$B$2:$B$4/($D$2:$D$4-$C$2:$C$4+1))</f>
        <v>76.92307692307692</v>
      </c>
      <c r="D99" s="13" t="str">
        <f t="shared" si="2"/>
        <v>кв. 2</v>
      </c>
      <c r="E99" s="2" t="str">
        <f t="shared" si="3"/>
        <v>Май</v>
      </c>
      <c r="F99" s="13" t="str">
        <f>VLOOKUP(DAY(B99),{0,"дек 1";11,"дек 2";21,"дек 3"},2)</f>
        <v>дек 1</v>
      </c>
      <c r="I99"/>
    </row>
    <row r="100" spans="1:9" x14ac:dyDescent="0.25">
      <c r="A100" s="2">
        <f t="array" ref="A100">LOOKUP(ROW(A92)-1,MMULT(IF(ROW($C$1:$C$4)&gt;=TRANSPOSE(ROW($C$1:$C$4)),IFERROR(TRANSPOSE($D$1:$D$4-$C$1:$C$4+1),),),ROW($C$1:$C$4)^0),$A$2:$A$3)</f>
        <v>7519642</v>
      </c>
      <c r="B100" s="10">
        <f t="array" ref="B100">IF(A100=A99,B99+1,LOOKUP(ROW(C92)-1,MMULT(IF(ROW($C$1:$C$4)&gt;=TRANSPOSE(ROW($C$1:$C$4)),IFERROR(TRANSPOSE($D$1:$D$4-$C$1:$C$4),),),ROW($C$1:$C$4)^0),$C$2:$C$3))</f>
        <v>43596</v>
      </c>
      <c r="C100" s="2">
        <f t="array" ref="C100">LOOKUP(ROW(B92)-1,MMULT(IF(ROW($C$1:$C$4)&gt;=TRANSPOSE(ROW($C$1:$C$4)),IFERROR(TRANSPOSE($D$1:$D$4-$C$1:$C$4+1),),),ROW($C$1:$C$4)^0),$B$2:$B$4/($D$2:$D$4-$C$2:$C$4+1))</f>
        <v>76.92307692307692</v>
      </c>
      <c r="D100" s="13" t="str">
        <f t="shared" si="2"/>
        <v>кв. 2</v>
      </c>
      <c r="E100" s="2" t="str">
        <f t="shared" si="3"/>
        <v>Май</v>
      </c>
      <c r="F100" s="13" t="str">
        <f>VLOOKUP(DAY(B100),{0,"дек 1";11,"дек 2";21,"дек 3"},2)</f>
        <v>дек 2</v>
      </c>
      <c r="I100"/>
    </row>
    <row r="101" spans="1:9" x14ac:dyDescent="0.25">
      <c r="A101" s="2">
        <f t="array" ref="A101">LOOKUP(ROW(A93)-1,MMULT(IF(ROW($C$1:$C$4)&gt;=TRANSPOSE(ROW($C$1:$C$4)),IFERROR(TRANSPOSE($D$1:$D$4-$C$1:$C$4+1),),),ROW($C$1:$C$4)^0),$A$2:$A$3)</f>
        <v>7519642</v>
      </c>
      <c r="B101" s="10">
        <f t="array" ref="B101">IF(A101=A100,B100+1,LOOKUP(ROW(C93)-1,MMULT(IF(ROW($C$1:$C$4)&gt;=TRANSPOSE(ROW($C$1:$C$4)),IFERROR(TRANSPOSE($D$1:$D$4-$C$1:$C$4),),),ROW($C$1:$C$4)^0),$C$2:$C$3))</f>
        <v>43597</v>
      </c>
      <c r="C101" s="2">
        <f t="array" ref="C101">LOOKUP(ROW(B93)-1,MMULT(IF(ROW($C$1:$C$4)&gt;=TRANSPOSE(ROW($C$1:$C$4)),IFERROR(TRANSPOSE($D$1:$D$4-$C$1:$C$4+1),),),ROW($C$1:$C$4)^0),$B$2:$B$4/($D$2:$D$4-$C$2:$C$4+1))</f>
        <v>76.92307692307692</v>
      </c>
      <c r="D101" s="13" t="str">
        <f t="shared" si="2"/>
        <v>кв. 2</v>
      </c>
      <c r="E101" s="2" t="str">
        <f t="shared" si="3"/>
        <v>Май</v>
      </c>
      <c r="F101" s="13" t="str">
        <f>VLOOKUP(DAY(B101),{0,"дек 1";11,"дек 2";21,"дек 3"},2)</f>
        <v>дек 2</v>
      </c>
      <c r="I101"/>
    </row>
    <row r="102" spans="1:9" x14ac:dyDescent="0.25">
      <c r="A102" s="2">
        <f t="array" ref="A102">LOOKUP(ROW(A94)-1,MMULT(IF(ROW($C$1:$C$4)&gt;=TRANSPOSE(ROW($C$1:$C$4)),IFERROR(TRANSPOSE($D$1:$D$4-$C$1:$C$4+1),),),ROW($C$1:$C$4)^0),$A$2:$A$3)</f>
        <v>7519642</v>
      </c>
      <c r="B102" s="10">
        <f t="array" ref="B102">IF(A102=A101,B101+1,LOOKUP(ROW(C94)-1,MMULT(IF(ROW($C$1:$C$4)&gt;=TRANSPOSE(ROW($C$1:$C$4)),IFERROR(TRANSPOSE($D$1:$D$4-$C$1:$C$4),),),ROW($C$1:$C$4)^0),$C$2:$C$3))</f>
        <v>43598</v>
      </c>
      <c r="C102" s="2">
        <f t="array" ref="C102">LOOKUP(ROW(B94)-1,MMULT(IF(ROW($C$1:$C$4)&gt;=TRANSPOSE(ROW($C$1:$C$4)),IFERROR(TRANSPOSE($D$1:$D$4-$C$1:$C$4+1),),),ROW($C$1:$C$4)^0),$B$2:$B$4/($D$2:$D$4-$C$2:$C$4+1))</f>
        <v>76.92307692307692</v>
      </c>
      <c r="D102" s="13" t="str">
        <f t="shared" si="2"/>
        <v>кв. 2</v>
      </c>
      <c r="E102" s="2" t="str">
        <f t="shared" si="3"/>
        <v>Май</v>
      </c>
      <c r="F102" s="13" t="str">
        <f>VLOOKUP(DAY(B102),{0,"дек 1";11,"дек 2";21,"дек 3"},2)</f>
        <v>дек 2</v>
      </c>
      <c r="I102"/>
    </row>
    <row r="103" spans="1:9" x14ac:dyDescent="0.25">
      <c r="A103" s="2">
        <f t="array" ref="A103">LOOKUP(ROW(A95)-1,MMULT(IF(ROW($C$1:$C$4)&gt;=TRANSPOSE(ROW($C$1:$C$4)),IFERROR(TRANSPOSE($D$1:$D$4-$C$1:$C$4+1),),),ROW($C$1:$C$4)^0),$A$2:$A$3)</f>
        <v>7519642</v>
      </c>
      <c r="B103" s="10">
        <f t="array" ref="B103">IF(A103=A102,B102+1,LOOKUP(ROW(C95)-1,MMULT(IF(ROW($C$1:$C$4)&gt;=TRANSPOSE(ROW($C$1:$C$4)),IFERROR(TRANSPOSE($D$1:$D$4-$C$1:$C$4),),),ROW($C$1:$C$4)^0),$C$2:$C$3))</f>
        <v>43599</v>
      </c>
      <c r="C103" s="2">
        <f t="array" ref="C103">LOOKUP(ROW(B95)-1,MMULT(IF(ROW($C$1:$C$4)&gt;=TRANSPOSE(ROW($C$1:$C$4)),IFERROR(TRANSPOSE($D$1:$D$4-$C$1:$C$4+1),),),ROW($C$1:$C$4)^0),$B$2:$B$4/($D$2:$D$4-$C$2:$C$4+1))</f>
        <v>76.92307692307692</v>
      </c>
      <c r="D103" s="13" t="str">
        <f t="shared" si="2"/>
        <v>кв. 2</v>
      </c>
      <c r="E103" s="2" t="str">
        <f t="shared" si="3"/>
        <v>Май</v>
      </c>
      <c r="F103" s="13" t="str">
        <f>VLOOKUP(DAY(B103),{0,"дек 1";11,"дек 2";21,"дек 3"},2)</f>
        <v>дек 2</v>
      </c>
      <c r="I103"/>
    </row>
    <row r="104" spans="1:9" x14ac:dyDescent="0.25">
      <c r="A104" s="2">
        <f t="array" ref="A104">LOOKUP(ROW(A96)-1,MMULT(IF(ROW($C$1:$C$4)&gt;=TRANSPOSE(ROW($C$1:$C$4)),IFERROR(TRANSPOSE($D$1:$D$4-$C$1:$C$4+1),),),ROW($C$1:$C$4)^0),$A$2:$A$3)</f>
        <v>7519642</v>
      </c>
      <c r="B104" s="10">
        <f t="array" ref="B104">IF(A104=A103,B103+1,LOOKUP(ROW(C96)-1,MMULT(IF(ROW($C$1:$C$4)&gt;=TRANSPOSE(ROW($C$1:$C$4)),IFERROR(TRANSPOSE($D$1:$D$4-$C$1:$C$4),),),ROW($C$1:$C$4)^0),$C$2:$C$3))</f>
        <v>43600</v>
      </c>
      <c r="C104" s="2">
        <f t="array" ref="C104">LOOKUP(ROW(B96)-1,MMULT(IF(ROW($C$1:$C$4)&gt;=TRANSPOSE(ROW($C$1:$C$4)),IFERROR(TRANSPOSE($D$1:$D$4-$C$1:$C$4+1),),),ROW($C$1:$C$4)^0),$B$2:$B$4/($D$2:$D$4-$C$2:$C$4+1))</f>
        <v>76.92307692307692</v>
      </c>
      <c r="D104" s="13" t="str">
        <f t="shared" si="2"/>
        <v>кв. 2</v>
      </c>
      <c r="E104" s="2" t="str">
        <f t="shared" si="3"/>
        <v>Май</v>
      </c>
      <c r="F104" s="13" t="str">
        <f>VLOOKUP(DAY(B104),{0,"дек 1";11,"дек 2";21,"дек 3"},2)</f>
        <v>дек 2</v>
      </c>
      <c r="I104"/>
    </row>
    <row r="105" spans="1:9" x14ac:dyDescent="0.25">
      <c r="A105" s="2">
        <f t="array" ref="A105">LOOKUP(ROW(A97)-1,MMULT(IF(ROW($C$1:$C$4)&gt;=TRANSPOSE(ROW($C$1:$C$4)),IFERROR(TRANSPOSE($D$1:$D$4-$C$1:$C$4+1),),),ROW($C$1:$C$4)^0),$A$2:$A$3)</f>
        <v>7519642</v>
      </c>
      <c r="B105" s="10">
        <f t="array" ref="B105">IF(A105=A104,B104+1,LOOKUP(ROW(C97)-1,MMULT(IF(ROW($C$1:$C$4)&gt;=TRANSPOSE(ROW($C$1:$C$4)),IFERROR(TRANSPOSE($D$1:$D$4-$C$1:$C$4),),),ROW($C$1:$C$4)^0),$C$2:$C$3))</f>
        <v>43601</v>
      </c>
      <c r="C105" s="2">
        <f t="array" ref="C105">LOOKUP(ROW(B97)-1,MMULT(IF(ROW($C$1:$C$4)&gt;=TRANSPOSE(ROW($C$1:$C$4)),IFERROR(TRANSPOSE($D$1:$D$4-$C$1:$C$4+1),),),ROW($C$1:$C$4)^0),$B$2:$B$4/($D$2:$D$4-$C$2:$C$4+1))</f>
        <v>76.92307692307692</v>
      </c>
      <c r="D105" s="13" t="str">
        <f t="shared" si="2"/>
        <v>кв. 2</v>
      </c>
      <c r="E105" s="2" t="str">
        <f t="shared" si="3"/>
        <v>Май</v>
      </c>
      <c r="F105" s="13" t="str">
        <f>VLOOKUP(DAY(B105),{0,"дек 1";11,"дек 2";21,"дек 3"},2)</f>
        <v>дек 2</v>
      </c>
      <c r="I105"/>
    </row>
    <row r="106" spans="1:9" x14ac:dyDescent="0.25">
      <c r="A106" s="2">
        <f t="array" ref="A106">LOOKUP(ROW(A98)-1,MMULT(IF(ROW($C$1:$C$4)&gt;=TRANSPOSE(ROW($C$1:$C$4)),IFERROR(TRANSPOSE($D$1:$D$4-$C$1:$C$4+1),),),ROW($C$1:$C$4)^0),$A$2:$A$3)</f>
        <v>7519642</v>
      </c>
      <c r="B106" s="10">
        <f t="array" ref="B106">IF(A106=A105,B105+1,LOOKUP(ROW(C98)-1,MMULT(IF(ROW($C$1:$C$4)&gt;=TRANSPOSE(ROW($C$1:$C$4)),IFERROR(TRANSPOSE($D$1:$D$4-$C$1:$C$4),),),ROW($C$1:$C$4)^0),$C$2:$C$3))</f>
        <v>43602</v>
      </c>
      <c r="C106" s="2">
        <f t="array" ref="C106">LOOKUP(ROW(B98)-1,MMULT(IF(ROW($C$1:$C$4)&gt;=TRANSPOSE(ROW($C$1:$C$4)),IFERROR(TRANSPOSE($D$1:$D$4-$C$1:$C$4+1),),),ROW($C$1:$C$4)^0),$B$2:$B$4/($D$2:$D$4-$C$2:$C$4+1))</f>
        <v>76.92307692307692</v>
      </c>
      <c r="D106" s="13" t="str">
        <f t="shared" si="2"/>
        <v>кв. 2</v>
      </c>
      <c r="E106" s="2" t="str">
        <f t="shared" si="3"/>
        <v>Май</v>
      </c>
      <c r="F106" s="13" t="str">
        <f>VLOOKUP(DAY(B106),{0,"дек 1";11,"дек 2";21,"дек 3"},2)</f>
        <v>дек 2</v>
      </c>
      <c r="I106"/>
    </row>
    <row r="107" spans="1:9" x14ac:dyDescent="0.25">
      <c r="A107" s="2">
        <f t="array" ref="A107">LOOKUP(ROW(A99)-1,MMULT(IF(ROW($C$1:$C$4)&gt;=TRANSPOSE(ROW($C$1:$C$4)),IFERROR(TRANSPOSE($D$1:$D$4-$C$1:$C$4+1),),),ROW($C$1:$C$4)^0),$A$2:$A$3)</f>
        <v>7519642</v>
      </c>
      <c r="B107" s="10">
        <f t="array" ref="B107">IF(A107=A106,B106+1,LOOKUP(ROW(C99)-1,MMULT(IF(ROW($C$1:$C$4)&gt;=TRANSPOSE(ROW($C$1:$C$4)),IFERROR(TRANSPOSE($D$1:$D$4-$C$1:$C$4),),),ROW($C$1:$C$4)^0),$C$2:$C$3))</f>
        <v>43603</v>
      </c>
      <c r="C107" s="2">
        <f t="array" ref="C107">LOOKUP(ROW(B99)-1,MMULT(IF(ROW($C$1:$C$4)&gt;=TRANSPOSE(ROW($C$1:$C$4)),IFERROR(TRANSPOSE($D$1:$D$4-$C$1:$C$4+1),),),ROW($C$1:$C$4)^0),$B$2:$B$4/($D$2:$D$4-$C$2:$C$4+1))</f>
        <v>76.92307692307692</v>
      </c>
      <c r="D107" s="13" t="str">
        <f t="shared" si="2"/>
        <v>кв. 2</v>
      </c>
      <c r="E107" s="2" t="str">
        <f t="shared" si="3"/>
        <v>Май</v>
      </c>
      <c r="F107" s="13" t="str">
        <f>VLOOKUP(DAY(B107),{0,"дек 1";11,"дек 2";21,"дек 3"},2)</f>
        <v>дек 2</v>
      </c>
      <c r="I107"/>
    </row>
    <row r="108" spans="1:9" x14ac:dyDescent="0.25">
      <c r="A108" s="2">
        <f t="array" ref="A108">LOOKUP(ROW(A100)-1,MMULT(IF(ROW($C$1:$C$4)&gt;=TRANSPOSE(ROW($C$1:$C$4)),IFERROR(TRANSPOSE($D$1:$D$4-$C$1:$C$4+1),),),ROW($C$1:$C$4)^0),$A$2:$A$3)</f>
        <v>7519642</v>
      </c>
      <c r="B108" s="10">
        <f t="array" ref="B108">IF(A108=A107,B107+1,LOOKUP(ROW(C100)-1,MMULT(IF(ROW($C$1:$C$4)&gt;=TRANSPOSE(ROW($C$1:$C$4)),IFERROR(TRANSPOSE($D$1:$D$4-$C$1:$C$4),),),ROW($C$1:$C$4)^0),$C$2:$C$3))</f>
        <v>43604</v>
      </c>
      <c r="C108" s="2">
        <f t="array" ref="C108">LOOKUP(ROW(B100)-1,MMULT(IF(ROW($C$1:$C$4)&gt;=TRANSPOSE(ROW($C$1:$C$4)),IFERROR(TRANSPOSE($D$1:$D$4-$C$1:$C$4+1),),),ROW($C$1:$C$4)^0),$B$2:$B$4/($D$2:$D$4-$C$2:$C$4+1))</f>
        <v>76.92307692307692</v>
      </c>
      <c r="D108" s="13" t="str">
        <f t="shared" si="2"/>
        <v>кв. 2</v>
      </c>
      <c r="E108" s="2" t="str">
        <f t="shared" si="3"/>
        <v>Май</v>
      </c>
      <c r="F108" s="13" t="str">
        <f>VLOOKUP(DAY(B108),{0,"дек 1";11,"дек 2";21,"дек 3"},2)</f>
        <v>дек 2</v>
      </c>
      <c r="I108"/>
    </row>
    <row r="109" spans="1:9" x14ac:dyDescent="0.25">
      <c r="A109" s="2">
        <f t="array" ref="A109">LOOKUP(ROW(A101)-1,MMULT(IF(ROW($C$1:$C$4)&gt;=TRANSPOSE(ROW($C$1:$C$4)),IFERROR(TRANSPOSE($D$1:$D$4-$C$1:$C$4+1),),),ROW($C$1:$C$4)^0),$A$2:$A$3)</f>
        <v>7519642</v>
      </c>
      <c r="B109" s="10">
        <f t="array" ref="B109">IF(A109=A108,B108+1,LOOKUP(ROW(C101)-1,MMULT(IF(ROW($C$1:$C$4)&gt;=TRANSPOSE(ROW($C$1:$C$4)),IFERROR(TRANSPOSE($D$1:$D$4-$C$1:$C$4),),),ROW($C$1:$C$4)^0),$C$2:$C$3))</f>
        <v>43605</v>
      </c>
      <c r="C109" s="2">
        <f t="array" ref="C109">LOOKUP(ROW(B101)-1,MMULT(IF(ROW($C$1:$C$4)&gt;=TRANSPOSE(ROW($C$1:$C$4)),IFERROR(TRANSPOSE($D$1:$D$4-$C$1:$C$4+1),),),ROW($C$1:$C$4)^0),$B$2:$B$4/($D$2:$D$4-$C$2:$C$4+1))</f>
        <v>76.92307692307692</v>
      </c>
      <c r="D109" s="13" t="str">
        <f t="shared" si="2"/>
        <v>кв. 2</v>
      </c>
      <c r="E109" s="2" t="str">
        <f t="shared" si="3"/>
        <v>Май</v>
      </c>
      <c r="F109" s="13" t="str">
        <f>VLOOKUP(DAY(B109),{0,"дек 1";11,"дек 2";21,"дек 3"},2)</f>
        <v>дек 2</v>
      </c>
      <c r="I109"/>
    </row>
    <row r="110" spans="1:9" x14ac:dyDescent="0.25">
      <c r="A110" s="2">
        <f t="array" ref="A110">LOOKUP(ROW(A102)-1,MMULT(IF(ROW($C$1:$C$4)&gt;=TRANSPOSE(ROW($C$1:$C$4)),IFERROR(TRANSPOSE($D$1:$D$4-$C$1:$C$4+1),),),ROW($C$1:$C$4)^0),$A$2:$A$3)</f>
        <v>7519642</v>
      </c>
      <c r="B110" s="10">
        <f t="array" ref="B110">IF(A110=A109,B109+1,LOOKUP(ROW(C102)-1,MMULT(IF(ROW($C$1:$C$4)&gt;=TRANSPOSE(ROW($C$1:$C$4)),IFERROR(TRANSPOSE($D$1:$D$4-$C$1:$C$4),),),ROW($C$1:$C$4)^0),$C$2:$C$3))</f>
        <v>43606</v>
      </c>
      <c r="C110" s="2">
        <f t="array" ref="C110">LOOKUP(ROW(B102)-1,MMULT(IF(ROW($C$1:$C$4)&gt;=TRANSPOSE(ROW($C$1:$C$4)),IFERROR(TRANSPOSE($D$1:$D$4-$C$1:$C$4+1),),),ROW($C$1:$C$4)^0),$B$2:$B$4/($D$2:$D$4-$C$2:$C$4+1))</f>
        <v>76.92307692307692</v>
      </c>
      <c r="D110" s="13" t="str">
        <f t="shared" si="2"/>
        <v>кв. 2</v>
      </c>
      <c r="E110" s="2" t="str">
        <f t="shared" si="3"/>
        <v>Май</v>
      </c>
      <c r="F110" s="13" t="str">
        <f>VLOOKUP(DAY(B110),{0,"дек 1";11,"дек 2";21,"дек 3"},2)</f>
        <v>дек 3</v>
      </c>
      <c r="I110"/>
    </row>
    <row r="111" spans="1:9" x14ac:dyDescent="0.25">
      <c r="A111" s="2">
        <f t="array" ref="A111">LOOKUP(ROW(A103)-1,MMULT(IF(ROW($C$1:$C$4)&gt;=TRANSPOSE(ROW($C$1:$C$4)),IFERROR(TRANSPOSE($D$1:$D$4-$C$1:$C$4+1),),),ROW($C$1:$C$4)^0),$A$2:$A$3)</f>
        <v>7519642</v>
      </c>
      <c r="B111" s="10">
        <f t="array" ref="B111">IF(A111=A110,B110+1,LOOKUP(ROW(C103)-1,MMULT(IF(ROW($C$1:$C$4)&gt;=TRANSPOSE(ROW($C$1:$C$4)),IFERROR(TRANSPOSE($D$1:$D$4-$C$1:$C$4),),),ROW($C$1:$C$4)^0),$C$2:$C$3))</f>
        <v>43607</v>
      </c>
      <c r="C111" s="2">
        <f t="array" ref="C111">LOOKUP(ROW(B103)-1,MMULT(IF(ROW($C$1:$C$4)&gt;=TRANSPOSE(ROW($C$1:$C$4)),IFERROR(TRANSPOSE($D$1:$D$4-$C$1:$C$4+1),),),ROW($C$1:$C$4)^0),$B$2:$B$4/($D$2:$D$4-$C$2:$C$4+1))</f>
        <v>76.92307692307692</v>
      </c>
      <c r="D111" s="13" t="str">
        <f t="shared" si="2"/>
        <v>кв. 2</v>
      </c>
      <c r="E111" s="2" t="str">
        <f t="shared" si="3"/>
        <v>Май</v>
      </c>
      <c r="F111" s="13" t="str">
        <f>VLOOKUP(DAY(B111),{0,"дек 1";11,"дек 2";21,"дек 3"},2)</f>
        <v>дек 3</v>
      </c>
      <c r="I111"/>
    </row>
    <row r="112" spans="1:9" x14ac:dyDescent="0.25">
      <c r="A112" s="2">
        <f t="array" ref="A112">LOOKUP(ROW(A104)-1,MMULT(IF(ROW($C$1:$C$4)&gt;=TRANSPOSE(ROW($C$1:$C$4)),IFERROR(TRANSPOSE($D$1:$D$4-$C$1:$C$4+1),),),ROW($C$1:$C$4)^0),$A$2:$A$3)</f>
        <v>7519642</v>
      </c>
      <c r="B112" s="10">
        <f t="array" ref="B112">IF(A112=A111,B111+1,LOOKUP(ROW(C104)-1,MMULT(IF(ROW($C$1:$C$4)&gt;=TRANSPOSE(ROW($C$1:$C$4)),IFERROR(TRANSPOSE($D$1:$D$4-$C$1:$C$4),),),ROW($C$1:$C$4)^0),$C$2:$C$3))</f>
        <v>43608</v>
      </c>
      <c r="C112" s="2">
        <f t="array" ref="C112">LOOKUP(ROW(B104)-1,MMULT(IF(ROW($C$1:$C$4)&gt;=TRANSPOSE(ROW($C$1:$C$4)),IFERROR(TRANSPOSE($D$1:$D$4-$C$1:$C$4+1),),),ROW($C$1:$C$4)^0),$B$2:$B$4/($D$2:$D$4-$C$2:$C$4+1))</f>
        <v>76.92307692307692</v>
      </c>
      <c r="D112" s="13" t="str">
        <f t="shared" si="2"/>
        <v>кв. 2</v>
      </c>
      <c r="E112" s="2" t="str">
        <f t="shared" si="3"/>
        <v>Май</v>
      </c>
      <c r="F112" s="13" t="str">
        <f>VLOOKUP(DAY(B112),{0,"дек 1";11,"дек 2";21,"дек 3"},2)</f>
        <v>дек 3</v>
      </c>
      <c r="I112"/>
    </row>
    <row r="113" spans="1:9" x14ac:dyDescent="0.25">
      <c r="A113" s="2">
        <f t="array" ref="A113">LOOKUP(ROW(A105)-1,MMULT(IF(ROW($C$1:$C$4)&gt;=TRANSPOSE(ROW($C$1:$C$4)),IFERROR(TRANSPOSE($D$1:$D$4-$C$1:$C$4+1),),),ROW($C$1:$C$4)^0),$A$2:$A$3)</f>
        <v>7519642</v>
      </c>
      <c r="B113" s="10">
        <f t="array" ref="B113">IF(A113=A112,B112+1,LOOKUP(ROW(C105)-1,MMULT(IF(ROW($C$1:$C$4)&gt;=TRANSPOSE(ROW($C$1:$C$4)),IFERROR(TRANSPOSE($D$1:$D$4-$C$1:$C$4),),),ROW($C$1:$C$4)^0),$C$2:$C$3))</f>
        <v>43609</v>
      </c>
      <c r="C113" s="2">
        <f t="array" ref="C113">LOOKUP(ROW(B105)-1,MMULT(IF(ROW($C$1:$C$4)&gt;=TRANSPOSE(ROW($C$1:$C$4)),IFERROR(TRANSPOSE($D$1:$D$4-$C$1:$C$4+1),),),ROW($C$1:$C$4)^0),$B$2:$B$4/($D$2:$D$4-$C$2:$C$4+1))</f>
        <v>76.92307692307692</v>
      </c>
      <c r="D113" s="13" t="str">
        <f t="shared" si="2"/>
        <v>кв. 2</v>
      </c>
      <c r="E113" s="2" t="str">
        <f t="shared" si="3"/>
        <v>Май</v>
      </c>
      <c r="F113" s="13" t="str">
        <f>VLOOKUP(DAY(B113),{0,"дек 1";11,"дек 2";21,"дек 3"},2)</f>
        <v>дек 3</v>
      </c>
      <c r="I113"/>
    </row>
    <row r="114" spans="1:9" x14ac:dyDescent="0.25">
      <c r="A114" s="2">
        <f t="array" ref="A114">LOOKUP(ROW(A106)-1,MMULT(IF(ROW($C$1:$C$4)&gt;=TRANSPOSE(ROW($C$1:$C$4)),IFERROR(TRANSPOSE($D$1:$D$4-$C$1:$C$4+1),),),ROW($C$1:$C$4)^0),$A$2:$A$3)</f>
        <v>7519642</v>
      </c>
      <c r="B114" s="10">
        <f t="array" ref="B114">IF(A114=A113,B113+1,LOOKUP(ROW(C106)-1,MMULT(IF(ROW($C$1:$C$4)&gt;=TRANSPOSE(ROW($C$1:$C$4)),IFERROR(TRANSPOSE($D$1:$D$4-$C$1:$C$4),),),ROW($C$1:$C$4)^0),$C$2:$C$3))</f>
        <v>43610</v>
      </c>
      <c r="C114" s="2">
        <f t="array" ref="C114">LOOKUP(ROW(B106)-1,MMULT(IF(ROW($C$1:$C$4)&gt;=TRANSPOSE(ROW($C$1:$C$4)),IFERROR(TRANSPOSE($D$1:$D$4-$C$1:$C$4+1),),),ROW($C$1:$C$4)^0),$B$2:$B$4/($D$2:$D$4-$C$2:$C$4+1))</f>
        <v>76.92307692307692</v>
      </c>
      <c r="D114" s="13" t="str">
        <f t="shared" si="2"/>
        <v>кв. 2</v>
      </c>
      <c r="E114" s="2" t="str">
        <f t="shared" si="3"/>
        <v>Май</v>
      </c>
      <c r="F114" s="13" t="str">
        <f>VLOOKUP(DAY(B114),{0,"дек 1";11,"дек 2";21,"дек 3"},2)</f>
        <v>дек 3</v>
      </c>
      <c r="I114"/>
    </row>
    <row r="115" spans="1:9" x14ac:dyDescent="0.25">
      <c r="A115" s="2">
        <f t="array" ref="A115">LOOKUP(ROW(A107)-1,MMULT(IF(ROW($C$1:$C$4)&gt;=TRANSPOSE(ROW($C$1:$C$4)),IFERROR(TRANSPOSE($D$1:$D$4-$C$1:$C$4+1),),),ROW($C$1:$C$4)^0),$A$2:$A$3)</f>
        <v>7519642</v>
      </c>
      <c r="B115" s="10">
        <f t="array" ref="B115">IF(A115=A114,B114+1,LOOKUP(ROW(C107)-1,MMULT(IF(ROW($C$1:$C$4)&gt;=TRANSPOSE(ROW($C$1:$C$4)),IFERROR(TRANSPOSE($D$1:$D$4-$C$1:$C$4),),),ROW($C$1:$C$4)^0),$C$2:$C$3))</f>
        <v>43611</v>
      </c>
      <c r="C115" s="2">
        <f t="array" ref="C115">LOOKUP(ROW(B107)-1,MMULT(IF(ROW($C$1:$C$4)&gt;=TRANSPOSE(ROW($C$1:$C$4)),IFERROR(TRANSPOSE($D$1:$D$4-$C$1:$C$4+1),),),ROW($C$1:$C$4)^0),$B$2:$B$4/($D$2:$D$4-$C$2:$C$4+1))</f>
        <v>76.92307692307692</v>
      </c>
      <c r="D115" s="13" t="str">
        <f t="shared" si="2"/>
        <v>кв. 2</v>
      </c>
      <c r="E115" s="2" t="str">
        <f t="shared" si="3"/>
        <v>Май</v>
      </c>
      <c r="F115" s="13" t="str">
        <f>VLOOKUP(DAY(B115),{0,"дек 1";11,"дек 2";21,"дек 3"},2)</f>
        <v>дек 3</v>
      </c>
      <c r="I115"/>
    </row>
    <row r="116" spans="1:9" x14ac:dyDescent="0.25">
      <c r="A116" s="2">
        <f t="array" ref="A116">LOOKUP(ROW(A108)-1,MMULT(IF(ROW($C$1:$C$4)&gt;=TRANSPOSE(ROW($C$1:$C$4)),IFERROR(TRANSPOSE($D$1:$D$4-$C$1:$C$4+1),),),ROW($C$1:$C$4)^0),$A$2:$A$3)</f>
        <v>7519642</v>
      </c>
      <c r="B116" s="10">
        <f t="array" ref="B116">IF(A116=A115,B115+1,LOOKUP(ROW(C108)-1,MMULT(IF(ROW($C$1:$C$4)&gt;=TRANSPOSE(ROW($C$1:$C$4)),IFERROR(TRANSPOSE($D$1:$D$4-$C$1:$C$4),),),ROW($C$1:$C$4)^0),$C$2:$C$3))</f>
        <v>43612</v>
      </c>
      <c r="C116" s="2">
        <f t="array" ref="C116">LOOKUP(ROW(B108)-1,MMULT(IF(ROW($C$1:$C$4)&gt;=TRANSPOSE(ROW($C$1:$C$4)),IFERROR(TRANSPOSE($D$1:$D$4-$C$1:$C$4+1),),),ROW($C$1:$C$4)^0),$B$2:$B$4/($D$2:$D$4-$C$2:$C$4+1))</f>
        <v>76.92307692307692</v>
      </c>
      <c r="D116" s="13" t="str">
        <f t="shared" si="2"/>
        <v>кв. 2</v>
      </c>
      <c r="E116" s="2" t="str">
        <f t="shared" si="3"/>
        <v>Май</v>
      </c>
      <c r="F116" s="13" t="str">
        <f>VLOOKUP(DAY(B116),{0,"дек 1";11,"дек 2";21,"дек 3"},2)</f>
        <v>дек 3</v>
      </c>
      <c r="I116"/>
    </row>
    <row r="117" spans="1:9" x14ac:dyDescent="0.25">
      <c r="A117" s="2">
        <f t="array" ref="A117">LOOKUP(ROW(A109)-1,MMULT(IF(ROW($C$1:$C$4)&gt;=TRANSPOSE(ROW($C$1:$C$4)),IFERROR(TRANSPOSE($D$1:$D$4-$C$1:$C$4+1),),),ROW($C$1:$C$4)^0),$A$2:$A$3)</f>
        <v>7519642</v>
      </c>
      <c r="B117" s="10">
        <f t="array" ref="B117">IF(A117=A116,B116+1,LOOKUP(ROW(C109)-1,MMULT(IF(ROW($C$1:$C$4)&gt;=TRANSPOSE(ROW($C$1:$C$4)),IFERROR(TRANSPOSE($D$1:$D$4-$C$1:$C$4),),),ROW($C$1:$C$4)^0),$C$2:$C$3))</f>
        <v>43613</v>
      </c>
      <c r="C117" s="2">
        <f t="array" ref="C117">LOOKUP(ROW(B109)-1,MMULT(IF(ROW($C$1:$C$4)&gt;=TRANSPOSE(ROW($C$1:$C$4)),IFERROR(TRANSPOSE($D$1:$D$4-$C$1:$C$4+1),),),ROW($C$1:$C$4)^0),$B$2:$B$4/($D$2:$D$4-$C$2:$C$4+1))</f>
        <v>76.92307692307692</v>
      </c>
      <c r="D117" s="13" t="str">
        <f t="shared" si="2"/>
        <v>кв. 2</v>
      </c>
      <c r="E117" s="2" t="str">
        <f t="shared" si="3"/>
        <v>Май</v>
      </c>
      <c r="F117" s="13" t="str">
        <f>VLOOKUP(DAY(B117),{0,"дек 1";11,"дек 2";21,"дек 3"},2)</f>
        <v>дек 3</v>
      </c>
      <c r="I117"/>
    </row>
    <row r="118" spans="1:9" x14ac:dyDescent="0.25">
      <c r="A118" s="2">
        <f t="array" ref="A118">LOOKUP(ROW(A110)-1,MMULT(IF(ROW($C$1:$C$4)&gt;=TRANSPOSE(ROW($C$1:$C$4)),IFERROR(TRANSPOSE($D$1:$D$4-$C$1:$C$4+1),),),ROW($C$1:$C$4)^0),$A$2:$A$3)</f>
        <v>7519642</v>
      </c>
      <c r="B118" s="10">
        <f t="array" ref="B118">IF(A118=A117,B117+1,LOOKUP(ROW(C110)-1,MMULT(IF(ROW($C$1:$C$4)&gt;=TRANSPOSE(ROW($C$1:$C$4)),IFERROR(TRANSPOSE($D$1:$D$4-$C$1:$C$4),),),ROW($C$1:$C$4)^0),$C$2:$C$3))</f>
        <v>43614</v>
      </c>
      <c r="C118" s="2">
        <f t="array" ref="C118">LOOKUP(ROW(B110)-1,MMULT(IF(ROW($C$1:$C$4)&gt;=TRANSPOSE(ROW($C$1:$C$4)),IFERROR(TRANSPOSE($D$1:$D$4-$C$1:$C$4+1),),),ROW($C$1:$C$4)^0),$B$2:$B$4/($D$2:$D$4-$C$2:$C$4+1))</f>
        <v>76.92307692307692</v>
      </c>
      <c r="D118" s="13" t="str">
        <f t="shared" si="2"/>
        <v>кв. 2</v>
      </c>
      <c r="E118" s="2" t="str">
        <f t="shared" si="3"/>
        <v>Май</v>
      </c>
      <c r="F118" s="13" t="str">
        <f>VLOOKUP(DAY(B118),{0,"дек 1";11,"дек 2";21,"дек 3"},2)</f>
        <v>дек 3</v>
      </c>
      <c r="I118"/>
    </row>
    <row r="119" spans="1:9" x14ac:dyDescent="0.25">
      <c r="A119" s="2">
        <f t="array" ref="A119">LOOKUP(ROW(A111)-1,MMULT(IF(ROW($C$1:$C$4)&gt;=TRANSPOSE(ROW($C$1:$C$4)),IFERROR(TRANSPOSE($D$1:$D$4-$C$1:$C$4+1),),),ROW($C$1:$C$4)^0),$A$2:$A$3)</f>
        <v>7519642</v>
      </c>
      <c r="B119" s="10">
        <f t="array" ref="B119">IF(A119=A118,B118+1,LOOKUP(ROW(C111)-1,MMULT(IF(ROW($C$1:$C$4)&gt;=TRANSPOSE(ROW($C$1:$C$4)),IFERROR(TRANSPOSE($D$1:$D$4-$C$1:$C$4),),),ROW($C$1:$C$4)^0),$C$2:$C$3))</f>
        <v>43615</v>
      </c>
      <c r="C119" s="2">
        <f t="array" ref="C119">LOOKUP(ROW(B111)-1,MMULT(IF(ROW($C$1:$C$4)&gt;=TRANSPOSE(ROW($C$1:$C$4)),IFERROR(TRANSPOSE($D$1:$D$4-$C$1:$C$4+1),),),ROW($C$1:$C$4)^0),$B$2:$B$4/($D$2:$D$4-$C$2:$C$4+1))</f>
        <v>76.92307692307692</v>
      </c>
      <c r="D119" s="13" t="str">
        <f t="shared" si="2"/>
        <v>кв. 2</v>
      </c>
      <c r="E119" s="2" t="str">
        <f t="shared" si="3"/>
        <v>Май</v>
      </c>
      <c r="F119" s="13" t="str">
        <f>VLOOKUP(DAY(B119),{0,"дек 1";11,"дек 2";21,"дек 3"},2)</f>
        <v>дек 3</v>
      </c>
      <c r="I119"/>
    </row>
    <row r="120" spans="1:9" x14ac:dyDescent="0.25">
      <c r="A120" s="2">
        <f t="array" ref="A120">LOOKUP(ROW(A112)-1,MMULT(IF(ROW($C$1:$C$4)&gt;=TRANSPOSE(ROW($C$1:$C$4)),IFERROR(TRANSPOSE($D$1:$D$4-$C$1:$C$4+1),),),ROW($C$1:$C$4)^0),$A$2:$A$3)</f>
        <v>7519642</v>
      </c>
      <c r="B120" s="10">
        <f t="array" ref="B120">IF(A120=A119,B119+1,LOOKUP(ROW(C112)-1,MMULT(IF(ROW($C$1:$C$4)&gt;=TRANSPOSE(ROW($C$1:$C$4)),IFERROR(TRANSPOSE($D$1:$D$4-$C$1:$C$4),),),ROW($C$1:$C$4)^0),$C$2:$C$3))</f>
        <v>43616</v>
      </c>
      <c r="C120" s="2">
        <f t="array" ref="C120">LOOKUP(ROW(B112)-1,MMULT(IF(ROW($C$1:$C$4)&gt;=TRANSPOSE(ROW($C$1:$C$4)),IFERROR(TRANSPOSE($D$1:$D$4-$C$1:$C$4+1),),),ROW($C$1:$C$4)^0),$B$2:$B$4/($D$2:$D$4-$C$2:$C$4+1))</f>
        <v>76.92307692307692</v>
      </c>
      <c r="D120" s="13" t="str">
        <f t="shared" si="2"/>
        <v>кв. 2</v>
      </c>
      <c r="E120" s="2" t="str">
        <f t="shared" si="3"/>
        <v>Май</v>
      </c>
      <c r="F120" s="13" t="str">
        <f>VLOOKUP(DAY(B120),{0,"дек 1";11,"дек 2";21,"дек 3"},2)</f>
        <v>дек 3</v>
      </c>
      <c r="I120"/>
    </row>
    <row r="121" spans="1:9" x14ac:dyDescent="0.25">
      <c r="A121" s="2">
        <f t="array" ref="A121">LOOKUP(ROW(A113)-1,MMULT(IF(ROW($C$1:$C$4)&gt;=TRANSPOSE(ROW($C$1:$C$4)),IFERROR(TRANSPOSE($D$1:$D$4-$C$1:$C$4+1),),),ROW($C$1:$C$4)^0),$A$2:$A$3)</f>
        <v>7519642</v>
      </c>
      <c r="B121" s="10">
        <f t="array" ref="B121">IF(A121=A120,B120+1,LOOKUP(ROW(C113)-1,MMULT(IF(ROW($C$1:$C$4)&gt;=TRANSPOSE(ROW($C$1:$C$4)),IFERROR(TRANSPOSE($D$1:$D$4-$C$1:$C$4),),),ROW($C$1:$C$4)^0),$C$2:$C$3))</f>
        <v>43617</v>
      </c>
      <c r="C121" s="2">
        <f t="array" ref="C121">LOOKUP(ROW(B113)-1,MMULT(IF(ROW($C$1:$C$4)&gt;=TRANSPOSE(ROW($C$1:$C$4)),IFERROR(TRANSPOSE($D$1:$D$4-$C$1:$C$4+1),),),ROW($C$1:$C$4)^0),$B$2:$B$4/($D$2:$D$4-$C$2:$C$4+1))</f>
        <v>76.92307692307692</v>
      </c>
      <c r="D121" s="13" t="str">
        <f t="shared" si="2"/>
        <v>кв. 2</v>
      </c>
      <c r="E121" s="2" t="str">
        <f t="shared" si="3"/>
        <v>Июнь</v>
      </c>
      <c r="F121" s="13" t="str">
        <f>VLOOKUP(DAY(B121),{0,"дек 1";11,"дек 2";21,"дек 3"},2)</f>
        <v>дек 1</v>
      </c>
      <c r="I121"/>
    </row>
    <row r="122" spans="1:9" x14ac:dyDescent="0.25">
      <c r="A122" s="2">
        <f t="array" ref="A122">LOOKUP(ROW(A114)-1,MMULT(IF(ROW($C$1:$C$4)&gt;=TRANSPOSE(ROW($C$1:$C$4)),IFERROR(TRANSPOSE($D$1:$D$4-$C$1:$C$4+1),),),ROW($C$1:$C$4)^0),$A$2:$A$3)</f>
        <v>7519642</v>
      </c>
      <c r="B122" s="10">
        <f t="array" ref="B122">IF(A122=A121,B121+1,LOOKUP(ROW(C114)-1,MMULT(IF(ROW($C$1:$C$4)&gt;=TRANSPOSE(ROW($C$1:$C$4)),IFERROR(TRANSPOSE($D$1:$D$4-$C$1:$C$4),),),ROW($C$1:$C$4)^0),$C$2:$C$3))</f>
        <v>43618</v>
      </c>
      <c r="C122" s="2">
        <f t="array" ref="C122">LOOKUP(ROW(B114)-1,MMULT(IF(ROW($C$1:$C$4)&gt;=TRANSPOSE(ROW($C$1:$C$4)),IFERROR(TRANSPOSE($D$1:$D$4-$C$1:$C$4+1),),),ROW($C$1:$C$4)^0),$B$2:$B$4/($D$2:$D$4-$C$2:$C$4+1))</f>
        <v>76.92307692307692</v>
      </c>
      <c r="D122" s="13" t="str">
        <f t="shared" si="2"/>
        <v>кв. 2</v>
      </c>
      <c r="E122" s="2" t="str">
        <f t="shared" si="3"/>
        <v>Июнь</v>
      </c>
      <c r="F122" s="13" t="str">
        <f>VLOOKUP(DAY(B122),{0,"дек 1";11,"дек 2";21,"дек 3"},2)</f>
        <v>дек 1</v>
      </c>
      <c r="I122"/>
    </row>
    <row r="123" spans="1:9" x14ac:dyDescent="0.25">
      <c r="A123" s="2">
        <f t="array" ref="A123">LOOKUP(ROW(A115)-1,MMULT(IF(ROW($C$1:$C$4)&gt;=TRANSPOSE(ROW($C$1:$C$4)),IFERROR(TRANSPOSE($D$1:$D$4-$C$1:$C$4+1),),),ROW($C$1:$C$4)^0),$A$2:$A$3)</f>
        <v>7519642</v>
      </c>
      <c r="B123" s="10">
        <f t="array" ref="B123">IF(A123=A122,B122+1,LOOKUP(ROW(C115)-1,MMULT(IF(ROW($C$1:$C$4)&gt;=TRANSPOSE(ROW($C$1:$C$4)),IFERROR(TRANSPOSE($D$1:$D$4-$C$1:$C$4),),),ROW($C$1:$C$4)^0),$C$2:$C$3))</f>
        <v>43619</v>
      </c>
      <c r="C123" s="2">
        <f t="array" ref="C123">LOOKUP(ROW(B115)-1,MMULT(IF(ROW($C$1:$C$4)&gt;=TRANSPOSE(ROW($C$1:$C$4)),IFERROR(TRANSPOSE($D$1:$D$4-$C$1:$C$4+1),),),ROW($C$1:$C$4)^0),$B$2:$B$4/($D$2:$D$4-$C$2:$C$4+1))</f>
        <v>76.92307692307692</v>
      </c>
      <c r="D123" s="13" t="str">
        <f t="shared" si="2"/>
        <v>кв. 2</v>
      </c>
      <c r="E123" s="2" t="str">
        <f t="shared" si="3"/>
        <v>Июнь</v>
      </c>
      <c r="F123" s="13" t="str">
        <f>VLOOKUP(DAY(B123),{0,"дек 1";11,"дек 2";21,"дек 3"},2)</f>
        <v>дек 1</v>
      </c>
      <c r="I123"/>
    </row>
    <row r="124" spans="1:9" x14ac:dyDescent="0.25">
      <c r="A124" s="2">
        <f t="array" ref="A124">LOOKUP(ROW(A116)-1,MMULT(IF(ROW($C$1:$C$4)&gt;=TRANSPOSE(ROW($C$1:$C$4)),IFERROR(TRANSPOSE($D$1:$D$4-$C$1:$C$4+1),),),ROW($C$1:$C$4)^0),$A$2:$A$3)</f>
        <v>7519642</v>
      </c>
      <c r="B124" s="10">
        <f t="array" ref="B124">IF(A124=A123,B123+1,LOOKUP(ROW(C116)-1,MMULT(IF(ROW($C$1:$C$4)&gt;=TRANSPOSE(ROW($C$1:$C$4)),IFERROR(TRANSPOSE($D$1:$D$4-$C$1:$C$4),),),ROW($C$1:$C$4)^0),$C$2:$C$3))</f>
        <v>43620</v>
      </c>
      <c r="C124" s="2">
        <f t="array" ref="C124">LOOKUP(ROW(B116)-1,MMULT(IF(ROW($C$1:$C$4)&gt;=TRANSPOSE(ROW($C$1:$C$4)),IFERROR(TRANSPOSE($D$1:$D$4-$C$1:$C$4+1),),),ROW($C$1:$C$4)^0),$B$2:$B$4/($D$2:$D$4-$C$2:$C$4+1))</f>
        <v>76.92307692307692</v>
      </c>
      <c r="D124" s="13" t="str">
        <f t="shared" si="2"/>
        <v>кв. 2</v>
      </c>
      <c r="E124" s="2" t="str">
        <f t="shared" si="3"/>
        <v>Июнь</v>
      </c>
      <c r="F124" s="13" t="str">
        <f>VLOOKUP(DAY(B124),{0,"дек 1";11,"дек 2";21,"дек 3"},2)</f>
        <v>дек 1</v>
      </c>
      <c r="I124"/>
    </row>
    <row r="125" spans="1:9" x14ac:dyDescent="0.25">
      <c r="A125" s="2">
        <f t="array" ref="A125">LOOKUP(ROW(A117)-1,MMULT(IF(ROW($C$1:$C$4)&gt;=TRANSPOSE(ROW($C$1:$C$4)),IFERROR(TRANSPOSE($D$1:$D$4-$C$1:$C$4+1),),),ROW($C$1:$C$4)^0),$A$2:$A$3)</f>
        <v>7519642</v>
      </c>
      <c r="B125" s="10">
        <f t="array" ref="B125">IF(A125=A124,B124+1,LOOKUP(ROW(C117)-1,MMULT(IF(ROW($C$1:$C$4)&gt;=TRANSPOSE(ROW($C$1:$C$4)),IFERROR(TRANSPOSE($D$1:$D$4-$C$1:$C$4),),),ROW($C$1:$C$4)^0),$C$2:$C$3))</f>
        <v>43621</v>
      </c>
      <c r="C125" s="2">
        <f t="array" ref="C125">LOOKUP(ROW(B117)-1,MMULT(IF(ROW($C$1:$C$4)&gt;=TRANSPOSE(ROW($C$1:$C$4)),IFERROR(TRANSPOSE($D$1:$D$4-$C$1:$C$4+1),),),ROW($C$1:$C$4)^0),$B$2:$B$4/($D$2:$D$4-$C$2:$C$4+1))</f>
        <v>76.92307692307692</v>
      </c>
      <c r="D125" s="13" t="str">
        <f t="shared" si="2"/>
        <v>кв. 2</v>
      </c>
      <c r="E125" s="2" t="str">
        <f t="shared" si="3"/>
        <v>Июнь</v>
      </c>
      <c r="F125" s="13" t="str">
        <f>VLOOKUP(DAY(B125),{0,"дек 1";11,"дек 2";21,"дек 3"},2)</f>
        <v>дек 1</v>
      </c>
      <c r="I125"/>
    </row>
    <row r="126" spans="1:9" x14ac:dyDescent="0.25">
      <c r="A126" s="2">
        <f t="array" ref="A126">LOOKUP(ROW(A118)-1,MMULT(IF(ROW($C$1:$C$4)&gt;=TRANSPOSE(ROW($C$1:$C$4)),IFERROR(TRANSPOSE($D$1:$D$4-$C$1:$C$4+1),),),ROW($C$1:$C$4)^0),$A$2:$A$3)</f>
        <v>7519642</v>
      </c>
      <c r="B126" s="10">
        <f t="array" ref="B126">IF(A126=A125,B125+1,LOOKUP(ROW(C118)-1,MMULT(IF(ROW($C$1:$C$4)&gt;=TRANSPOSE(ROW($C$1:$C$4)),IFERROR(TRANSPOSE($D$1:$D$4-$C$1:$C$4),),),ROW($C$1:$C$4)^0),$C$2:$C$3))</f>
        <v>43622</v>
      </c>
      <c r="C126" s="2">
        <f t="array" ref="C126">LOOKUP(ROW(B118)-1,MMULT(IF(ROW($C$1:$C$4)&gt;=TRANSPOSE(ROW($C$1:$C$4)),IFERROR(TRANSPOSE($D$1:$D$4-$C$1:$C$4+1),),),ROW($C$1:$C$4)^0),$B$2:$B$4/($D$2:$D$4-$C$2:$C$4+1))</f>
        <v>76.92307692307692</v>
      </c>
      <c r="D126" s="13" t="str">
        <f t="shared" si="2"/>
        <v>кв. 2</v>
      </c>
      <c r="E126" s="2" t="str">
        <f t="shared" si="3"/>
        <v>Июнь</v>
      </c>
      <c r="F126" s="13" t="str">
        <f>VLOOKUP(DAY(B126),{0,"дек 1";11,"дек 2";21,"дек 3"},2)</f>
        <v>дек 1</v>
      </c>
      <c r="I126"/>
    </row>
    <row r="127" spans="1:9" x14ac:dyDescent="0.25">
      <c r="A127" s="2">
        <f t="array" ref="A127">LOOKUP(ROW(A119)-1,MMULT(IF(ROW($C$1:$C$4)&gt;=TRANSPOSE(ROW($C$1:$C$4)),IFERROR(TRANSPOSE($D$1:$D$4-$C$1:$C$4+1),),),ROW($C$1:$C$4)^0),$A$2:$A$3)</f>
        <v>7519642</v>
      </c>
      <c r="B127" s="10">
        <f t="array" ref="B127">IF(A127=A126,B126+1,LOOKUP(ROW(C119)-1,MMULT(IF(ROW($C$1:$C$4)&gt;=TRANSPOSE(ROW($C$1:$C$4)),IFERROR(TRANSPOSE($D$1:$D$4-$C$1:$C$4),),),ROW($C$1:$C$4)^0),$C$2:$C$3))</f>
        <v>43623</v>
      </c>
      <c r="C127" s="2">
        <f t="array" ref="C127">LOOKUP(ROW(B119)-1,MMULT(IF(ROW($C$1:$C$4)&gt;=TRANSPOSE(ROW($C$1:$C$4)),IFERROR(TRANSPOSE($D$1:$D$4-$C$1:$C$4+1),),),ROW($C$1:$C$4)^0),$B$2:$B$4/($D$2:$D$4-$C$2:$C$4+1))</f>
        <v>76.92307692307692</v>
      </c>
      <c r="D127" s="13" t="str">
        <f t="shared" si="2"/>
        <v>кв. 2</v>
      </c>
      <c r="E127" s="2" t="str">
        <f t="shared" si="3"/>
        <v>Июнь</v>
      </c>
      <c r="F127" s="13" t="str">
        <f>VLOOKUP(DAY(B127),{0,"дек 1";11,"дек 2";21,"дек 3"},2)</f>
        <v>дек 1</v>
      </c>
      <c r="I127"/>
    </row>
    <row r="128" spans="1:9" x14ac:dyDescent="0.25">
      <c r="A128" s="2">
        <f t="array" ref="A128">LOOKUP(ROW(A120)-1,MMULT(IF(ROW($C$1:$C$4)&gt;=TRANSPOSE(ROW($C$1:$C$4)),IFERROR(TRANSPOSE($D$1:$D$4-$C$1:$C$4+1),),),ROW($C$1:$C$4)^0),$A$2:$A$3)</f>
        <v>7519642</v>
      </c>
      <c r="B128" s="10">
        <f t="array" ref="B128">IF(A128=A127,B127+1,LOOKUP(ROW(C120)-1,MMULT(IF(ROW($C$1:$C$4)&gt;=TRANSPOSE(ROW($C$1:$C$4)),IFERROR(TRANSPOSE($D$1:$D$4-$C$1:$C$4),),),ROW($C$1:$C$4)^0),$C$2:$C$3))</f>
        <v>43624</v>
      </c>
      <c r="C128" s="2">
        <f t="array" ref="C128">LOOKUP(ROW(B120)-1,MMULT(IF(ROW($C$1:$C$4)&gt;=TRANSPOSE(ROW($C$1:$C$4)),IFERROR(TRANSPOSE($D$1:$D$4-$C$1:$C$4+1),),),ROW($C$1:$C$4)^0),$B$2:$B$4/($D$2:$D$4-$C$2:$C$4+1))</f>
        <v>76.92307692307692</v>
      </c>
      <c r="D128" s="13" t="str">
        <f t="shared" si="2"/>
        <v>кв. 2</v>
      </c>
      <c r="E128" s="2" t="str">
        <f t="shared" si="3"/>
        <v>Июнь</v>
      </c>
      <c r="F128" s="13" t="str">
        <f>VLOOKUP(DAY(B128),{0,"дек 1";11,"дек 2";21,"дек 3"},2)</f>
        <v>дек 1</v>
      </c>
      <c r="I128"/>
    </row>
    <row r="129" spans="1:9" x14ac:dyDescent="0.25">
      <c r="A129" s="2">
        <f t="array" ref="A129">LOOKUP(ROW(A121)-1,MMULT(IF(ROW($C$1:$C$4)&gt;=TRANSPOSE(ROW($C$1:$C$4)),IFERROR(TRANSPOSE($D$1:$D$4-$C$1:$C$4+1),),),ROW($C$1:$C$4)^0),$A$2:$A$3)</f>
        <v>7519642</v>
      </c>
      <c r="B129" s="10">
        <f t="array" ref="B129">IF(A129=A128,B128+1,LOOKUP(ROW(C121)-1,MMULT(IF(ROW($C$1:$C$4)&gt;=TRANSPOSE(ROW($C$1:$C$4)),IFERROR(TRANSPOSE($D$1:$D$4-$C$1:$C$4),),),ROW($C$1:$C$4)^0),$C$2:$C$3))</f>
        <v>43625</v>
      </c>
      <c r="C129" s="2">
        <f t="array" ref="C129">LOOKUP(ROW(B121)-1,MMULT(IF(ROW($C$1:$C$4)&gt;=TRANSPOSE(ROW($C$1:$C$4)),IFERROR(TRANSPOSE($D$1:$D$4-$C$1:$C$4+1),),),ROW($C$1:$C$4)^0),$B$2:$B$4/($D$2:$D$4-$C$2:$C$4+1))</f>
        <v>76.92307692307692</v>
      </c>
      <c r="D129" s="13" t="str">
        <f t="shared" si="2"/>
        <v>кв. 2</v>
      </c>
      <c r="E129" s="2" t="str">
        <f t="shared" si="3"/>
        <v>Июнь</v>
      </c>
      <c r="F129" s="13" t="str">
        <f>VLOOKUP(DAY(B129),{0,"дек 1";11,"дек 2";21,"дек 3"},2)</f>
        <v>дек 1</v>
      </c>
      <c r="I129"/>
    </row>
    <row r="130" spans="1:9" x14ac:dyDescent="0.25">
      <c r="A130" s="2">
        <f t="array" ref="A130">LOOKUP(ROW(A122)-1,MMULT(IF(ROW($C$1:$C$4)&gt;=TRANSPOSE(ROW($C$1:$C$4)),IFERROR(TRANSPOSE($D$1:$D$4-$C$1:$C$4+1),),),ROW($C$1:$C$4)^0),$A$2:$A$3)</f>
        <v>7519642</v>
      </c>
      <c r="B130" s="10">
        <f t="array" ref="B130">IF(A130=A129,B129+1,LOOKUP(ROW(C122)-1,MMULT(IF(ROW($C$1:$C$4)&gt;=TRANSPOSE(ROW($C$1:$C$4)),IFERROR(TRANSPOSE($D$1:$D$4-$C$1:$C$4),),),ROW($C$1:$C$4)^0),$C$2:$C$3))</f>
        <v>43626</v>
      </c>
      <c r="C130" s="2">
        <f t="array" ref="C130">LOOKUP(ROW(B122)-1,MMULT(IF(ROW($C$1:$C$4)&gt;=TRANSPOSE(ROW($C$1:$C$4)),IFERROR(TRANSPOSE($D$1:$D$4-$C$1:$C$4+1),),),ROW($C$1:$C$4)^0),$B$2:$B$4/($D$2:$D$4-$C$2:$C$4+1))</f>
        <v>76.92307692307692</v>
      </c>
      <c r="D130" s="13" t="str">
        <f t="shared" si="2"/>
        <v>кв. 2</v>
      </c>
      <c r="E130" s="2" t="str">
        <f t="shared" si="3"/>
        <v>Июнь</v>
      </c>
      <c r="F130" s="13" t="str">
        <f>VLOOKUP(DAY(B130),{0,"дек 1";11,"дек 2";21,"дек 3"},2)</f>
        <v>дек 1</v>
      </c>
      <c r="I130"/>
    </row>
    <row r="131" spans="1:9" x14ac:dyDescent="0.25">
      <c r="A131" s="2">
        <f t="array" ref="A131">LOOKUP(ROW(A123)-1,MMULT(IF(ROW($C$1:$C$4)&gt;=TRANSPOSE(ROW($C$1:$C$4)),IFERROR(TRANSPOSE($D$1:$D$4-$C$1:$C$4+1),),),ROW($C$1:$C$4)^0),$A$2:$A$3)</f>
        <v>7519642</v>
      </c>
      <c r="B131" s="10">
        <f t="array" ref="B131">IF(A131=A130,B130+1,LOOKUP(ROW(C123)-1,MMULT(IF(ROW($C$1:$C$4)&gt;=TRANSPOSE(ROW($C$1:$C$4)),IFERROR(TRANSPOSE($D$1:$D$4-$C$1:$C$4),),),ROW($C$1:$C$4)^0),$C$2:$C$3))</f>
        <v>43627</v>
      </c>
      <c r="C131" s="2">
        <f t="array" ref="C131">LOOKUP(ROW(B123)-1,MMULT(IF(ROW($C$1:$C$4)&gt;=TRANSPOSE(ROW($C$1:$C$4)),IFERROR(TRANSPOSE($D$1:$D$4-$C$1:$C$4+1),),),ROW($C$1:$C$4)^0),$B$2:$B$4/($D$2:$D$4-$C$2:$C$4+1))</f>
        <v>76.92307692307692</v>
      </c>
      <c r="D131" s="13" t="str">
        <f t="shared" si="2"/>
        <v>кв. 2</v>
      </c>
      <c r="E131" s="2" t="str">
        <f t="shared" si="3"/>
        <v>Июнь</v>
      </c>
      <c r="F131" s="13" t="str">
        <f>VLOOKUP(DAY(B131),{0,"дек 1";11,"дек 2";21,"дек 3"},2)</f>
        <v>дек 2</v>
      </c>
      <c r="I131"/>
    </row>
    <row r="132" spans="1:9" x14ac:dyDescent="0.25">
      <c r="A132" s="2">
        <f t="array" ref="A132">LOOKUP(ROW(A124)-1,MMULT(IF(ROW($C$1:$C$4)&gt;=TRANSPOSE(ROW($C$1:$C$4)),IFERROR(TRANSPOSE($D$1:$D$4-$C$1:$C$4+1),),),ROW($C$1:$C$4)^0),$A$2:$A$3)</f>
        <v>7519642</v>
      </c>
      <c r="B132" s="10">
        <f t="array" ref="B132">IF(A132=A131,B131+1,LOOKUP(ROW(C124)-1,MMULT(IF(ROW($C$1:$C$4)&gt;=TRANSPOSE(ROW($C$1:$C$4)),IFERROR(TRANSPOSE($D$1:$D$4-$C$1:$C$4),),),ROW($C$1:$C$4)^0),$C$2:$C$3))</f>
        <v>43628</v>
      </c>
      <c r="C132" s="2">
        <f t="array" ref="C132">LOOKUP(ROW(B124)-1,MMULT(IF(ROW($C$1:$C$4)&gt;=TRANSPOSE(ROW($C$1:$C$4)),IFERROR(TRANSPOSE($D$1:$D$4-$C$1:$C$4+1),),),ROW($C$1:$C$4)^0),$B$2:$B$4/($D$2:$D$4-$C$2:$C$4+1))</f>
        <v>76.92307692307692</v>
      </c>
      <c r="D132" s="13" t="str">
        <f t="shared" si="2"/>
        <v>кв. 2</v>
      </c>
      <c r="E132" s="2" t="str">
        <f t="shared" si="3"/>
        <v>Июнь</v>
      </c>
      <c r="F132" s="13" t="str">
        <f>VLOOKUP(DAY(B132),{0,"дек 1";11,"дек 2";21,"дек 3"},2)</f>
        <v>дек 2</v>
      </c>
      <c r="I132"/>
    </row>
    <row r="133" spans="1:9" x14ac:dyDescent="0.25">
      <c r="A133" s="2">
        <f t="array" ref="A133">LOOKUP(ROW(A125)-1,MMULT(IF(ROW($C$1:$C$4)&gt;=TRANSPOSE(ROW($C$1:$C$4)),IFERROR(TRANSPOSE($D$1:$D$4-$C$1:$C$4+1),),),ROW($C$1:$C$4)^0),$A$2:$A$3)</f>
        <v>7519642</v>
      </c>
      <c r="B133" s="10">
        <f t="array" ref="B133">IF(A133=A132,B132+1,LOOKUP(ROW(C125)-1,MMULT(IF(ROW($C$1:$C$4)&gt;=TRANSPOSE(ROW($C$1:$C$4)),IFERROR(TRANSPOSE($D$1:$D$4-$C$1:$C$4),),),ROW($C$1:$C$4)^0),$C$2:$C$3))</f>
        <v>43629</v>
      </c>
      <c r="C133" s="2">
        <f t="array" ref="C133">LOOKUP(ROW(B125)-1,MMULT(IF(ROW($C$1:$C$4)&gt;=TRANSPOSE(ROW($C$1:$C$4)),IFERROR(TRANSPOSE($D$1:$D$4-$C$1:$C$4+1),),),ROW($C$1:$C$4)^0),$B$2:$B$4/($D$2:$D$4-$C$2:$C$4+1))</f>
        <v>76.92307692307692</v>
      </c>
      <c r="D133" s="13" t="str">
        <f t="shared" si="2"/>
        <v>кв. 2</v>
      </c>
      <c r="E133" s="2" t="str">
        <f t="shared" si="3"/>
        <v>Июнь</v>
      </c>
      <c r="F133" s="13" t="str">
        <f>VLOOKUP(DAY(B133),{0,"дек 1";11,"дек 2";21,"дек 3"},2)</f>
        <v>дек 2</v>
      </c>
      <c r="I133"/>
    </row>
    <row r="134" spans="1:9" x14ac:dyDescent="0.25">
      <c r="A134" s="2">
        <f t="array" ref="A134">LOOKUP(ROW(A126)-1,MMULT(IF(ROW($C$1:$C$4)&gt;=TRANSPOSE(ROW($C$1:$C$4)),IFERROR(TRANSPOSE($D$1:$D$4-$C$1:$C$4+1),),),ROW($C$1:$C$4)^0),$A$2:$A$3)</f>
        <v>7519642</v>
      </c>
      <c r="B134" s="10">
        <f t="array" ref="B134">IF(A134=A133,B133+1,LOOKUP(ROW(C126)-1,MMULT(IF(ROW($C$1:$C$4)&gt;=TRANSPOSE(ROW($C$1:$C$4)),IFERROR(TRANSPOSE($D$1:$D$4-$C$1:$C$4),),),ROW($C$1:$C$4)^0),$C$2:$C$3))</f>
        <v>43630</v>
      </c>
      <c r="C134" s="2">
        <f t="array" ref="C134">LOOKUP(ROW(B126)-1,MMULT(IF(ROW($C$1:$C$4)&gt;=TRANSPOSE(ROW($C$1:$C$4)),IFERROR(TRANSPOSE($D$1:$D$4-$C$1:$C$4+1),),),ROW($C$1:$C$4)^0),$B$2:$B$4/($D$2:$D$4-$C$2:$C$4+1))</f>
        <v>76.92307692307692</v>
      </c>
      <c r="D134" s="13" t="str">
        <f t="shared" si="2"/>
        <v>кв. 2</v>
      </c>
      <c r="E134" s="2" t="str">
        <f t="shared" si="3"/>
        <v>Июнь</v>
      </c>
      <c r="F134" s="13" t="str">
        <f>VLOOKUP(DAY(B134),{0,"дек 1";11,"дек 2";21,"дек 3"},2)</f>
        <v>дек 2</v>
      </c>
      <c r="I134"/>
    </row>
    <row r="135" spans="1:9" x14ac:dyDescent="0.25">
      <c r="A135" s="2">
        <f t="array" ref="A135">LOOKUP(ROW(A127)-1,MMULT(IF(ROW($C$1:$C$4)&gt;=TRANSPOSE(ROW($C$1:$C$4)),IFERROR(TRANSPOSE($D$1:$D$4-$C$1:$C$4+1),),),ROW($C$1:$C$4)^0),$A$2:$A$3)</f>
        <v>7519642</v>
      </c>
      <c r="B135" s="10">
        <f t="array" ref="B135">IF(A135=A134,B134+1,LOOKUP(ROW(C127)-1,MMULT(IF(ROW($C$1:$C$4)&gt;=TRANSPOSE(ROW($C$1:$C$4)),IFERROR(TRANSPOSE($D$1:$D$4-$C$1:$C$4),),),ROW($C$1:$C$4)^0),$C$2:$C$3))</f>
        <v>43631</v>
      </c>
      <c r="C135" s="2">
        <f t="array" ref="C135">LOOKUP(ROW(B127)-1,MMULT(IF(ROW($C$1:$C$4)&gt;=TRANSPOSE(ROW($C$1:$C$4)),IFERROR(TRANSPOSE($D$1:$D$4-$C$1:$C$4+1),),),ROW($C$1:$C$4)^0),$B$2:$B$4/($D$2:$D$4-$C$2:$C$4+1))</f>
        <v>76.92307692307692</v>
      </c>
      <c r="D135" s="13" t="str">
        <f t="shared" si="2"/>
        <v>кв. 2</v>
      </c>
      <c r="E135" s="2" t="str">
        <f t="shared" si="3"/>
        <v>Июнь</v>
      </c>
      <c r="F135" s="13" t="str">
        <f>VLOOKUP(DAY(B135),{0,"дек 1";11,"дек 2";21,"дек 3"},2)</f>
        <v>дек 2</v>
      </c>
      <c r="I135"/>
    </row>
    <row r="136" spans="1:9" x14ac:dyDescent="0.25">
      <c r="A136" s="2">
        <f t="array" ref="A136">LOOKUP(ROW(A128)-1,MMULT(IF(ROW($C$1:$C$4)&gt;=TRANSPOSE(ROW($C$1:$C$4)),IFERROR(TRANSPOSE($D$1:$D$4-$C$1:$C$4+1),),),ROW($C$1:$C$4)^0),$A$2:$A$3)</f>
        <v>7519642</v>
      </c>
      <c r="B136" s="10">
        <f t="array" ref="B136">IF(A136=A135,B135+1,LOOKUP(ROW(C128)-1,MMULT(IF(ROW($C$1:$C$4)&gt;=TRANSPOSE(ROW($C$1:$C$4)),IFERROR(TRANSPOSE($D$1:$D$4-$C$1:$C$4),),),ROW($C$1:$C$4)^0),$C$2:$C$3))</f>
        <v>43632</v>
      </c>
      <c r="C136" s="2">
        <f t="array" ref="C136">LOOKUP(ROW(B128)-1,MMULT(IF(ROW($C$1:$C$4)&gt;=TRANSPOSE(ROW($C$1:$C$4)),IFERROR(TRANSPOSE($D$1:$D$4-$C$1:$C$4+1),),),ROW($C$1:$C$4)^0),$B$2:$B$4/($D$2:$D$4-$C$2:$C$4+1))</f>
        <v>76.92307692307692</v>
      </c>
      <c r="D136" s="13" t="str">
        <f t="shared" si="2"/>
        <v>кв. 2</v>
      </c>
      <c r="E136" s="2" t="str">
        <f t="shared" si="3"/>
        <v>Июнь</v>
      </c>
      <c r="F136" s="13" t="str">
        <f>VLOOKUP(DAY(B136),{0,"дек 1";11,"дек 2";21,"дек 3"},2)</f>
        <v>дек 2</v>
      </c>
      <c r="I136"/>
    </row>
    <row r="137" spans="1:9" x14ac:dyDescent="0.25">
      <c r="A137" s="2">
        <f t="array" ref="A137">LOOKUP(ROW(A129)-1,MMULT(IF(ROW($C$1:$C$4)&gt;=TRANSPOSE(ROW($C$1:$C$4)),IFERROR(TRANSPOSE($D$1:$D$4-$C$1:$C$4+1),),),ROW($C$1:$C$4)^0),$A$2:$A$3)</f>
        <v>7519642</v>
      </c>
      <c r="B137" s="10">
        <f t="array" ref="B137">IF(A137=A136,B136+1,LOOKUP(ROW(C129)-1,MMULT(IF(ROW($C$1:$C$4)&gt;=TRANSPOSE(ROW($C$1:$C$4)),IFERROR(TRANSPOSE($D$1:$D$4-$C$1:$C$4),),),ROW($C$1:$C$4)^0),$C$2:$C$3))</f>
        <v>43633</v>
      </c>
      <c r="C137" s="2">
        <f t="array" ref="C137">LOOKUP(ROW(B129)-1,MMULT(IF(ROW($C$1:$C$4)&gt;=TRANSPOSE(ROW($C$1:$C$4)),IFERROR(TRANSPOSE($D$1:$D$4-$C$1:$C$4+1),),),ROW($C$1:$C$4)^0),$B$2:$B$4/($D$2:$D$4-$C$2:$C$4+1))</f>
        <v>76.92307692307692</v>
      </c>
      <c r="D137" s="13" t="str">
        <f t="shared" si="2"/>
        <v>кв. 2</v>
      </c>
      <c r="E137" s="2" t="str">
        <f t="shared" si="3"/>
        <v>Июнь</v>
      </c>
      <c r="F137" s="13" t="str">
        <f>VLOOKUP(DAY(B137),{0,"дек 1";11,"дек 2";21,"дек 3"},2)</f>
        <v>дек 2</v>
      </c>
      <c r="I137"/>
    </row>
    <row r="138" spans="1:9" x14ac:dyDescent="0.25">
      <c r="A138" s="2">
        <f t="array" ref="A138">LOOKUP(ROW(A130)-1,MMULT(IF(ROW($C$1:$C$4)&gt;=TRANSPOSE(ROW($C$1:$C$4)),IFERROR(TRANSPOSE($D$1:$D$4-$C$1:$C$4+1),),),ROW($C$1:$C$4)^0),$A$2:$A$3)</f>
        <v>7519642</v>
      </c>
      <c r="B138" s="10">
        <f t="array" ref="B138">IF(A138=A137,B137+1,LOOKUP(ROW(C130)-1,MMULT(IF(ROW($C$1:$C$4)&gt;=TRANSPOSE(ROW($C$1:$C$4)),IFERROR(TRANSPOSE($D$1:$D$4-$C$1:$C$4),),),ROW($C$1:$C$4)^0),$C$2:$C$3))</f>
        <v>43634</v>
      </c>
      <c r="C138" s="2">
        <f t="array" ref="C138">LOOKUP(ROW(B130)-1,MMULT(IF(ROW($C$1:$C$4)&gt;=TRANSPOSE(ROW($C$1:$C$4)),IFERROR(TRANSPOSE($D$1:$D$4-$C$1:$C$4+1),),),ROW($C$1:$C$4)^0),$B$2:$B$4/($D$2:$D$4-$C$2:$C$4+1))</f>
        <v>76.92307692307692</v>
      </c>
      <c r="D138" s="13" t="str">
        <f t="shared" ref="D138:D201" si="4">"кв. "&amp;TRUNC((MONTH(B138)+2)/3)</f>
        <v>кв. 2</v>
      </c>
      <c r="E138" s="2" t="str">
        <f t="shared" ref="E138:E201" si="5">TEXT(B138,"ММММ")</f>
        <v>Июнь</v>
      </c>
      <c r="F138" s="13" t="str">
        <f>VLOOKUP(DAY(B138),{0,"дек 1";11,"дек 2";21,"дек 3"},2)</f>
        <v>дек 2</v>
      </c>
      <c r="I138"/>
    </row>
    <row r="139" spans="1:9" x14ac:dyDescent="0.25">
      <c r="A139" s="2">
        <f t="array" ref="A139">LOOKUP(ROW(A131)-1,MMULT(IF(ROW($C$1:$C$4)&gt;=TRANSPOSE(ROW($C$1:$C$4)),IFERROR(TRANSPOSE($D$1:$D$4-$C$1:$C$4+1),),),ROW($C$1:$C$4)^0),$A$2:$A$3)</f>
        <v>7519642</v>
      </c>
      <c r="B139" s="10">
        <f t="array" ref="B139">IF(A139=A138,B138+1,LOOKUP(ROW(C131)-1,MMULT(IF(ROW($C$1:$C$4)&gt;=TRANSPOSE(ROW($C$1:$C$4)),IFERROR(TRANSPOSE($D$1:$D$4-$C$1:$C$4),),),ROW($C$1:$C$4)^0),$C$2:$C$3))</f>
        <v>43635</v>
      </c>
      <c r="C139" s="2">
        <f t="array" ref="C139">LOOKUP(ROW(B131)-1,MMULT(IF(ROW($C$1:$C$4)&gt;=TRANSPOSE(ROW($C$1:$C$4)),IFERROR(TRANSPOSE($D$1:$D$4-$C$1:$C$4+1),),),ROW($C$1:$C$4)^0),$B$2:$B$4/($D$2:$D$4-$C$2:$C$4+1))</f>
        <v>76.92307692307692</v>
      </c>
      <c r="D139" s="13" t="str">
        <f t="shared" si="4"/>
        <v>кв. 2</v>
      </c>
      <c r="E139" s="2" t="str">
        <f t="shared" si="5"/>
        <v>Июнь</v>
      </c>
      <c r="F139" s="13" t="str">
        <f>VLOOKUP(DAY(B139),{0,"дек 1";11,"дек 2";21,"дек 3"},2)</f>
        <v>дек 2</v>
      </c>
      <c r="I139"/>
    </row>
    <row r="140" spans="1:9" x14ac:dyDescent="0.25">
      <c r="A140" s="2">
        <f t="array" ref="A140">LOOKUP(ROW(A132)-1,MMULT(IF(ROW($C$1:$C$4)&gt;=TRANSPOSE(ROW($C$1:$C$4)),IFERROR(TRANSPOSE($D$1:$D$4-$C$1:$C$4+1),),),ROW($C$1:$C$4)^0),$A$2:$A$3)</f>
        <v>7519642</v>
      </c>
      <c r="B140" s="10">
        <f t="array" ref="B140">IF(A140=A139,B139+1,LOOKUP(ROW(C132)-1,MMULT(IF(ROW($C$1:$C$4)&gt;=TRANSPOSE(ROW($C$1:$C$4)),IFERROR(TRANSPOSE($D$1:$D$4-$C$1:$C$4),),),ROW($C$1:$C$4)^0),$C$2:$C$3))</f>
        <v>43636</v>
      </c>
      <c r="C140" s="2">
        <f t="array" ref="C140">LOOKUP(ROW(B132)-1,MMULT(IF(ROW($C$1:$C$4)&gt;=TRANSPOSE(ROW($C$1:$C$4)),IFERROR(TRANSPOSE($D$1:$D$4-$C$1:$C$4+1),),),ROW($C$1:$C$4)^0),$B$2:$B$4/($D$2:$D$4-$C$2:$C$4+1))</f>
        <v>76.92307692307692</v>
      </c>
      <c r="D140" s="13" t="str">
        <f t="shared" si="4"/>
        <v>кв. 2</v>
      </c>
      <c r="E140" s="2" t="str">
        <f t="shared" si="5"/>
        <v>Июнь</v>
      </c>
      <c r="F140" s="13" t="str">
        <f>VLOOKUP(DAY(B140),{0,"дек 1";11,"дек 2";21,"дек 3"},2)</f>
        <v>дек 2</v>
      </c>
      <c r="I140"/>
    </row>
    <row r="141" spans="1:9" x14ac:dyDescent="0.25">
      <c r="A141" s="2">
        <f t="array" ref="A141">LOOKUP(ROW(A133)-1,MMULT(IF(ROW($C$1:$C$4)&gt;=TRANSPOSE(ROW($C$1:$C$4)),IFERROR(TRANSPOSE($D$1:$D$4-$C$1:$C$4+1),),),ROW($C$1:$C$4)^0),$A$2:$A$3)</f>
        <v>7519642</v>
      </c>
      <c r="B141" s="10">
        <f t="array" ref="B141">IF(A141=A140,B140+1,LOOKUP(ROW(C133)-1,MMULT(IF(ROW($C$1:$C$4)&gt;=TRANSPOSE(ROW($C$1:$C$4)),IFERROR(TRANSPOSE($D$1:$D$4-$C$1:$C$4),),),ROW($C$1:$C$4)^0),$C$2:$C$3))</f>
        <v>43637</v>
      </c>
      <c r="C141" s="2">
        <f t="array" ref="C141">LOOKUP(ROW(B133)-1,MMULT(IF(ROW($C$1:$C$4)&gt;=TRANSPOSE(ROW($C$1:$C$4)),IFERROR(TRANSPOSE($D$1:$D$4-$C$1:$C$4+1),),),ROW($C$1:$C$4)^0),$B$2:$B$4/($D$2:$D$4-$C$2:$C$4+1))</f>
        <v>76.92307692307692</v>
      </c>
      <c r="D141" s="13" t="str">
        <f t="shared" si="4"/>
        <v>кв. 2</v>
      </c>
      <c r="E141" s="2" t="str">
        <f t="shared" si="5"/>
        <v>Июнь</v>
      </c>
      <c r="F141" s="13" t="str">
        <f>VLOOKUP(DAY(B141),{0,"дек 1";11,"дек 2";21,"дек 3"},2)</f>
        <v>дек 3</v>
      </c>
      <c r="I141"/>
    </row>
    <row r="142" spans="1:9" x14ac:dyDescent="0.25">
      <c r="A142" s="2">
        <f t="array" ref="A142">LOOKUP(ROW(A134)-1,MMULT(IF(ROW($C$1:$C$4)&gt;=TRANSPOSE(ROW($C$1:$C$4)),IFERROR(TRANSPOSE($D$1:$D$4-$C$1:$C$4+1),),),ROW($C$1:$C$4)^0),$A$2:$A$3)</f>
        <v>7519642</v>
      </c>
      <c r="B142" s="10">
        <f t="array" ref="B142">IF(A142=A141,B141+1,LOOKUP(ROW(C134)-1,MMULT(IF(ROW($C$1:$C$4)&gt;=TRANSPOSE(ROW($C$1:$C$4)),IFERROR(TRANSPOSE($D$1:$D$4-$C$1:$C$4),),),ROW($C$1:$C$4)^0),$C$2:$C$3))</f>
        <v>43638</v>
      </c>
      <c r="C142" s="2">
        <f t="array" ref="C142">LOOKUP(ROW(B134)-1,MMULT(IF(ROW($C$1:$C$4)&gt;=TRANSPOSE(ROW($C$1:$C$4)),IFERROR(TRANSPOSE($D$1:$D$4-$C$1:$C$4+1),),),ROW($C$1:$C$4)^0),$B$2:$B$4/($D$2:$D$4-$C$2:$C$4+1))</f>
        <v>76.92307692307692</v>
      </c>
      <c r="D142" s="13" t="str">
        <f t="shared" si="4"/>
        <v>кв. 2</v>
      </c>
      <c r="E142" s="2" t="str">
        <f t="shared" si="5"/>
        <v>Июнь</v>
      </c>
      <c r="F142" s="13" t="str">
        <f>VLOOKUP(DAY(B142),{0,"дек 1";11,"дек 2";21,"дек 3"},2)</f>
        <v>дек 3</v>
      </c>
      <c r="I142"/>
    </row>
    <row r="143" spans="1:9" x14ac:dyDescent="0.25">
      <c r="A143" s="2">
        <f t="array" ref="A143">LOOKUP(ROW(A135)-1,MMULT(IF(ROW($C$1:$C$4)&gt;=TRANSPOSE(ROW($C$1:$C$4)),IFERROR(TRANSPOSE($D$1:$D$4-$C$1:$C$4+1),),),ROW($C$1:$C$4)^0),$A$2:$A$3)</f>
        <v>7519642</v>
      </c>
      <c r="B143" s="10">
        <f t="array" ref="B143">IF(A143=A142,B142+1,LOOKUP(ROW(C135)-1,MMULT(IF(ROW($C$1:$C$4)&gt;=TRANSPOSE(ROW($C$1:$C$4)),IFERROR(TRANSPOSE($D$1:$D$4-$C$1:$C$4),),),ROW($C$1:$C$4)^0),$C$2:$C$3))</f>
        <v>43639</v>
      </c>
      <c r="C143" s="2">
        <f t="array" ref="C143">LOOKUP(ROW(B135)-1,MMULT(IF(ROW($C$1:$C$4)&gt;=TRANSPOSE(ROW($C$1:$C$4)),IFERROR(TRANSPOSE($D$1:$D$4-$C$1:$C$4+1),),),ROW($C$1:$C$4)^0),$B$2:$B$4/($D$2:$D$4-$C$2:$C$4+1))</f>
        <v>76.92307692307692</v>
      </c>
      <c r="D143" s="13" t="str">
        <f t="shared" si="4"/>
        <v>кв. 2</v>
      </c>
      <c r="E143" s="2" t="str">
        <f t="shared" si="5"/>
        <v>Июнь</v>
      </c>
      <c r="F143" s="13" t="str">
        <f>VLOOKUP(DAY(B143),{0,"дек 1";11,"дек 2";21,"дек 3"},2)</f>
        <v>дек 3</v>
      </c>
      <c r="I143"/>
    </row>
    <row r="144" spans="1:9" x14ac:dyDescent="0.25">
      <c r="A144" s="2">
        <f t="array" ref="A144">LOOKUP(ROW(A136)-1,MMULT(IF(ROW($C$1:$C$4)&gt;=TRANSPOSE(ROW($C$1:$C$4)),IFERROR(TRANSPOSE($D$1:$D$4-$C$1:$C$4+1),),),ROW($C$1:$C$4)^0),$A$2:$A$3)</f>
        <v>7519642</v>
      </c>
      <c r="B144" s="10">
        <f t="array" ref="B144">IF(A144=A143,B143+1,LOOKUP(ROW(C136)-1,MMULT(IF(ROW($C$1:$C$4)&gt;=TRANSPOSE(ROW($C$1:$C$4)),IFERROR(TRANSPOSE($D$1:$D$4-$C$1:$C$4),),),ROW($C$1:$C$4)^0),$C$2:$C$3))</f>
        <v>43640</v>
      </c>
      <c r="C144" s="2">
        <f t="array" ref="C144">LOOKUP(ROW(B136)-1,MMULT(IF(ROW($C$1:$C$4)&gt;=TRANSPOSE(ROW($C$1:$C$4)),IFERROR(TRANSPOSE($D$1:$D$4-$C$1:$C$4+1),),),ROW($C$1:$C$4)^0),$B$2:$B$4/($D$2:$D$4-$C$2:$C$4+1))</f>
        <v>76.92307692307692</v>
      </c>
      <c r="D144" s="13" t="str">
        <f t="shared" si="4"/>
        <v>кв. 2</v>
      </c>
      <c r="E144" s="2" t="str">
        <f t="shared" si="5"/>
        <v>Июнь</v>
      </c>
      <c r="F144" s="13" t="str">
        <f>VLOOKUP(DAY(B144),{0,"дек 1";11,"дек 2";21,"дек 3"},2)</f>
        <v>дек 3</v>
      </c>
      <c r="I144"/>
    </row>
    <row r="145" spans="1:9" x14ac:dyDescent="0.25">
      <c r="A145" s="2">
        <f t="array" ref="A145">LOOKUP(ROW(A137)-1,MMULT(IF(ROW($C$1:$C$4)&gt;=TRANSPOSE(ROW($C$1:$C$4)),IFERROR(TRANSPOSE($D$1:$D$4-$C$1:$C$4+1),),),ROW($C$1:$C$4)^0),$A$2:$A$3)</f>
        <v>7519642</v>
      </c>
      <c r="B145" s="10">
        <f t="array" ref="B145">IF(A145=A144,B144+1,LOOKUP(ROW(C137)-1,MMULT(IF(ROW($C$1:$C$4)&gt;=TRANSPOSE(ROW($C$1:$C$4)),IFERROR(TRANSPOSE($D$1:$D$4-$C$1:$C$4),),),ROW($C$1:$C$4)^0),$C$2:$C$3))</f>
        <v>43641</v>
      </c>
      <c r="C145" s="2">
        <f t="array" ref="C145">LOOKUP(ROW(B137)-1,MMULT(IF(ROW($C$1:$C$4)&gt;=TRANSPOSE(ROW($C$1:$C$4)),IFERROR(TRANSPOSE($D$1:$D$4-$C$1:$C$4+1),),),ROW($C$1:$C$4)^0),$B$2:$B$4/($D$2:$D$4-$C$2:$C$4+1))</f>
        <v>76.92307692307692</v>
      </c>
      <c r="D145" s="13" t="str">
        <f t="shared" si="4"/>
        <v>кв. 2</v>
      </c>
      <c r="E145" s="2" t="str">
        <f t="shared" si="5"/>
        <v>Июнь</v>
      </c>
      <c r="F145" s="13" t="str">
        <f>VLOOKUP(DAY(B145),{0,"дек 1";11,"дек 2";21,"дек 3"},2)</f>
        <v>дек 3</v>
      </c>
      <c r="I145"/>
    </row>
    <row r="146" spans="1:9" x14ac:dyDescent="0.25">
      <c r="A146" s="2">
        <f t="array" ref="A146">LOOKUP(ROW(A138)-1,MMULT(IF(ROW($C$1:$C$4)&gt;=TRANSPOSE(ROW($C$1:$C$4)),IFERROR(TRANSPOSE($D$1:$D$4-$C$1:$C$4+1),),),ROW($C$1:$C$4)^0),$A$2:$A$3)</f>
        <v>7519642</v>
      </c>
      <c r="B146" s="10">
        <f t="array" ref="B146">IF(A146=A145,B145+1,LOOKUP(ROW(C138)-1,MMULT(IF(ROW($C$1:$C$4)&gt;=TRANSPOSE(ROW($C$1:$C$4)),IFERROR(TRANSPOSE($D$1:$D$4-$C$1:$C$4),),),ROW($C$1:$C$4)^0),$C$2:$C$3))</f>
        <v>43642</v>
      </c>
      <c r="C146" s="2">
        <f t="array" ref="C146">LOOKUP(ROW(B138)-1,MMULT(IF(ROW($C$1:$C$4)&gt;=TRANSPOSE(ROW($C$1:$C$4)),IFERROR(TRANSPOSE($D$1:$D$4-$C$1:$C$4+1),),),ROW($C$1:$C$4)^0),$B$2:$B$4/($D$2:$D$4-$C$2:$C$4+1))</f>
        <v>76.92307692307692</v>
      </c>
      <c r="D146" s="13" t="str">
        <f t="shared" si="4"/>
        <v>кв. 2</v>
      </c>
      <c r="E146" s="2" t="str">
        <f t="shared" si="5"/>
        <v>Июнь</v>
      </c>
      <c r="F146" s="13" t="str">
        <f>VLOOKUP(DAY(B146),{0,"дек 1";11,"дек 2";21,"дек 3"},2)</f>
        <v>дек 3</v>
      </c>
      <c r="I146"/>
    </row>
    <row r="147" spans="1:9" x14ac:dyDescent="0.25">
      <c r="A147" s="2">
        <f t="array" ref="A147">LOOKUP(ROW(A139)-1,MMULT(IF(ROW($C$1:$C$4)&gt;=TRANSPOSE(ROW($C$1:$C$4)),IFERROR(TRANSPOSE($D$1:$D$4-$C$1:$C$4+1),),),ROW($C$1:$C$4)^0),$A$2:$A$3)</f>
        <v>7519642</v>
      </c>
      <c r="B147" s="10">
        <f t="array" ref="B147">IF(A147=A146,B146+1,LOOKUP(ROW(C139)-1,MMULT(IF(ROW($C$1:$C$4)&gt;=TRANSPOSE(ROW($C$1:$C$4)),IFERROR(TRANSPOSE($D$1:$D$4-$C$1:$C$4),),),ROW($C$1:$C$4)^0),$C$2:$C$3))</f>
        <v>43643</v>
      </c>
      <c r="C147" s="2">
        <f t="array" ref="C147">LOOKUP(ROW(B139)-1,MMULT(IF(ROW($C$1:$C$4)&gt;=TRANSPOSE(ROW($C$1:$C$4)),IFERROR(TRANSPOSE($D$1:$D$4-$C$1:$C$4+1),),),ROW($C$1:$C$4)^0),$B$2:$B$4/($D$2:$D$4-$C$2:$C$4+1))</f>
        <v>76.92307692307692</v>
      </c>
      <c r="D147" s="13" t="str">
        <f t="shared" si="4"/>
        <v>кв. 2</v>
      </c>
      <c r="E147" s="2" t="str">
        <f t="shared" si="5"/>
        <v>Июнь</v>
      </c>
      <c r="F147" s="13" t="str">
        <f>VLOOKUP(DAY(B147),{0,"дек 1";11,"дек 2";21,"дек 3"},2)</f>
        <v>дек 3</v>
      </c>
      <c r="I147"/>
    </row>
    <row r="148" spans="1:9" x14ac:dyDescent="0.25">
      <c r="A148" s="2">
        <f t="array" ref="A148">LOOKUP(ROW(A140)-1,MMULT(IF(ROW($C$1:$C$4)&gt;=TRANSPOSE(ROW($C$1:$C$4)),IFERROR(TRANSPOSE($D$1:$D$4-$C$1:$C$4+1),),),ROW($C$1:$C$4)^0),$A$2:$A$3)</f>
        <v>7519642</v>
      </c>
      <c r="B148" s="10">
        <f t="array" ref="B148">IF(A148=A147,B147+1,LOOKUP(ROW(C140)-1,MMULT(IF(ROW($C$1:$C$4)&gt;=TRANSPOSE(ROW($C$1:$C$4)),IFERROR(TRANSPOSE($D$1:$D$4-$C$1:$C$4),),),ROW($C$1:$C$4)^0),$C$2:$C$3))</f>
        <v>43644</v>
      </c>
      <c r="C148" s="2">
        <f t="array" ref="C148">LOOKUP(ROW(B140)-1,MMULT(IF(ROW($C$1:$C$4)&gt;=TRANSPOSE(ROW($C$1:$C$4)),IFERROR(TRANSPOSE($D$1:$D$4-$C$1:$C$4+1),),),ROW($C$1:$C$4)^0),$B$2:$B$4/($D$2:$D$4-$C$2:$C$4+1))</f>
        <v>76.92307692307692</v>
      </c>
      <c r="D148" s="13" t="str">
        <f t="shared" si="4"/>
        <v>кв. 2</v>
      </c>
      <c r="E148" s="2" t="str">
        <f t="shared" si="5"/>
        <v>Июнь</v>
      </c>
      <c r="F148" s="13" t="str">
        <f>VLOOKUP(DAY(B148),{0,"дек 1";11,"дек 2";21,"дек 3"},2)</f>
        <v>дек 3</v>
      </c>
      <c r="I148"/>
    </row>
    <row r="149" spans="1:9" x14ac:dyDescent="0.25">
      <c r="A149" s="2">
        <f t="array" ref="A149">LOOKUP(ROW(A141)-1,MMULT(IF(ROW($C$1:$C$4)&gt;=TRANSPOSE(ROW($C$1:$C$4)),IFERROR(TRANSPOSE($D$1:$D$4-$C$1:$C$4+1),),),ROW($C$1:$C$4)^0),$A$2:$A$3)</f>
        <v>7519642</v>
      </c>
      <c r="B149" s="10">
        <f t="array" ref="B149">IF(A149=A148,B148+1,LOOKUP(ROW(C141)-1,MMULT(IF(ROW($C$1:$C$4)&gt;=TRANSPOSE(ROW($C$1:$C$4)),IFERROR(TRANSPOSE($D$1:$D$4-$C$1:$C$4),),),ROW($C$1:$C$4)^0),$C$2:$C$3))</f>
        <v>43645</v>
      </c>
      <c r="C149" s="2">
        <f t="array" ref="C149">LOOKUP(ROW(B141)-1,MMULT(IF(ROW($C$1:$C$4)&gt;=TRANSPOSE(ROW($C$1:$C$4)),IFERROR(TRANSPOSE($D$1:$D$4-$C$1:$C$4+1),),),ROW($C$1:$C$4)^0),$B$2:$B$4/($D$2:$D$4-$C$2:$C$4+1))</f>
        <v>76.92307692307692</v>
      </c>
      <c r="D149" s="13" t="str">
        <f t="shared" si="4"/>
        <v>кв. 2</v>
      </c>
      <c r="E149" s="2" t="str">
        <f t="shared" si="5"/>
        <v>Июнь</v>
      </c>
      <c r="F149" s="13" t="str">
        <f>VLOOKUP(DAY(B149),{0,"дек 1";11,"дек 2";21,"дек 3"},2)</f>
        <v>дек 3</v>
      </c>
      <c r="I149"/>
    </row>
    <row r="150" spans="1:9" x14ac:dyDescent="0.25">
      <c r="A150" s="2">
        <f t="array" ref="A150">LOOKUP(ROW(A142)-1,MMULT(IF(ROW($C$1:$C$4)&gt;=TRANSPOSE(ROW($C$1:$C$4)),IFERROR(TRANSPOSE($D$1:$D$4-$C$1:$C$4+1),),),ROW($C$1:$C$4)^0),$A$2:$A$3)</f>
        <v>7519642</v>
      </c>
      <c r="B150" s="10">
        <f t="array" ref="B150">IF(A150=A149,B149+1,LOOKUP(ROW(C142)-1,MMULT(IF(ROW($C$1:$C$4)&gt;=TRANSPOSE(ROW($C$1:$C$4)),IFERROR(TRANSPOSE($D$1:$D$4-$C$1:$C$4),),),ROW($C$1:$C$4)^0),$C$2:$C$3))</f>
        <v>43646</v>
      </c>
      <c r="C150" s="2">
        <f t="array" ref="C150">LOOKUP(ROW(B142)-1,MMULT(IF(ROW($C$1:$C$4)&gt;=TRANSPOSE(ROW($C$1:$C$4)),IFERROR(TRANSPOSE($D$1:$D$4-$C$1:$C$4+1),),),ROW($C$1:$C$4)^0),$B$2:$B$4/($D$2:$D$4-$C$2:$C$4+1))</f>
        <v>76.92307692307692</v>
      </c>
      <c r="D150" s="13" t="str">
        <f t="shared" si="4"/>
        <v>кв. 2</v>
      </c>
      <c r="E150" s="2" t="str">
        <f t="shared" si="5"/>
        <v>Июнь</v>
      </c>
      <c r="F150" s="13" t="str">
        <f>VLOOKUP(DAY(B150),{0,"дек 1";11,"дек 2";21,"дек 3"},2)</f>
        <v>дек 3</v>
      </c>
      <c r="I150"/>
    </row>
    <row r="151" spans="1:9" x14ac:dyDescent="0.25">
      <c r="A151" s="2">
        <f t="array" ref="A151">LOOKUP(ROW(A143)-1,MMULT(IF(ROW($C$1:$C$4)&gt;=TRANSPOSE(ROW($C$1:$C$4)),IFERROR(TRANSPOSE($D$1:$D$4-$C$1:$C$4+1),),),ROW($C$1:$C$4)^0),$A$2:$A$3)</f>
        <v>7519642</v>
      </c>
      <c r="B151" s="10">
        <f t="array" ref="B151">IF(A151=A150,B150+1,LOOKUP(ROW(C143)-1,MMULT(IF(ROW($C$1:$C$4)&gt;=TRANSPOSE(ROW($C$1:$C$4)),IFERROR(TRANSPOSE($D$1:$D$4-$C$1:$C$4),),),ROW($C$1:$C$4)^0),$C$2:$C$3))</f>
        <v>43647</v>
      </c>
      <c r="C151" s="2">
        <f t="array" ref="C151">LOOKUP(ROW(B143)-1,MMULT(IF(ROW($C$1:$C$4)&gt;=TRANSPOSE(ROW($C$1:$C$4)),IFERROR(TRANSPOSE($D$1:$D$4-$C$1:$C$4+1),),),ROW($C$1:$C$4)^0),$B$2:$B$4/($D$2:$D$4-$C$2:$C$4+1))</f>
        <v>76.92307692307692</v>
      </c>
      <c r="D151" s="13" t="str">
        <f t="shared" si="4"/>
        <v>кв. 3</v>
      </c>
      <c r="E151" s="2" t="str">
        <f t="shared" si="5"/>
        <v>Июль</v>
      </c>
      <c r="F151" s="13" t="str">
        <f>VLOOKUP(DAY(B151),{0,"дек 1";11,"дек 2";21,"дек 3"},2)</f>
        <v>дек 1</v>
      </c>
      <c r="I151"/>
    </row>
    <row r="152" spans="1:9" x14ac:dyDescent="0.25">
      <c r="A152" s="2">
        <f t="array" ref="A152">LOOKUP(ROW(A144)-1,MMULT(IF(ROW($C$1:$C$4)&gt;=TRANSPOSE(ROW($C$1:$C$4)),IFERROR(TRANSPOSE($D$1:$D$4-$C$1:$C$4+1),),),ROW($C$1:$C$4)^0),$A$2:$A$3)</f>
        <v>7519642</v>
      </c>
      <c r="B152" s="10">
        <f t="array" ref="B152">IF(A152=A151,B151+1,LOOKUP(ROW(C144)-1,MMULT(IF(ROW($C$1:$C$4)&gt;=TRANSPOSE(ROW($C$1:$C$4)),IFERROR(TRANSPOSE($D$1:$D$4-$C$1:$C$4),),),ROW($C$1:$C$4)^0),$C$2:$C$3))</f>
        <v>43648</v>
      </c>
      <c r="C152" s="2">
        <f t="array" ref="C152">LOOKUP(ROW(B144)-1,MMULT(IF(ROW($C$1:$C$4)&gt;=TRANSPOSE(ROW($C$1:$C$4)),IFERROR(TRANSPOSE($D$1:$D$4-$C$1:$C$4+1),),),ROW($C$1:$C$4)^0),$B$2:$B$4/($D$2:$D$4-$C$2:$C$4+1))</f>
        <v>76.92307692307692</v>
      </c>
      <c r="D152" s="13" t="str">
        <f t="shared" si="4"/>
        <v>кв. 3</v>
      </c>
      <c r="E152" s="2" t="str">
        <f t="shared" si="5"/>
        <v>Июль</v>
      </c>
      <c r="F152" s="13" t="str">
        <f>VLOOKUP(DAY(B152),{0,"дек 1";11,"дек 2";21,"дек 3"},2)</f>
        <v>дек 1</v>
      </c>
      <c r="I152"/>
    </row>
    <row r="153" spans="1:9" x14ac:dyDescent="0.25">
      <c r="A153" s="2">
        <f t="array" ref="A153">LOOKUP(ROW(A145)-1,MMULT(IF(ROW($C$1:$C$4)&gt;=TRANSPOSE(ROW($C$1:$C$4)),IFERROR(TRANSPOSE($D$1:$D$4-$C$1:$C$4+1),),),ROW($C$1:$C$4)^0),$A$2:$A$3)</f>
        <v>7519642</v>
      </c>
      <c r="B153" s="10">
        <f t="array" ref="B153">IF(A153=A152,B152+1,LOOKUP(ROW(C145)-1,MMULT(IF(ROW($C$1:$C$4)&gt;=TRANSPOSE(ROW($C$1:$C$4)),IFERROR(TRANSPOSE($D$1:$D$4-$C$1:$C$4),),),ROW($C$1:$C$4)^0),$C$2:$C$3))</f>
        <v>43649</v>
      </c>
      <c r="C153" s="2">
        <f t="array" ref="C153">LOOKUP(ROW(B145)-1,MMULT(IF(ROW($C$1:$C$4)&gt;=TRANSPOSE(ROW($C$1:$C$4)),IFERROR(TRANSPOSE($D$1:$D$4-$C$1:$C$4+1),),),ROW($C$1:$C$4)^0),$B$2:$B$4/($D$2:$D$4-$C$2:$C$4+1))</f>
        <v>76.92307692307692</v>
      </c>
      <c r="D153" s="13" t="str">
        <f t="shared" si="4"/>
        <v>кв. 3</v>
      </c>
      <c r="E153" s="2" t="str">
        <f t="shared" si="5"/>
        <v>Июль</v>
      </c>
      <c r="F153" s="13" t="str">
        <f>VLOOKUP(DAY(B153),{0,"дек 1";11,"дек 2";21,"дек 3"},2)</f>
        <v>дек 1</v>
      </c>
      <c r="I153"/>
    </row>
    <row r="154" spans="1:9" x14ac:dyDescent="0.25">
      <c r="A154" s="2">
        <f t="array" ref="A154">LOOKUP(ROW(A146)-1,MMULT(IF(ROW($C$1:$C$4)&gt;=TRANSPOSE(ROW($C$1:$C$4)),IFERROR(TRANSPOSE($D$1:$D$4-$C$1:$C$4+1),),),ROW($C$1:$C$4)^0),$A$2:$A$3)</f>
        <v>7519642</v>
      </c>
      <c r="B154" s="10">
        <f t="array" ref="B154">IF(A154=A153,B153+1,LOOKUP(ROW(C146)-1,MMULT(IF(ROW($C$1:$C$4)&gt;=TRANSPOSE(ROW($C$1:$C$4)),IFERROR(TRANSPOSE($D$1:$D$4-$C$1:$C$4),),),ROW($C$1:$C$4)^0),$C$2:$C$3))</f>
        <v>43650</v>
      </c>
      <c r="C154" s="2">
        <f t="array" ref="C154">LOOKUP(ROW(B146)-1,MMULT(IF(ROW($C$1:$C$4)&gt;=TRANSPOSE(ROW($C$1:$C$4)),IFERROR(TRANSPOSE($D$1:$D$4-$C$1:$C$4+1),),),ROW($C$1:$C$4)^0),$B$2:$B$4/($D$2:$D$4-$C$2:$C$4+1))</f>
        <v>76.92307692307692</v>
      </c>
      <c r="D154" s="13" t="str">
        <f t="shared" si="4"/>
        <v>кв. 3</v>
      </c>
      <c r="E154" s="2" t="str">
        <f t="shared" si="5"/>
        <v>Июль</v>
      </c>
      <c r="F154" s="13" t="str">
        <f>VLOOKUP(DAY(B154),{0,"дек 1";11,"дек 2";21,"дек 3"},2)</f>
        <v>дек 1</v>
      </c>
      <c r="I154"/>
    </row>
    <row r="155" spans="1:9" x14ac:dyDescent="0.25">
      <c r="A155" s="2">
        <f t="array" ref="A155">LOOKUP(ROW(A147)-1,MMULT(IF(ROW($C$1:$C$4)&gt;=TRANSPOSE(ROW($C$1:$C$4)),IFERROR(TRANSPOSE($D$1:$D$4-$C$1:$C$4+1),),),ROW($C$1:$C$4)^0),$A$2:$A$3)</f>
        <v>7519642</v>
      </c>
      <c r="B155" s="10">
        <f t="array" ref="B155">IF(A155=A154,B154+1,LOOKUP(ROW(C147)-1,MMULT(IF(ROW($C$1:$C$4)&gt;=TRANSPOSE(ROW($C$1:$C$4)),IFERROR(TRANSPOSE($D$1:$D$4-$C$1:$C$4),),),ROW($C$1:$C$4)^0),$C$2:$C$3))</f>
        <v>43651</v>
      </c>
      <c r="C155" s="2">
        <f t="array" ref="C155">LOOKUP(ROW(B147)-1,MMULT(IF(ROW($C$1:$C$4)&gt;=TRANSPOSE(ROW($C$1:$C$4)),IFERROR(TRANSPOSE($D$1:$D$4-$C$1:$C$4+1),),),ROW($C$1:$C$4)^0),$B$2:$B$4/($D$2:$D$4-$C$2:$C$4+1))</f>
        <v>76.92307692307692</v>
      </c>
      <c r="D155" s="13" t="str">
        <f t="shared" si="4"/>
        <v>кв. 3</v>
      </c>
      <c r="E155" s="2" t="str">
        <f t="shared" si="5"/>
        <v>Июль</v>
      </c>
      <c r="F155" s="13" t="str">
        <f>VLOOKUP(DAY(B155),{0,"дек 1";11,"дек 2";21,"дек 3"},2)</f>
        <v>дек 1</v>
      </c>
      <c r="I155"/>
    </row>
    <row r="156" spans="1:9" x14ac:dyDescent="0.25">
      <c r="A156" s="2">
        <f t="array" ref="A156">LOOKUP(ROW(A148)-1,MMULT(IF(ROW($C$1:$C$4)&gt;=TRANSPOSE(ROW($C$1:$C$4)),IFERROR(TRANSPOSE($D$1:$D$4-$C$1:$C$4+1),),),ROW($C$1:$C$4)^0),$A$2:$A$3)</f>
        <v>7519642</v>
      </c>
      <c r="B156" s="10">
        <f t="array" ref="B156">IF(A156=A155,B155+1,LOOKUP(ROW(C148)-1,MMULT(IF(ROW($C$1:$C$4)&gt;=TRANSPOSE(ROW($C$1:$C$4)),IFERROR(TRANSPOSE($D$1:$D$4-$C$1:$C$4),),),ROW($C$1:$C$4)^0),$C$2:$C$3))</f>
        <v>43652</v>
      </c>
      <c r="C156" s="2">
        <f t="array" ref="C156">LOOKUP(ROW(B148)-1,MMULT(IF(ROW($C$1:$C$4)&gt;=TRANSPOSE(ROW($C$1:$C$4)),IFERROR(TRANSPOSE($D$1:$D$4-$C$1:$C$4+1),),),ROW($C$1:$C$4)^0),$B$2:$B$4/($D$2:$D$4-$C$2:$C$4+1))</f>
        <v>76.92307692307692</v>
      </c>
      <c r="D156" s="13" t="str">
        <f t="shared" si="4"/>
        <v>кв. 3</v>
      </c>
      <c r="E156" s="2" t="str">
        <f t="shared" si="5"/>
        <v>Июль</v>
      </c>
      <c r="F156" s="13" t="str">
        <f>VLOOKUP(DAY(B156),{0,"дек 1";11,"дек 2";21,"дек 3"},2)</f>
        <v>дек 1</v>
      </c>
      <c r="I156"/>
    </row>
    <row r="157" spans="1:9" x14ac:dyDescent="0.25">
      <c r="A157" s="2">
        <f t="array" ref="A157">LOOKUP(ROW(A149)-1,MMULT(IF(ROW($C$1:$C$4)&gt;=TRANSPOSE(ROW($C$1:$C$4)),IFERROR(TRANSPOSE($D$1:$D$4-$C$1:$C$4+1),),),ROW($C$1:$C$4)^0),$A$2:$A$3)</f>
        <v>7519642</v>
      </c>
      <c r="B157" s="10">
        <f t="array" ref="B157">IF(A157=A156,B156+1,LOOKUP(ROW(C149)-1,MMULT(IF(ROW($C$1:$C$4)&gt;=TRANSPOSE(ROW($C$1:$C$4)),IFERROR(TRANSPOSE($D$1:$D$4-$C$1:$C$4),),),ROW($C$1:$C$4)^0),$C$2:$C$3))</f>
        <v>43653</v>
      </c>
      <c r="C157" s="2">
        <f t="array" ref="C157">LOOKUP(ROW(B149)-1,MMULT(IF(ROW($C$1:$C$4)&gt;=TRANSPOSE(ROW($C$1:$C$4)),IFERROR(TRANSPOSE($D$1:$D$4-$C$1:$C$4+1),),),ROW($C$1:$C$4)^0),$B$2:$B$4/($D$2:$D$4-$C$2:$C$4+1))</f>
        <v>76.92307692307692</v>
      </c>
      <c r="D157" s="13" t="str">
        <f t="shared" si="4"/>
        <v>кв. 3</v>
      </c>
      <c r="E157" s="2" t="str">
        <f t="shared" si="5"/>
        <v>Июль</v>
      </c>
      <c r="F157" s="13" t="str">
        <f>VLOOKUP(DAY(B157),{0,"дек 1";11,"дек 2";21,"дек 3"},2)</f>
        <v>дек 1</v>
      </c>
      <c r="I157"/>
    </row>
    <row r="158" spans="1:9" x14ac:dyDescent="0.25">
      <c r="A158" s="2">
        <f t="array" ref="A158">LOOKUP(ROW(A150)-1,MMULT(IF(ROW($C$1:$C$4)&gt;=TRANSPOSE(ROW($C$1:$C$4)),IFERROR(TRANSPOSE($D$1:$D$4-$C$1:$C$4+1),),),ROW($C$1:$C$4)^0),$A$2:$A$3)</f>
        <v>7519642</v>
      </c>
      <c r="B158" s="10">
        <f t="array" ref="B158">IF(A158=A157,B157+1,LOOKUP(ROW(C150)-1,MMULT(IF(ROW($C$1:$C$4)&gt;=TRANSPOSE(ROW($C$1:$C$4)),IFERROR(TRANSPOSE($D$1:$D$4-$C$1:$C$4),),),ROW($C$1:$C$4)^0),$C$2:$C$3))</f>
        <v>43654</v>
      </c>
      <c r="C158" s="2">
        <f t="array" ref="C158">LOOKUP(ROW(B150)-1,MMULT(IF(ROW($C$1:$C$4)&gt;=TRANSPOSE(ROW($C$1:$C$4)),IFERROR(TRANSPOSE($D$1:$D$4-$C$1:$C$4+1),),),ROW($C$1:$C$4)^0),$B$2:$B$4/($D$2:$D$4-$C$2:$C$4+1))</f>
        <v>76.92307692307692</v>
      </c>
      <c r="D158" s="13" t="str">
        <f t="shared" si="4"/>
        <v>кв. 3</v>
      </c>
      <c r="E158" s="2" t="str">
        <f t="shared" si="5"/>
        <v>Июль</v>
      </c>
      <c r="F158" s="13" t="str">
        <f>VLOOKUP(DAY(B158),{0,"дек 1";11,"дек 2";21,"дек 3"},2)</f>
        <v>дек 1</v>
      </c>
      <c r="I158"/>
    </row>
    <row r="159" spans="1:9" x14ac:dyDescent="0.25">
      <c r="A159" s="2">
        <f t="array" ref="A159">LOOKUP(ROW(A151)-1,MMULT(IF(ROW($C$1:$C$4)&gt;=TRANSPOSE(ROW($C$1:$C$4)),IFERROR(TRANSPOSE($D$1:$D$4-$C$1:$C$4+1),),),ROW($C$1:$C$4)^0),$A$2:$A$3)</f>
        <v>7519642</v>
      </c>
      <c r="B159" s="10">
        <f t="array" ref="B159">IF(A159=A158,B158+1,LOOKUP(ROW(C151)-1,MMULT(IF(ROW($C$1:$C$4)&gt;=TRANSPOSE(ROW($C$1:$C$4)),IFERROR(TRANSPOSE($D$1:$D$4-$C$1:$C$4),),),ROW($C$1:$C$4)^0),$C$2:$C$3))</f>
        <v>43655</v>
      </c>
      <c r="C159" s="2">
        <f t="array" ref="C159">LOOKUP(ROW(B151)-1,MMULT(IF(ROW($C$1:$C$4)&gt;=TRANSPOSE(ROW($C$1:$C$4)),IFERROR(TRANSPOSE($D$1:$D$4-$C$1:$C$4+1),),),ROW($C$1:$C$4)^0),$B$2:$B$4/($D$2:$D$4-$C$2:$C$4+1))</f>
        <v>76.92307692307692</v>
      </c>
      <c r="D159" s="13" t="str">
        <f t="shared" si="4"/>
        <v>кв. 3</v>
      </c>
      <c r="E159" s="2" t="str">
        <f t="shared" si="5"/>
        <v>Июль</v>
      </c>
      <c r="F159" s="13" t="str">
        <f>VLOOKUP(DAY(B159),{0,"дек 1";11,"дек 2";21,"дек 3"},2)</f>
        <v>дек 1</v>
      </c>
      <c r="I159"/>
    </row>
    <row r="160" spans="1:9" x14ac:dyDescent="0.25">
      <c r="A160" s="2">
        <f t="array" ref="A160">LOOKUP(ROW(A152)-1,MMULT(IF(ROW($C$1:$C$4)&gt;=TRANSPOSE(ROW($C$1:$C$4)),IFERROR(TRANSPOSE($D$1:$D$4-$C$1:$C$4+1),),),ROW($C$1:$C$4)^0),$A$2:$A$3)</f>
        <v>7519642</v>
      </c>
      <c r="B160" s="10">
        <f t="array" ref="B160">IF(A160=A159,B159+1,LOOKUP(ROW(C152)-1,MMULT(IF(ROW($C$1:$C$4)&gt;=TRANSPOSE(ROW($C$1:$C$4)),IFERROR(TRANSPOSE($D$1:$D$4-$C$1:$C$4),),),ROW($C$1:$C$4)^0),$C$2:$C$3))</f>
        <v>43656</v>
      </c>
      <c r="C160" s="2">
        <f t="array" ref="C160">LOOKUP(ROW(B152)-1,MMULT(IF(ROW($C$1:$C$4)&gt;=TRANSPOSE(ROW($C$1:$C$4)),IFERROR(TRANSPOSE($D$1:$D$4-$C$1:$C$4+1),),),ROW($C$1:$C$4)^0),$B$2:$B$4/($D$2:$D$4-$C$2:$C$4+1))</f>
        <v>76.92307692307692</v>
      </c>
      <c r="D160" s="13" t="str">
        <f t="shared" si="4"/>
        <v>кв. 3</v>
      </c>
      <c r="E160" s="2" t="str">
        <f t="shared" si="5"/>
        <v>Июль</v>
      </c>
      <c r="F160" s="13" t="str">
        <f>VLOOKUP(DAY(B160),{0,"дек 1";11,"дек 2";21,"дек 3"},2)</f>
        <v>дек 1</v>
      </c>
      <c r="I160"/>
    </row>
    <row r="161" spans="1:9" x14ac:dyDescent="0.25">
      <c r="A161" s="2">
        <f t="array" ref="A161">LOOKUP(ROW(A153)-1,MMULT(IF(ROW($C$1:$C$4)&gt;=TRANSPOSE(ROW($C$1:$C$4)),IFERROR(TRANSPOSE($D$1:$D$4-$C$1:$C$4+1),),),ROW($C$1:$C$4)^0),$A$2:$A$3)</f>
        <v>7519642</v>
      </c>
      <c r="B161" s="10">
        <f t="array" ref="B161">IF(A161=A160,B160+1,LOOKUP(ROW(C153)-1,MMULT(IF(ROW($C$1:$C$4)&gt;=TRANSPOSE(ROW($C$1:$C$4)),IFERROR(TRANSPOSE($D$1:$D$4-$C$1:$C$4),),),ROW($C$1:$C$4)^0),$C$2:$C$3))</f>
        <v>43657</v>
      </c>
      <c r="C161" s="2">
        <f t="array" ref="C161">LOOKUP(ROW(B153)-1,MMULT(IF(ROW($C$1:$C$4)&gt;=TRANSPOSE(ROW($C$1:$C$4)),IFERROR(TRANSPOSE($D$1:$D$4-$C$1:$C$4+1),),),ROW($C$1:$C$4)^0),$B$2:$B$4/($D$2:$D$4-$C$2:$C$4+1))</f>
        <v>76.92307692307692</v>
      </c>
      <c r="D161" s="13" t="str">
        <f t="shared" si="4"/>
        <v>кв. 3</v>
      </c>
      <c r="E161" s="2" t="str">
        <f t="shared" si="5"/>
        <v>Июль</v>
      </c>
      <c r="F161" s="13" t="str">
        <f>VLOOKUP(DAY(B161),{0,"дек 1";11,"дек 2";21,"дек 3"},2)</f>
        <v>дек 2</v>
      </c>
      <c r="I161"/>
    </row>
    <row r="162" spans="1:9" x14ac:dyDescent="0.25">
      <c r="A162" s="2">
        <f t="array" ref="A162">LOOKUP(ROW(A154)-1,MMULT(IF(ROW($C$1:$C$4)&gt;=TRANSPOSE(ROW($C$1:$C$4)),IFERROR(TRANSPOSE($D$1:$D$4-$C$1:$C$4+1),),),ROW($C$1:$C$4)^0),$A$2:$A$3)</f>
        <v>7519642</v>
      </c>
      <c r="B162" s="10">
        <f t="array" ref="B162">IF(A162=A161,B161+1,LOOKUP(ROW(C154)-1,MMULT(IF(ROW($C$1:$C$4)&gt;=TRANSPOSE(ROW($C$1:$C$4)),IFERROR(TRANSPOSE($D$1:$D$4-$C$1:$C$4),),),ROW($C$1:$C$4)^0),$C$2:$C$3))</f>
        <v>43658</v>
      </c>
      <c r="C162" s="2">
        <f t="array" ref="C162">LOOKUP(ROW(B154)-1,MMULT(IF(ROW($C$1:$C$4)&gt;=TRANSPOSE(ROW($C$1:$C$4)),IFERROR(TRANSPOSE($D$1:$D$4-$C$1:$C$4+1),),),ROW($C$1:$C$4)^0),$B$2:$B$4/($D$2:$D$4-$C$2:$C$4+1))</f>
        <v>76.92307692307692</v>
      </c>
      <c r="D162" s="13" t="str">
        <f t="shared" si="4"/>
        <v>кв. 3</v>
      </c>
      <c r="E162" s="2" t="str">
        <f t="shared" si="5"/>
        <v>Июль</v>
      </c>
      <c r="F162" s="13" t="str">
        <f>VLOOKUP(DAY(B162),{0,"дек 1";11,"дек 2";21,"дек 3"},2)</f>
        <v>дек 2</v>
      </c>
      <c r="I162"/>
    </row>
    <row r="163" spans="1:9" x14ac:dyDescent="0.25">
      <c r="A163" s="2">
        <f t="array" ref="A163">LOOKUP(ROW(A155)-1,MMULT(IF(ROW($C$1:$C$4)&gt;=TRANSPOSE(ROW($C$1:$C$4)),IFERROR(TRANSPOSE($D$1:$D$4-$C$1:$C$4+1),),),ROW($C$1:$C$4)^0),$A$2:$A$3)</f>
        <v>7519642</v>
      </c>
      <c r="B163" s="10">
        <f t="array" ref="B163">IF(A163=A162,B162+1,LOOKUP(ROW(C155)-1,MMULT(IF(ROW($C$1:$C$4)&gt;=TRANSPOSE(ROW($C$1:$C$4)),IFERROR(TRANSPOSE($D$1:$D$4-$C$1:$C$4),),),ROW($C$1:$C$4)^0),$C$2:$C$3))</f>
        <v>43659</v>
      </c>
      <c r="C163" s="2">
        <f t="array" ref="C163">LOOKUP(ROW(B155)-1,MMULT(IF(ROW($C$1:$C$4)&gt;=TRANSPOSE(ROW($C$1:$C$4)),IFERROR(TRANSPOSE($D$1:$D$4-$C$1:$C$4+1),),),ROW($C$1:$C$4)^0),$B$2:$B$4/($D$2:$D$4-$C$2:$C$4+1))</f>
        <v>76.92307692307692</v>
      </c>
      <c r="D163" s="13" t="str">
        <f t="shared" si="4"/>
        <v>кв. 3</v>
      </c>
      <c r="E163" s="2" t="str">
        <f t="shared" si="5"/>
        <v>Июль</v>
      </c>
      <c r="F163" s="13" t="str">
        <f>VLOOKUP(DAY(B163),{0,"дек 1";11,"дек 2";21,"дек 3"},2)</f>
        <v>дек 2</v>
      </c>
      <c r="I163"/>
    </row>
    <row r="164" spans="1:9" x14ac:dyDescent="0.25">
      <c r="A164" s="2">
        <f t="array" ref="A164">LOOKUP(ROW(A156)-1,MMULT(IF(ROW($C$1:$C$4)&gt;=TRANSPOSE(ROW($C$1:$C$4)),IFERROR(TRANSPOSE($D$1:$D$4-$C$1:$C$4+1),),),ROW($C$1:$C$4)^0),$A$2:$A$3)</f>
        <v>7519642</v>
      </c>
      <c r="B164" s="10">
        <f t="array" ref="B164">IF(A164=A163,B163+1,LOOKUP(ROW(C156)-1,MMULT(IF(ROW($C$1:$C$4)&gt;=TRANSPOSE(ROW($C$1:$C$4)),IFERROR(TRANSPOSE($D$1:$D$4-$C$1:$C$4),),),ROW($C$1:$C$4)^0),$C$2:$C$3))</f>
        <v>43660</v>
      </c>
      <c r="C164" s="2">
        <f t="array" ref="C164">LOOKUP(ROW(B156)-1,MMULT(IF(ROW($C$1:$C$4)&gt;=TRANSPOSE(ROW($C$1:$C$4)),IFERROR(TRANSPOSE($D$1:$D$4-$C$1:$C$4+1),),),ROW($C$1:$C$4)^0),$B$2:$B$4/($D$2:$D$4-$C$2:$C$4+1))</f>
        <v>76.92307692307692</v>
      </c>
      <c r="D164" s="13" t="str">
        <f t="shared" si="4"/>
        <v>кв. 3</v>
      </c>
      <c r="E164" s="2" t="str">
        <f t="shared" si="5"/>
        <v>Июль</v>
      </c>
      <c r="F164" s="13" t="str">
        <f>VLOOKUP(DAY(B164),{0,"дек 1";11,"дек 2";21,"дек 3"},2)</f>
        <v>дек 2</v>
      </c>
      <c r="I164"/>
    </row>
    <row r="165" spans="1:9" x14ac:dyDescent="0.25">
      <c r="A165" s="2">
        <f t="array" ref="A165">LOOKUP(ROW(A157)-1,MMULT(IF(ROW($C$1:$C$4)&gt;=TRANSPOSE(ROW($C$1:$C$4)),IFERROR(TRANSPOSE($D$1:$D$4-$C$1:$C$4+1),),),ROW($C$1:$C$4)^0),$A$2:$A$3)</f>
        <v>4215329</v>
      </c>
      <c r="B165" s="10">
        <f t="array" ref="B165">IF(A165=A164,B164+1,LOOKUP(ROW(C157)-1,MMULT(IF(ROW($C$1:$C$4)&gt;=TRANSPOSE(ROW($C$1:$C$4)),IFERROR(TRANSPOSE($D$1:$D$4-$C$1:$C$4),),),ROW($C$1:$C$4)^0),$C$2:$C$3))</f>
        <v>43466</v>
      </c>
      <c r="C165" s="2">
        <f t="array" ref="C165">LOOKUP(ROW(B157)-1,MMULT(IF(ROW($C$1:$C$4)&gt;=TRANSPOSE(ROW($C$1:$C$4)),IFERROR(TRANSPOSE($D$1:$D$4-$C$1:$C$4+1),),),ROW($C$1:$C$4)^0),$B$2:$B$4/($D$2:$D$4-$C$2:$C$4+1))</f>
        <v>2966.101694915254</v>
      </c>
      <c r="D165" s="13" t="str">
        <f t="shared" si="4"/>
        <v>кв. 1</v>
      </c>
      <c r="E165" s="2" t="str">
        <f t="shared" si="5"/>
        <v>Январь</v>
      </c>
      <c r="F165" s="13" t="str">
        <f>VLOOKUP(DAY(B165),{0,"дек 1";11,"дек 2";21,"дек 3"},2)</f>
        <v>дек 1</v>
      </c>
      <c r="I165"/>
    </row>
    <row r="166" spans="1:9" x14ac:dyDescent="0.25">
      <c r="A166" s="2">
        <f t="array" ref="A166">LOOKUP(ROW(A158)-1,MMULT(IF(ROW($C$1:$C$4)&gt;=TRANSPOSE(ROW($C$1:$C$4)),IFERROR(TRANSPOSE($D$1:$D$4-$C$1:$C$4+1),),),ROW($C$1:$C$4)^0),$A$2:$A$3)</f>
        <v>4215329</v>
      </c>
      <c r="B166" s="10">
        <f t="array" ref="B166">IF(A166=A165,B165+1,LOOKUP(ROW(C158)-1,MMULT(IF(ROW($C$1:$C$4)&gt;=TRANSPOSE(ROW($C$1:$C$4)),IFERROR(TRANSPOSE($D$1:$D$4-$C$1:$C$4),),),ROW($C$1:$C$4)^0),$C$2:$C$3))</f>
        <v>43467</v>
      </c>
      <c r="C166" s="2">
        <f t="array" ref="C166">LOOKUP(ROW(B158)-1,MMULT(IF(ROW($C$1:$C$4)&gt;=TRANSPOSE(ROW($C$1:$C$4)),IFERROR(TRANSPOSE($D$1:$D$4-$C$1:$C$4+1),),),ROW($C$1:$C$4)^0),$B$2:$B$4/($D$2:$D$4-$C$2:$C$4+1))</f>
        <v>2966.101694915254</v>
      </c>
      <c r="D166" s="13" t="str">
        <f t="shared" si="4"/>
        <v>кв. 1</v>
      </c>
      <c r="E166" s="2" t="str">
        <f t="shared" si="5"/>
        <v>Январь</v>
      </c>
      <c r="F166" s="13" t="str">
        <f>VLOOKUP(DAY(B166),{0,"дек 1";11,"дек 2";21,"дек 3"},2)</f>
        <v>дек 1</v>
      </c>
      <c r="I166"/>
    </row>
    <row r="167" spans="1:9" x14ac:dyDescent="0.25">
      <c r="A167" s="2">
        <f t="array" ref="A167">LOOKUP(ROW(A159)-1,MMULT(IF(ROW($C$1:$C$4)&gt;=TRANSPOSE(ROW($C$1:$C$4)),IFERROR(TRANSPOSE($D$1:$D$4-$C$1:$C$4+1),),),ROW($C$1:$C$4)^0),$A$2:$A$3)</f>
        <v>4215329</v>
      </c>
      <c r="B167" s="10">
        <f t="array" ref="B167">IF(A167=A166,B166+1,LOOKUP(ROW(C159)-1,MMULT(IF(ROW($C$1:$C$4)&gt;=TRANSPOSE(ROW($C$1:$C$4)),IFERROR(TRANSPOSE($D$1:$D$4-$C$1:$C$4),),),ROW($C$1:$C$4)^0),$C$2:$C$3))</f>
        <v>43468</v>
      </c>
      <c r="C167" s="2">
        <f t="array" ref="C167">LOOKUP(ROW(B159)-1,MMULT(IF(ROW($C$1:$C$4)&gt;=TRANSPOSE(ROW($C$1:$C$4)),IFERROR(TRANSPOSE($D$1:$D$4-$C$1:$C$4+1),),),ROW($C$1:$C$4)^0),$B$2:$B$4/($D$2:$D$4-$C$2:$C$4+1))</f>
        <v>2966.101694915254</v>
      </c>
      <c r="D167" s="13" t="str">
        <f t="shared" si="4"/>
        <v>кв. 1</v>
      </c>
      <c r="E167" s="2" t="str">
        <f t="shared" si="5"/>
        <v>Январь</v>
      </c>
      <c r="F167" s="13" t="str">
        <f>VLOOKUP(DAY(B167),{0,"дек 1";11,"дек 2";21,"дек 3"},2)</f>
        <v>дек 1</v>
      </c>
      <c r="I167"/>
    </row>
    <row r="168" spans="1:9" x14ac:dyDescent="0.25">
      <c r="A168" s="2">
        <f t="array" ref="A168">LOOKUP(ROW(A160)-1,MMULT(IF(ROW($C$1:$C$4)&gt;=TRANSPOSE(ROW($C$1:$C$4)),IFERROR(TRANSPOSE($D$1:$D$4-$C$1:$C$4+1),),),ROW($C$1:$C$4)^0),$A$2:$A$3)</f>
        <v>4215329</v>
      </c>
      <c r="B168" s="10">
        <f t="array" ref="B168">IF(A168=A167,B167+1,LOOKUP(ROW(C160)-1,MMULT(IF(ROW($C$1:$C$4)&gt;=TRANSPOSE(ROW($C$1:$C$4)),IFERROR(TRANSPOSE($D$1:$D$4-$C$1:$C$4),),),ROW($C$1:$C$4)^0),$C$2:$C$3))</f>
        <v>43469</v>
      </c>
      <c r="C168" s="2">
        <f t="array" ref="C168">LOOKUP(ROW(B160)-1,MMULT(IF(ROW($C$1:$C$4)&gt;=TRANSPOSE(ROW($C$1:$C$4)),IFERROR(TRANSPOSE($D$1:$D$4-$C$1:$C$4+1),),),ROW($C$1:$C$4)^0),$B$2:$B$4/($D$2:$D$4-$C$2:$C$4+1))</f>
        <v>2966.101694915254</v>
      </c>
      <c r="D168" s="13" t="str">
        <f t="shared" si="4"/>
        <v>кв. 1</v>
      </c>
      <c r="E168" s="2" t="str">
        <f t="shared" si="5"/>
        <v>Январь</v>
      </c>
      <c r="F168" s="13" t="str">
        <f>VLOOKUP(DAY(B168),{0,"дек 1";11,"дек 2";21,"дек 3"},2)</f>
        <v>дек 1</v>
      </c>
      <c r="I168"/>
    </row>
    <row r="169" spans="1:9" x14ac:dyDescent="0.25">
      <c r="A169" s="2">
        <f t="array" ref="A169">LOOKUP(ROW(A161)-1,MMULT(IF(ROW($C$1:$C$4)&gt;=TRANSPOSE(ROW($C$1:$C$4)),IFERROR(TRANSPOSE($D$1:$D$4-$C$1:$C$4+1),),),ROW($C$1:$C$4)^0),$A$2:$A$3)</f>
        <v>4215329</v>
      </c>
      <c r="B169" s="10">
        <f t="array" ref="B169">IF(A169=A168,B168+1,LOOKUP(ROW(C161)-1,MMULT(IF(ROW($C$1:$C$4)&gt;=TRANSPOSE(ROW($C$1:$C$4)),IFERROR(TRANSPOSE($D$1:$D$4-$C$1:$C$4),),),ROW($C$1:$C$4)^0),$C$2:$C$3))</f>
        <v>43470</v>
      </c>
      <c r="C169" s="2">
        <f t="array" ref="C169">LOOKUP(ROW(B161)-1,MMULT(IF(ROW($C$1:$C$4)&gt;=TRANSPOSE(ROW($C$1:$C$4)),IFERROR(TRANSPOSE($D$1:$D$4-$C$1:$C$4+1),),),ROW($C$1:$C$4)^0),$B$2:$B$4/($D$2:$D$4-$C$2:$C$4+1))</f>
        <v>2966.101694915254</v>
      </c>
      <c r="D169" s="13" t="str">
        <f t="shared" si="4"/>
        <v>кв. 1</v>
      </c>
      <c r="E169" s="2" t="str">
        <f t="shared" si="5"/>
        <v>Январь</v>
      </c>
      <c r="F169" s="13" t="str">
        <f>VLOOKUP(DAY(B169),{0,"дек 1";11,"дек 2";21,"дек 3"},2)</f>
        <v>дек 1</v>
      </c>
      <c r="I169"/>
    </row>
    <row r="170" spans="1:9" x14ac:dyDescent="0.25">
      <c r="A170" s="2">
        <f t="array" ref="A170">LOOKUP(ROW(A162)-1,MMULT(IF(ROW($C$1:$C$4)&gt;=TRANSPOSE(ROW($C$1:$C$4)),IFERROR(TRANSPOSE($D$1:$D$4-$C$1:$C$4+1),),),ROW($C$1:$C$4)^0),$A$2:$A$3)</f>
        <v>4215329</v>
      </c>
      <c r="B170" s="10">
        <f t="array" ref="B170">IF(A170=A169,B169+1,LOOKUP(ROW(C162)-1,MMULT(IF(ROW($C$1:$C$4)&gt;=TRANSPOSE(ROW($C$1:$C$4)),IFERROR(TRANSPOSE($D$1:$D$4-$C$1:$C$4),),),ROW($C$1:$C$4)^0),$C$2:$C$3))</f>
        <v>43471</v>
      </c>
      <c r="C170" s="2">
        <f t="array" ref="C170">LOOKUP(ROW(B162)-1,MMULT(IF(ROW($C$1:$C$4)&gt;=TRANSPOSE(ROW($C$1:$C$4)),IFERROR(TRANSPOSE($D$1:$D$4-$C$1:$C$4+1),),),ROW($C$1:$C$4)^0),$B$2:$B$4/($D$2:$D$4-$C$2:$C$4+1))</f>
        <v>2966.101694915254</v>
      </c>
      <c r="D170" s="13" t="str">
        <f t="shared" si="4"/>
        <v>кв. 1</v>
      </c>
      <c r="E170" s="2" t="str">
        <f t="shared" si="5"/>
        <v>Январь</v>
      </c>
      <c r="F170" s="13" t="str">
        <f>VLOOKUP(DAY(B170),{0,"дек 1";11,"дек 2";21,"дек 3"},2)</f>
        <v>дек 1</v>
      </c>
      <c r="I170"/>
    </row>
    <row r="171" spans="1:9" x14ac:dyDescent="0.25">
      <c r="A171" s="2">
        <f t="array" ref="A171">LOOKUP(ROW(A163)-1,MMULT(IF(ROW($C$1:$C$4)&gt;=TRANSPOSE(ROW($C$1:$C$4)),IFERROR(TRANSPOSE($D$1:$D$4-$C$1:$C$4+1),),),ROW($C$1:$C$4)^0),$A$2:$A$3)</f>
        <v>4215329</v>
      </c>
      <c r="B171" s="10">
        <f t="array" ref="B171">IF(A171=A170,B170+1,LOOKUP(ROW(C163)-1,MMULT(IF(ROW($C$1:$C$4)&gt;=TRANSPOSE(ROW($C$1:$C$4)),IFERROR(TRANSPOSE($D$1:$D$4-$C$1:$C$4),),),ROW($C$1:$C$4)^0),$C$2:$C$3))</f>
        <v>43472</v>
      </c>
      <c r="C171" s="2">
        <f t="array" ref="C171">LOOKUP(ROW(B163)-1,MMULT(IF(ROW($C$1:$C$4)&gt;=TRANSPOSE(ROW($C$1:$C$4)),IFERROR(TRANSPOSE($D$1:$D$4-$C$1:$C$4+1),),),ROW($C$1:$C$4)^0),$B$2:$B$4/($D$2:$D$4-$C$2:$C$4+1))</f>
        <v>2966.101694915254</v>
      </c>
      <c r="D171" s="13" t="str">
        <f t="shared" si="4"/>
        <v>кв. 1</v>
      </c>
      <c r="E171" s="2" t="str">
        <f t="shared" si="5"/>
        <v>Январь</v>
      </c>
      <c r="F171" s="13" t="str">
        <f>VLOOKUP(DAY(B171),{0,"дек 1";11,"дек 2";21,"дек 3"},2)</f>
        <v>дек 1</v>
      </c>
      <c r="I171"/>
    </row>
    <row r="172" spans="1:9" x14ac:dyDescent="0.25">
      <c r="A172" s="2">
        <f t="array" ref="A172">LOOKUP(ROW(A164)-1,MMULT(IF(ROW($C$1:$C$4)&gt;=TRANSPOSE(ROW($C$1:$C$4)),IFERROR(TRANSPOSE($D$1:$D$4-$C$1:$C$4+1),),),ROW($C$1:$C$4)^0),$A$2:$A$3)</f>
        <v>4215329</v>
      </c>
      <c r="B172" s="10">
        <f t="array" ref="B172">IF(A172=A171,B171+1,LOOKUP(ROW(C164)-1,MMULT(IF(ROW($C$1:$C$4)&gt;=TRANSPOSE(ROW($C$1:$C$4)),IFERROR(TRANSPOSE($D$1:$D$4-$C$1:$C$4),),),ROW($C$1:$C$4)^0),$C$2:$C$3))</f>
        <v>43473</v>
      </c>
      <c r="C172" s="2">
        <f t="array" ref="C172">LOOKUP(ROW(B164)-1,MMULT(IF(ROW($C$1:$C$4)&gt;=TRANSPOSE(ROW($C$1:$C$4)),IFERROR(TRANSPOSE($D$1:$D$4-$C$1:$C$4+1),),),ROW($C$1:$C$4)^0),$B$2:$B$4/($D$2:$D$4-$C$2:$C$4+1))</f>
        <v>2966.101694915254</v>
      </c>
      <c r="D172" s="13" t="str">
        <f t="shared" si="4"/>
        <v>кв. 1</v>
      </c>
      <c r="E172" s="2" t="str">
        <f t="shared" si="5"/>
        <v>Январь</v>
      </c>
      <c r="F172" s="13" t="str">
        <f>VLOOKUP(DAY(B172),{0,"дек 1";11,"дек 2";21,"дек 3"},2)</f>
        <v>дек 1</v>
      </c>
      <c r="I172"/>
    </row>
    <row r="173" spans="1:9" x14ac:dyDescent="0.25">
      <c r="A173" s="2">
        <f t="array" ref="A173">LOOKUP(ROW(A165)-1,MMULT(IF(ROW($C$1:$C$4)&gt;=TRANSPOSE(ROW($C$1:$C$4)),IFERROR(TRANSPOSE($D$1:$D$4-$C$1:$C$4+1),),),ROW($C$1:$C$4)^0),$A$2:$A$3)</f>
        <v>4215329</v>
      </c>
      <c r="B173" s="10">
        <f t="array" ref="B173">IF(A173=A172,B172+1,LOOKUP(ROW(C165)-1,MMULT(IF(ROW($C$1:$C$4)&gt;=TRANSPOSE(ROW($C$1:$C$4)),IFERROR(TRANSPOSE($D$1:$D$4-$C$1:$C$4),),),ROW($C$1:$C$4)^0),$C$2:$C$3))</f>
        <v>43474</v>
      </c>
      <c r="C173" s="2">
        <f t="array" ref="C173">LOOKUP(ROW(B165)-1,MMULT(IF(ROW($C$1:$C$4)&gt;=TRANSPOSE(ROW($C$1:$C$4)),IFERROR(TRANSPOSE($D$1:$D$4-$C$1:$C$4+1),),),ROW($C$1:$C$4)^0),$B$2:$B$4/($D$2:$D$4-$C$2:$C$4+1))</f>
        <v>2966.101694915254</v>
      </c>
      <c r="D173" s="13" t="str">
        <f t="shared" si="4"/>
        <v>кв. 1</v>
      </c>
      <c r="E173" s="2" t="str">
        <f t="shared" si="5"/>
        <v>Январь</v>
      </c>
      <c r="F173" s="13" t="str">
        <f>VLOOKUP(DAY(B173),{0,"дек 1";11,"дек 2";21,"дек 3"},2)</f>
        <v>дек 1</v>
      </c>
      <c r="I173"/>
    </row>
    <row r="174" spans="1:9" x14ac:dyDescent="0.25">
      <c r="A174" s="2">
        <f t="array" ref="A174">LOOKUP(ROW(A166)-1,MMULT(IF(ROW($C$1:$C$4)&gt;=TRANSPOSE(ROW($C$1:$C$4)),IFERROR(TRANSPOSE($D$1:$D$4-$C$1:$C$4+1),),),ROW($C$1:$C$4)^0),$A$2:$A$3)</f>
        <v>4215329</v>
      </c>
      <c r="B174" s="10">
        <f t="array" ref="B174">IF(A174=A173,B173+1,LOOKUP(ROW(C166)-1,MMULT(IF(ROW($C$1:$C$4)&gt;=TRANSPOSE(ROW($C$1:$C$4)),IFERROR(TRANSPOSE($D$1:$D$4-$C$1:$C$4),),),ROW($C$1:$C$4)^0),$C$2:$C$3))</f>
        <v>43475</v>
      </c>
      <c r="C174" s="2">
        <f t="array" ref="C174">LOOKUP(ROW(B166)-1,MMULT(IF(ROW($C$1:$C$4)&gt;=TRANSPOSE(ROW($C$1:$C$4)),IFERROR(TRANSPOSE($D$1:$D$4-$C$1:$C$4+1),),),ROW($C$1:$C$4)^0),$B$2:$B$4/($D$2:$D$4-$C$2:$C$4+1))</f>
        <v>2966.101694915254</v>
      </c>
      <c r="D174" s="13" t="str">
        <f t="shared" si="4"/>
        <v>кв. 1</v>
      </c>
      <c r="E174" s="2" t="str">
        <f t="shared" si="5"/>
        <v>Январь</v>
      </c>
      <c r="F174" s="13" t="str">
        <f>VLOOKUP(DAY(B174),{0,"дек 1";11,"дек 2";21,"дек 3"},2)</f>
        <v>дек 1</v>
      </c>
      <c r="I174"/>
    </row>
    <row r="175" spans="1:9" x14ac:dyDescent="0.25">
      <c r="A175" s="2">
        <f t="array" ref="A175">LOOKUP(ROW(A167)-1,MMULT(IF(ROW($C$1:$C$4)&gt;=TRANSPOSE(ROW($C$1:$C$4)),IFERROR(TRANSPOSE($D$1:$D$4-$C$1:$C$4+1),),),ROW($C$1:$C$4)^0),$A$2:$A$3)</f>
        <v>4215329</v>
      </c>
      <c r="B175" s="10">
        <f t="array" ref="B175">IF(A175=A174,B174+1,LOOKUP(ROW(C167)-1,MMULT(IF(ROW($C$1:$C$4)&gt;=TRANSPOSE(ROW($C$1:$C$4)),IFERROR(TRANSPOSE($D$1:$D$4-$C$1:$C$4),),),ROW($C$1:$C$4)^0),$C$2:$C$3))</f>
        <v>43476</v>
      </c>
      <c r="C175" s="2">
        <f t="array" ref="C175">LOOKUP(ROW(B167)-1,MMULT(IF(ROW($C$1:$C$4)&gt;=TRANSPOSE(ROW($C$1:$C$4)),IFERROR(TRANSPOSE($D$1:$D$4-$C$1:$C$4+1),),),ROW($C$1:$C$4)^0),$B$2:$B$4/($D$2:$D$4-$C$2:$C$4+1))</f>
        <v>2966.101694915254</v>
      </c>
      <c r="D175" s="13" t="str">
        <f t="shared" si="4"/>
        <v>кв. 1</v>
      </c>
      <c r="E175" s="2" t="str">
        <f t="shared" si="5"/>
        <v>Январь</v>
      </c>
      <c r="F175" s="13" t="str">
        <f>VLOOKUP(DAY(B175),{0,"дек 1";11,"дек 2";21,"дек 3"},2)</f>
        <v>дек 2</v>
      </c>
      <c r="I175"/>
    </row>
    <row r="176" spans="1:9" x14ac:dyDescent="0.25">
      <c r="A176" s="2">
        <f t="array" ref="A176">LOOKUP(ROW(A168)-1,MMULT(IF(ROW($C$1:$C$4)&gt;=TRANSPOSE(ROW($C$1:$C$4)),IFERROR(TRANSPOSE($D$1:$D$4-$C$1:$C$4+1),),),ROW($C$1:$C$4)^0),$A$2:$A$3)</f>
        <v>4215329</v>
      </c>
      <c r="B176" s="10">
        <f t="array" ref="B176">IF(A176=A175,B175+1,LOOKUP(ROW(C168)-1,MMULT(IF(ROW($C$1:$C$4)&gt;=TRANSPOSE(ROW($C$1:$C$4)),IFERROR(TRANSPOSE($D$1:$D$4-$C$1:$C$4),),),ROW($C$1:$C$4)^0),$C$2:$C$3))</f>
        <v>43477</v>
      </c>
      <c r="C176" s="2">
        <f t="array" ref="C176">LOOKUP(ROW(B168)-1,MMULT(IF(ROW($C$1:$C$4)&gt;=TRANSPOSE(ROW($C$1:$C$4)),IFERROR(TRANSPOSE($D$1:$D$4-$C$1:$C$4+1),),),ROW($C$1:$C$4)^0),$B$2:$B$4/($D$2:$D$4-$C$2:$C$4+1))</f>
        <v>2966.101694915254</v>
      </c>
      <c r="D176" s="13" t="str">
        <f t="shared" si="4"/>
        <v>кв. 1</v>
      </c>
      <c r="E176" s="2" t="str">
        <f t="shared" si="5"/>
        <v>Январь</v>
      </c>
      <c r="F176" s="13" t="str">
        <f>VLOOKUP(DAY(B176),{0,"дек 1";11,"дек 2";21,"дек 3"},2)</f>
        <v>дек 2</v>
      </c>
      <c r="I176"/>
    </row>
    <row r="177" spans="1:9" x14ac:dyDescent="0.25">
      <c r="A177" s="2">
        <f t="array" ref="A177">LOOKUP(ROW(A169)-1,MMULT(IF(ROW($C$1:$C$4)&gt;=TRANSPOSE(ROW($C$1:$C$4)),IFERROR(TRANSPOSE($D$1:$D$4-$C$1:$C$4+1),),),ROW($C$1:$C$4)^0),$A$2:$A$3)</f>
        <v>4215329</v>
      </c>
      <c r="B177" s="10">
        <f t="array" ref="B177">IF(A177=A176,B176+1,LOOKUP(ROW(C169)-1,MMULT(IF(ROW($C$1:$C$4)&gt;=TRANSPOSE(ROW($C$1:$C$4)),IFERROR(TRANSPOSE($D$1:$D$4-$C$1:$C$4),),),ROW($C$1:$C$4)^0),$C$2:$C$3))</f>
        <v>43478</v>
      </c>
      <c r="C177" s="2">
        <f t="array" ref="C177">LOOKUP(ROW(B169)-1,MMULT(IF(ROW($C$1:$C$4)&gt;=TRANSPOSE(ROW($C$1:$C$4)),IFERROR(TRANSPOSE($D$1:$D$4-$C$1:$C$4+1),),),ROW($C$1:$C$4)^0),$B$2:$B$4/($D$2:$D$4-$C$2:$C$4+1))</f>
        <v>2966.101694915254</v>
      </c>
      <c r="D177" s="13" t="str">
        <f t="shared" si="4"/>
        <v>кв. 1</v>
      </c>
      <c r="E177" s="2" t="str">
        <f t="shared" si="5"/>
        <v>Январь</v>
      </c>
      <c r="F177" s="13" t="str">
        <f>VLOOKUP(DAY(B177),{0,"дек 1";11,"дек 2";21,"дек 3"},2)</f>
        <v>дек 2</v>
      </c>
      <c r="I177"/>
    </row>
    <row r="178" spans="1:9" x14ac:dyDescent="0.25">
      <c r="A178" s="2">
        <f t="array" ref="A178">LOOKUP(ROW(A170)-1,MMULT(IF(ROW($C$1:$C$4)&gt;=TRANSPOSE(ROW($C$1:$C$4)),IFERROR(TRANSPOSE($D$1:$D$4-$C$1:$C$4+1),),),ROW($C$1:$C$4)^0),$A$2:$A$3)</f>
        <v>4215329</v>
      </c>
      <c r="B178" s="10">
        <f t="array" ref="B178">IF(A178=A177,B177+1,LOOKUP(ROW(C170)-1,MMULT(IF(ROW($C$1:$C$4)&gt;=TRANSPOSE(ROW($C$1:$C$4)),IFERROR(TRANSPOSE($D$1:$D$4-$C$1:$C$4),),),ROW($C$1:$C$4)^0),$C$2:$C$3))</f>
        <v>43479</v>
      </c>
      <c r="C178" s="2">
        <f t="array" ref="C178">LOOKUP(ROW(B170)-1,MMULT(IF(ROW($C$1:$C$4)&gt;=TRANSPOSE(ROW($C$1:$C$4)),IFERROR(TRANSPOSE($D$1:$D$4-$C$1:$C$4+1),),),ROW($C$1:$C$4)^0),$B$2:$B$4/($D$2:$D$4-$C$2:$C$4+1))</f>
        <v>2966.101694915254</v>
      </c>
      <c r="D178" s="13" t="str">
        <f t="shared" si="4"/>
        <v>кв. 1</v>
      </c>
      <c r="E178" s="2" t="str">
        <f t="shared" si="5"/>
        <v>Январь</v>
      </c>
      <c r="F178" s="13" t="str">
        <f>VLOOKUP(DAY(B178),{0,"дек 1";11,"дек 2";21,"дек 3"},2)</f>
        <v>дек 2</v>
      </c>
      <c r="I178"/>
    </row>
    <row r="179" spans="1:9" x14ac:dyDescent="0.25">
      <c r="A179" s="2">
        <f t="array" ref="A179">LOOKUP(ROW(A171)-1,MMULT(IF(ROW($C$1:$C$4)&gt;=TRANSPOSE(ROW($C$1:$C$4)),IFERROR(TRANSPOSE($D$1:$D$4-$C$1:$C$4+1),),),ROW($C$1:$C$4)^0),$A$2:$A$3)</f>
        <v>4215329</v>
      </c>
      <c r="B179" s="10">
        <f t="array" ref="B179">IF(A179=A178,B178+1,LOOKUP(ROW(C171)-1,MMULT(IF(ROW($C$1:$C$4)&gt;=TRANSPOSE(ROW($C$1:$C$4)),IFERROR(TRANSPOSE($D$1:$D$4-$C$1:$C$4),),),ROW($C$1:$C$4)^0),$C$2:$C$3))</f>
        <v>43480</v>
      </c>
      <c r="C179" s="2">
        <f t="array" ref="C179">LOOKUP(ROW(B171)-1,MMULT(IF(ROW($C$1:$C$4)&gt;=TRANSPOSE(ROW($C$1:$C$4)),IFERROR(TRANSPOSE($D$1:$D$4-$C$1:$C$4+1),),),ROW($C$1:$C$4)^0),$B$2:$B$4/($D$2:$D$4-$C$2:$C$4+1))</f>
        <v>2966.101694915254</v>
      </c>
      <c r="D179" s="13" t="str">
        <f t="shared" si="4"/>
        <v>кв. 1</v>
      </c>
      <c r="E179" s="2" t="str">
        <f t="shared" si="5"/>
        <v>Январь</v>
      </c>
      <c r="F179" s="13" t="str">
        <f>VLOOKUP(DAY(B179),{0,"дек 1";11,"дек 2";21,"дек 3"},2)</f>
        <v>дек 2</v>
      </c>
      <c r="I179"/>
    </row>
    <row r="180" spans="1:9" x14ac:dyDescent="0.25">
      <c r="A180" s="2">
        <f t="array" ref="A180">LOOKUP(ROW(A172)-1,MMULT(IF(ROW($C$1:$C$4)&gt;=TRANSPOSE(ROW($C$1:$C$4)),IFERROR(TRANSPOSE($D$1:$D$4-$C$1:$C$4+1),),),ROW($C$1:$C$4)^0),$A$2:$A$3)</f>
        <v>4215329</v>
      </c>
      <c r="B180" s="10">
        <f t="array" ref="B180">IF(A180=A179,B179+1,LOOKUP(ROW(C172)-1,MMULT(IF(ROW($C$1:$C$4)&gt;=TRANSPOSE(ROW($C$1:$C$4)),IFERROR(TRANSPOSE($D$1:$D$4-$C$1:$C$4),),),ROW($C$1:$C$4)^0),$C$2:$C$3))</f>
        <v>43481</v>
      </c>
      <c r="C180" s="2">
        <f t="array" ref="C180">LOOKUP(ROW(B172)-1,MMULT(IF(ROW($C$1:$C$4)&gt;=TRANSPOSE(ROW($C$1:$C$4)),IFERROR(TRANSPOSE($D$1:$D$4-$C$1:$C$4+1),),),ROW($C$1:$C$4)^0),$B$2:$B$4/($D$2:$D$4-$C$2:$C$4+1))</f>
        <v>2966.101694915254</v>
      </c>
      <c r="D180" s="13" t="str">
        <f t="shared" si="4"/>
        <v>кв. 1</v>
      </c>
      <c r="E180" s="2" t="str">
        <f t="shared" si="5"/>
        <v>Январь</v>
      </c>
      <c r="F180" s="13" t="str">
        <f>VLOOKUP(DAY(B180),{0,"дек 1";11,"дек 2";21,"дек 3"},2)</f>
        <v>дек 2</v>
      </c>
      <c r="I180"/>
    </row>
    <row r="181" spans="1:9" x14ac:dyDescent="0.25">
      <c r="A181" s="2">
        <f t="array" ref="A181">LOOKUP(ROW(A173)-1,MMULT(IF(ROW($C$1:$C$4)&gt;=TRANSPOSE(ROW($C$1:$C$4)),IFERROR(TRANSPOSE($D$1:$D$4-$C$1:$C$4+1),),),ROW($C$1:$C$4)^0),$A$2:$A$3)</f>
        <v>4215329</v>
      </c>
      <c r="B181" s="10">
        <f t="array" ref="B181">IF(A181=A180,B180+1,LOOKUP(ROW(C173)-1,MMULT(IF(ROW($C$1:$C$4)&gt;=TRANSPOSE(ROW($C$1:$C$4)),IFERROR(TRANSPOSE($D$1:$D$4-$C$1:$C$4),),),ROW($C$1:$C$4)^0),$C$2:$C$3))</f>
        <v>43482</v>
      </c>
      <c r="C181" s="2">
        <f t="array" ref="C181">LOOKUP(ROW(B173)-1,MMULT(IF(ROW($C$1:$C$4)&gt;=TRANSPOSE(ROW($C$1:$C$4)),IFERROR(TRANSPOSE($D$1:$D$4-$C$1:$C$4+1),),),ROW($C$1:$C$4)^0),$B$2:$B$4/($D$2:$D$4-$C$2:$C$4+1))</f>
        <v>2966.101694915254</v>
      </c>
      <c r="D181" s="13" t="str">
        <f t="shared" si="4"/>
        <v>кв. 1</v>
      </c>
      <c r="E181" s="2" t="str">
        <f t="shared" si="5"/>
        <v>Январь</v>
      </c>
      <c r="F181" s="13" t="str">
        <f>VLOOKUP(DAY(B181),{0,"дек 1";11,"дек 2";21,"дек 3"},2)</f>
        <v>дек 2</v>
      </c>
      <c r="I181"/>
    </row>
    <row r="182" spans="1:9" x14ac:dyDescent="0.25">
      <c r="A182" s="2">
        <f t="array" ref="A182">LOOKUP(ROW(A174)-1,MMULT(IF(ROW($C$1:$C$4)&gt;=TRANSPOSE(ROW($C$1:$C$4)),IFERROR(TRANSPOSE($D$1:$D$4-$C$1:$C$4+1),),),ROW($C$1:$C$4)^0),$A$2:$A$3)</f>
        <v>4215329</v>
      </c>
      <c r="B182" s="10">
        <f t="array" ref="B182">IF(A182=A181,B181+1,LOOKUP(ROW(C174)-1,MMULT(IF(ROW($C$1:$C$4)&gt;=TRANSPOSE(ROW($C$1:$C$4)),IFERROR(TRANSPOSE($D$1:$D$4-$C$1:$C$4),),),ROW($C$1:$C$4)^0),$C$2:$C$3))</f>
        <v>43483</v>
      </c>
      <c r="C182" s="2">
        <f t="array" ref="C182">LOOKUP(ROW(B174)-1,MMULT(IF(ROW($C$1:$C$4)&gt;=TRANSPOSE(ROW($C$1:$C$4)),IFERROR(TRANSPOSE($D$1:$D$4-$C$1:$C$4+1),),),ROW($C$1:$C$4)^0),$B$2:$B$4/($D$2:$D$4-$C$2:$C$4+1))</f>
        <v>2966.101694915254</v>
      </c>
      <c r="D182" s="13" t="str">
        <f t="shared" si="4"/>
        <v>кв. 1</v>
      </c>
      <c r="E182" s="2" t="str">
        <f t="shared" si="5"/>
        <v>Январь</v>
      </c>
      <c r="F182" s="13" t="str">
        <f>VLOOKUP(DAY(B182),{0,"дек 1";11,"дек 2";21,"дек 3"},2)</f>
        <v>дек 2</v>
      </c>
      <c r="I182"/>
    </row>
    <row r="183" spans="1:9" x14ac:dyDescent="0.25">
      <c r="A183" s="2">
        <f t="array" ref="A183">LOOKUP(ROW(A175)-1,MMULT(IF(ROW($C$1:$C$4)&gt;=TRANSPOSE(ROW($C$1:$C$4)),IFERROR(TRANSPOSE($D$1:$D$4-$C$1:$C$4+1),),),ROW($C$1:$C$4)^0),$A$2:$A$3)</f>
        <v>4215329</v>
      </c>
      <c r="B183" s="10">
        <f t="array" ref="B183">IF(A183=A182,B182+1,LOOKUP(ROW(C175)-1,MMULT(IF(ROW($C$1:$C$4)&gt;=TRANSPOSE(ROW($C$1:$C$4)),IFERROR(TRANSPOSE($D$1:$D$4-$C$1:$C$4),),),ROW($C$1:$C$4)^0),$C$2:$C$3))</f>
        <v>43484</v>
      </c>
      <c r="C183" s="2">
        <f t="array" ref="C183">LOOKUP(ROW(B175)-1,MMULT(IF(ROW($C$1:$C$4)&gt;=TRANSPOSE(ROW($C$1:$C$4)),IFERROR(TRANSPOSE($D$1:$D$4-$C$1:$C$4+1),),),ROW($C$1:$C$4)^0),$B$2:$B$4/($D$2:$D$4-$C$2:$C$4+1))</f>
        <v>2966.101694915254</v>
      </c>
      <c r="D183" s="13" t="str">
        <f t="shared" si="4"/>
        <v>кв. 1</v>
      </c>
      <c r="E183" s="2" t="str">
        <f t="shared" si="5"/>
        <v>Январь</v>
      </c>
      <c r="F183" s="13" t="str">
        <f>VLOOKUP(DAY(B183),{0,"дек 1";11,"дек 2";21,"дек 3"},2)</f>
        <v>дек 2</v>
      </c>
      <c r="I183"/>
    </row>
    <row r="184" spans="1:9" x14ac:dyDescent="0.25">
      <c r="A184" s="2">
        <f t="array" ref="A184">LOOKUP(ROW(A176)-1,MMULT(IF(ROW($C$1:$C$4)&gt;=TRANSPOSE(ROW($C$1:$C$4)),IFERROR(TRANSPOSE($D$1:$D$4-$C$1:$C$4+1),),),ROW($C$1:$C$4)^0),$A$2:$A$3)</f>
        <v>4215329</v>
      </c>
      <c r="B184" s="10">
        <f t="array" ref="B184">IF(A184=A183,B183+1,LOOKUP(ROW(C176)-1,MMULT(IF(ROW($C$1:$C$4)&gt;=TRANSPOSE(ROW($C$1:$C$4)),IFERROR(TRANSPOSE($D$1:$D$4-$C$1:$C$4),),),ROW($C$1:$C$4)^0),$C$2:$C$3))</f>
        <v>43485</v>
      </c>
      <c r="C184" s="2">
        <f t="array" ref="C184">LOOKUP(ROW(B176)-1,MMULT(IF(ROW($C$1:$C$4)&gt;=TRANSPOSE(ROW($C$1:$C$4)),IFERROR(TRANSPOSE($D$1:$D$4-$C$1:$C$4+1),),),ROW($C$1:$C$4)^0),$B$2:$B$4/($D$2:$D$4-$C$2:$C$4+1))</f>
        <v>2966.101694915254</v>
      </c>
      <c r="D184" s="13" t="str">
        <f t="shared" si="4"/>
        <v>кв. 1</v>
      </c>
      <c r="E184" s="2" t="str">
        <f t="shared" si="5"/>
        <v>Январь</v>
      </c>
      <c r="F184" s="13" t="str">
        <f>VLOOKUP(DAY(B184),{0,"дек 1";11,"дек 2";21,"дек 3"},2)</f>
        <v>дек 2</v>
      </c>
      <c r="I184"/>
    </row>
    <row r="185" spans="1:9" x14ac:dyDescent="0.25">
      <c r="A185" s="2">
        <f t="array" ref="A185">LOOKUP(ROW(A177)-1,MMULT(IF(ROW($C$1:$C$4)&gt;=TRANSPOSE(ROW($C$1:$C$4)),IFERROR(TRANSPOSE($D$1:$D$4-$C$1:$C$4+1),),),ROW($C$1:$C$4)^0),$A$2:$A$3)</f>
        <v>4215329</v>
      </c>
      <c r="B185" s="10">
        <f t="array" ref="B185">IF(A185=A184,B184+1,LOOKUP(ROW(C177)-1,MMULT(IF(ROW($C$1:$C$4)&gt;=TRANSPOSE(ROW($C$1:$C$4)),IFERROR(TRANSPOSE($D$1:$D$4-$C$1:$C$4),),),ROW($C$1:$C$4)^0),$C$2:$C$3))</f>
        <v>43486</v>
      </c>
      <c r="C185" s="2">
        <f t="array" ref="C185">LOOKUP(ROW(B177)-1,MMULT(IF(ROW($C$1:$C$4)&gt;=TRANSPOSE(ROW($C$1:$C$4)),IFERROR(TRANSPOSE($D$1:$D$4-$C$1:$C$4+1),),),ROW($C$1:$C$4)^0),$B$2:$B$4/($D$2:$D$4-$C$2:$C$4+1))</f>
        <v>2966.101694915254</v>
      </c>
      <c r="D185" s="13" t="str">
        <f t="shared" si="4"/>
        <v>кв. 1</v>
      </c>
      <c r="E185" s="2" t="str">
        <f t="shared" si="5"/>
        <v>Январь</v>
      </c>
      <c r="F185" s="13" t="str">
        <f>VLOOKUP(DAY(B185),{0,"дек 1";11,"дек 2";21,"дек 3"},2)</f>
        <v>дек 3</v>
      </c>
      <c r="I185"/>
    </row>
    <row r="186" spans="1:9" x14ac:dyDescent="0.25">
      <c r="A186" s="2">
        <f t="array" ref="A186">LOOKUP(ROW(A178)-1,MMULT(IF(ROW($C$1:$C$4)&gt;=TRANSPOSE(ROW($C$1:$C$4)),IFERROR(TRANSPOSE($D$1:$D$4-$C$1:$C$4+1),),),ROW($C$1:$C$4)^0),$A$2:$A$3)</f>
        <v>4215329</v>
      </c>
      <c r="B186" s="10">
        <f t="array" ref="B186">IF(A186=A185,B185+1,LOOKUP(ROW(C178)-1,MMULT(IF(ROW($C$1:$C$4)&gt;=TRANSPOSE(ROW($C$1:$C$4)),IFERROR(TRANSPOSE($D$1:$D$4-$C$1:$C$4),),),ROW($C$1:$C$4)^0),$C$2:$C$3))</f>
        <v>43487</v>
      </c>
      <c r="C186" s="2">
        <f t="array" ref="C186">LOOKUP(ROW(B178)-1,MMULT(IF(ROW($C$1:$C$4)&gt;=TRANSPOSE(ROW($C$1:$C$4)),IFERROR(TRANSPOSE($D$1:$D$4-$C$1:$C$4+1),),),ROW($C$1:$C$4)^0),$B$2:$B$4/($D$2:$D$4-$C$2:$C$4+1))</f>
        <v>2966.101694915254</v>
      </c>
      <c r="D186" s="13" t="str">
        <f t="shared" si="4"/>
        <v>кв. 1</v>
      </c>
      <c r="E186" s="2" t="str">
        <f t="shared" si="5"/>
        <v>Январь</v>
      </c>
      <c r="F186" s="13" t="str">
        <f>VLOOKUP(DAY(B186),{0,"дек 1";11,"дек 2";21,"дек 3"},2)</f>
        <v>дек 3</v>
      </c>
      <c r="I186"/>
    </row>
    <row r="187" spans="1:9" x14ac:dyDescent="0.25">
      <c r="A187" s="2">
        <f t="array" ref="A187">LOOKUP(ROW(A179)-1,MMULT(IF(ROW($C$1:$C$4)&gt;=TRANSPOSE(ROW($C$1:$C$4)),IFERROR(TRANSPOSE($D$1:$D$4-$C$1:$C$4+1),),),ROW($C$1:$C$4)^0),$A$2:$A$3)</f>
        <v>4215329</v>
      </c>
      <c r="B187" s="10">
        <f t="array" ref="B187">IF(A187=A186,B186+1,LOOKUP(ROW(C179)-1,MMULT(IF(ROW($C$1:$C$4)&gt;=TRANSPOSE(ROW($C$1:$C$4)),IFERROR(TRANSPOSE($D$1:$D$4-$C$1:$C$4),),),ROW($C$1:$C$4)^0),$C$2:$C$3))</f>
        <v>43488</v>
      </c>
      <c r="C187" s="2">
        <f t="array" ref="C187">LOOKUP(ROW(B179)-1,MMULT(IF(ROW($C$1:$C$4)&gt;=TRANSPOSE(ROW($C$1:$C$4)),IFERROR(TRANSPOSE($D$1:$D$4-$C$1:$C$4+1),),),ROW($C$1:$C$4)^0),$B$2:$B$4/($D$2:$D$4-$C$2:$C$4+1))</f>
        <v>2966.101694915254</v>
      </c>
      <c r="D187" s="13" t="str">
        <f t="shared" si="4"/>
        <v>кв. 1</v>
      </c>
      <c r="E187" s="2" t="str">
        <f t="shared" si="5"/>
        <v>Январь</v>
      </c>
      <c r="F187" s="13" t="str">
        <f>VLOOKUP(DAY(B187),{0,"дек 1";11,"дек 2";21,"дек 3"},2)</f>
        <v>дек 3</v>
      </c>
      <c r="I187"/>
    </row>
    <row r="188" spans="1:9" x14ac:dyDescent="0.25">
      <c r="A188" s="2">
        <f t="array" ref="A188">LOOKUP(ROW(A180)-1,MMULT(IF(ROW($C$1:$C$4)&gt;=TRANSPOSE(ROW($C$1:$C$4)),IFERROR(TRANSPOSE($D$1:$D$4-$C$1:$C$4+1),),),ROW($C$1:$C$4)^0),$A$2:$A$3)</f>
        <v>4215329</v>
      </c>
      <c r="B188" s="10">
        <f t="array" ref="B188">IF(A188=A187,B187+1,LOOKUP(ROW(C180)-1,MMULT(IF(ROW($C$1:$C$4)&gt;=TRANSPOSE(ROW($C$1:$C$4)),IFERROR(TRANSPOSE($D$1:$D$4-$C$1:$C$4),),),ROW($C$1:$C$4)^0),$C$2:$C$3))</f>
        <v>43489</v>
      </c>
      <c r="C188" s="2">
        <f t="array" ref="C188">LOOKUP(ROW(B180)-1,MMULT(IF(ROW($C$1:$C$4)&gt;=TRANSPOSE(ROW($C$1:$C$4)),IFERROR(TRANSPOSE($D$1:$D$4-$C$1:$C$4+1),),),ROW($C$1:$C$4)^0),$B$2:$B$4/($D$2:$D$4-$C$2:$C$4+1))</f>
        <v>2966.101694915254</v>
      </c>
      <c r="D188" s="13" t="str">
        <f t="shared" si="4"/>
        <v>кв. 1</v>
      </c>
      <c r="E188" s="2" t="str">
        <f t="shared" si="5"/>
        <v>Январь</v>
      </c>
      <c r="F188" s="13" t="str">
        <f>VLOOKUP(DAY(B188),{0,"дек 1";11,"дек 2";21,"дек 3"},2)</f>
        <v>дек 3</v>
      </c>
      <c r="I188"/>
    </row>
    <row r="189" spans="1:9" x14ac:dyDescent="0.25">
      <c r="A189" s="2">
        <f t="array" ref="A189">LOOKUP(ROW(A181)-1,MMULT(IF(ROW($C$1:$C$4)&gt;=TRANSPOSE(ROW($C$1:$C$4)),IFERROR(TRANSPOSE($D$1:$D$4-$C$1:$C$4+1),),),ROW($C$1:$C$4)^0),$A$2:$A$3)</f>
        <v>4215329</v>
      </c>
      <c r="B189" s="10">
        <f t="array" ref="B189">IF(A189=A188,B188+1,LOOKUP(ROW(C181)-1,MMULT(IF(ROW($C$1:$C$4)&gt;=TRANSPOSE(ROW($C$1:$C$4)),IFERROR(TRANSPOSE($D$1:$D$4-$C$1:$C$4),),),ROW($C$1:$C$4)^0),$C$2:$C$3))</f>
        <v>43490</v>
      </c>
      <c r="C189" s="2">
        <f t="array" ref="C189">LOOKUP(ROW(B181)-1,MMULT(IF(ROW($C$1:$C$4)&gt;=TRANSPOSE(ROW($C$1:$C$4)),IFERROR(TRANSPOSE($D$1:$D$4-$C$1:$C$4+1),),),ROW($C$1:$C$4)^0),$B$2:$B$4/($D$2:$D$4-$C$2:$C$4+1))</f>
        <v>2966.101694915254</v>
      </c>
      <c r="D189" s="13" t="str">
        <f t="shared" si="4"/>
        <v>кв. 1</v>
      </c>
      <c r="E189" s="2" t="str">
        <f t="shared" si="5"/>
        <v>Январь</v>
      </c>
      <c r="F189" s="13" t="str">
        <f>VLOOKUP(DAY(B189),{0,"дек 1";11,"дек 2";21,"дек 3"},2)</f>
        <v>дек 3</v>
      </c>
      <c r="I189"/>
    </row>
    <row r="190" spans="1:9" x14ac:dyDescent="0.25">
      <c r="A190" s="2">
        <f t="array" ref="A190">LOOKUP(ROW(A182)-1,MMULT(IF(ROW($C$1:$C$4)&gt;=TRANSPOSE(ROW($C$1:$C$4)),IFERROR(TRANSPOSE($D$1:$D$4-$C$1:$C$4+1),),),ROW($C$1:$C$4)^0),$A$2:$A$3)</f>
        <v>4215329</v>
      </c>
      <c r="B190" s="10">
        <f t="array" ref="B190">IF(A190=A189,B189+1,LOOKUP(ROW(C182)-1,MMULT(IF(ROW($C$1:$C$4)&gt;=TRANSPOSE(ROW($C$1:$C$4)),IFERROR(TRANSPOSE($D$1:$D$4-$C$1:$C$4),),),ROW($C$1:$C$4)^0),$C$2:$C$3))</f>
        <v>43491</v>
      </c>
      <c r="C190" s="2">
        <f t="array" ref="C190">LOOKUP(ROW(B182)-1,MMULT(IF(ROW($C$1:$C$4)&gt;=TRANSPOSE(ROW($C$1:$C$4)),IFERROR(TRANSPOSE($D$1:$D$4-$C$1:$C$4+1),),),ROW($C$1:$C$4)^0),$B$2:$B$4/($D$2:$D$4-$C$2:$C$4+1))</f>
        <v>2966.101694915254</v>
      </c>
      <c r="D190" s="13" t="str">
        <f t="shared" si="4"/>
        <v>кв. 1</v>
      </c>
      <c r="E190" s="2" t="str">
        <f t="shared" si="5"/>
        <v>Январь</v>
      </c>
      <c r="F190" s="13" t="str">
        <f>VLOOKUP(DAY(B190),{0,"дек 1";11,"дек 2";21,"дек 3"},2)</f>
        <v>дек 3</v>
      </c>
      <c r="I190"/>
    </row>
    <row r="191" spans="1:9" x14ac:dyDescent="0.25">
      <c r="A191" s="2">
        <f t="array" ref="A191">LOOKUP(ROW(A183)-1,MMULT(IF(ROW($C$1:$C$4)&gt;=TRANSPOSE(ROW($C$1:$C$4)),IFERROR(TRANSPOSE($D$1:$D$4-$C$1:$C$4+1),),),ROW($C$1:$C$4)^0),$A$2:$A$3)</f>
        <v>4215329</v>
      </c>
      <c r="B191" s="10">
        <f t="array" ref="B191">IF(A191=A190,B190+1,LOOKUP(ROW(C183)-1,MMULT(IF(ROW($C$1:$C$4)&gt;=TRANSPOSE(ROW($C$1:$C$4)),IFERROR(TRANSPOSE($D$1:$D$4-$C$1:$C$4),),),ROW($C$1:$C$4)^0),$C$2:$C$3))</f>
        <v>43492</v>
      </c>
      <c r="C191" s="2">
        <f t="array" ref="C191">LOOKUP(ROW(B183)-1,MMULT(IF(ROW($C$1:$C$4)&gt;=TRANSPOSE(ROW($C$1:$C$4)),IFERROR(TRANSPOSE($D$1:$D$4-$C$1:$C$4+1),),),ROW($C$1:$C$4)^0),$B$2:$B$4/($D$2:$D$4-$C$2:$C$4+1))</f>
        <v>2966.101694915254</v>
      </c>
      <c r="D191" s="13" t="str">
        <f t="shared" si="4"/>
        <v>кв. 1</v>
      </c>
      <c r="E191" s="2" t="str">
        <f t="shared" si="5"/>
        <v>Январь</v>
      </c>
      <c r="F191" s="13" t="str">
        <f>VLOOKUP(DAY(B191),{0,"дек 1";11,"дек 2";21,"дек 3"},2)</f>
        <v>дек 3</v>
      </c>
      <c r="I191"/>
    </row>
    <row r="192" spans="1:9" x14ac:dyDescent="0.25">
      <c r="A192" s="2">
        <f t="array" ref="A192">LOOKUP(ROW(A184)-1,MMULT(IF(ROW($C$1:$C$4)&gt;=TRANSPOSE(ROW($C$1:$C$4)),IFERROR(TRANSPOSE($D$1:$D$4-$C$1:$C$4+1),),),ROW($C$1:$C$4)^0),$A$2:$A$3)</f>
        <v>4215329</v>
      </c>
      <c r="B192" s="10">
        <f t="array" ref="B192">IF(A192=A191,B191+1,LOOKUP(ROW(C184)-1,MMULT(IF(ROW($C$1:$C$4)&gt;=TRANSPOSE(ROW($C$1:$C$4)),IFERROR(TRANSPOSE($D$1:$D$4-$C$1:$C$4),),),ROW($C$1:$C$4)^0),$C$2:$C$3))</f>
        <v>43493</v>
      </c>
      <c r="C192" s="2">
        <f t="array" ref="C192">LOOKUP(ROW(B184)-1,MMULT(IF(ROW($C$1:$C$4)&gt;=TRANSPOSE(ROW($C$1:$C$4)),IFERROR(TRANSPOSE($D$1:$D$4-$C$1:$C$4+1),),),ROW($C$1:$C$4)^0),$B$2:$B$4/($D$2:$D$4-$C$2:$C$4+1))</f>
        <v>2966.101694915254</v>
      </c>
      <c r="D192" s="13" t="str">
        <f t="shared" si="4"/>
        <v>кв. 1</v>
      </c>
      <c r="E192" s="2" t="str">
        <f t="shared" si="5"/>
        <v>Январь</v>
      </c>
      <c r="F192" s="13" t="str">
        <f>VLOOKUP(DAY(B192),{0,"дек 1";11,"дек 2";21,"дек 3"},2)</f>
        <v>дек 3</v>
      </c>
      <c r="I192"/>
    </row>
    <row r="193" spans="1:9" x14ac:dyDescent="0.25">
      <c r="A193" s="2">
        <f t="array" ref="A193">LOOKUP(ROW(A185)-1,MMULT(IF(ROW($C$1:$C$4)&gt;=TRANSPOSE(ROW($C$1:$C$4)),IFERROR(TRANSPOSE($D$1:$D$4-$C$1:$C$4+1),),),ROW($C$1:$C$4)^0),$A$2:$A$3)</f>
        <v>4215329</v>
      </c>
      <c r="B193" s="10">
        <f t="array" ref="B193">IF(A193=A192,B192+1,LOOKUP(ROW(C185)-1,MMULT(IF(ROW($C$1:$C$4)&gt;=TRANSPOSE(ROW($C$1:$C$4)),IFERROR(TRANSPOSE($D$1:$D$4-$C$1:$C$4),),),ROW($C$1:$C$4)^0),$C$2:$C$3))</f>
        <v>43494</v>
      </c>
      <c r="C193" s="2">
        <f t="array" ref="C193">LOOKUP(ROW(B185)-1,MMULT(IF(ROW($C$1:$C$4)&gt;=TRANSPOSE(ROW($C$1:$C$4)),IFERROR(TRANSPOSE($D$1:$D$4-$C$1:$C$4+1),),),ROW($C$1:$C$4)^0),$B$2:$B$4/($D$2:$D$4-$C$2:$C$4+1))</f>
        <v>2966.101694915254</v>
      </c>
      <c r="D193" s="13" t="str">
        <f t="shared" si="4"/>
        <v>кв. 1</v>
      </c>
      <c r="E193" s="2" t="str">
        <f t="shared" si="5"/>
        <v>Январь</v>
      </c>
      <c r="F193" s="13" t="str">
        <f>VLOOKUP(DAY(B193),{0,"дек 1";11,"дек 2";21,"дек 3"},2)</f>
        <v>дек 3</v>
      </c>
      <c r="I193"/>
    </row>
    <row r="194" spans="1:9" x14ac:dyDescent="0.25">
      <c r="A194" s="2">
        <f t="array" ref="A194">LOOKUP(ROW(A186)-1,MMULT(IF(ROW($C$1:$C$4)&gt;=TRANSPOSE(ROW($C$1:$C$4)),IFERROR(TRANSPOSE($D$1:$D$4-$C$1:$C$4+1),),),ROW($C$1:$C$4)^0),$A$2:$A$3)</f>
        <v>4215329</v>
      </c>
      <c r="B194" s="10">
        <f t="array" ref="B194">IF(A194=A193,B193+1,LOOKUP(ROW(C186)-1,MMULT(IF(ROW($C$1:$C$4)&gt;=TRANSPOSE(ROW($C$1:$C$4)),IFERROR(TRANSPOSE($D$1:$D$4-$C$1:$C$4),),),ROW($C$1:$C$4)^0),$C$2:$C$3))</f>
        <v>43495</v>
      </c>
      <c r="C194" s="2">
        <f t="array" ref="C194">LOOKUP(ROW(B186)-1,MMULT(IF(ROW($C$1:$C$4)&gt;=TRANSPOSE(ROW($C$1:$C$4)),IFERROR(TRANSPOSE($D$1:$D$4-$C$1:$C$4+1),),),ROW($C$1:$C$4)^0),$B$2:$B$4/($D$2:$D$4-$C$2:$C$4+1))</f>
        <v>2966.101694915254</v>
      </c>
      <c r="D194" s="13" t="str">
        <f t="shared" si="4"/>
        <v>кв. 1</v>
      </c>
      <c r="E194" s="2" t="str">
        <f t="shared" si="5"/>
        <v>Январь</v>
      </c>
      <c r="F194" s="13" t="str">
        <f>VLOOKUP(DAY(B194),{0,"дек 1";11,"дек 2";21,"дек 3"},2)</f>
        <v>дек 3</v>
      </c>
      <c r="I194"/>
    </row>
    <row r="195" spans="1:9" x14ac:dyDescent="0.25">
      <c r="A195" s="2">
        <f t="array" ref="A195">LOOKUP(ROW(A187)-1,MMULT(IF(ROW($C$1:$C$4)&gt;=TRANSPOSE(ROW($C$1:$C$4)),IFERROR(TRANSPOSE($D$1:$D$4-$C$1:$C$4+1),),),ROW($C$1:$C$4)^0),$A$2:$A$3)</f>
        <v>4215329</v>
      </c>
      <c r="B195" s="10">
        <f t="array" ref="B195">IF(A195=A194,B194+1,LOOKUP(ROW(C187)-1,MMULT(IF(ROW($C$1:$C$4)&gt;=TRANSPOSE(ROW($C$1:$C$4)),IFERROR(TRANSPOSE($D$1:$D$4-$C$1:$C$4),),),ROW($C$1:$C$4)^0),$C$2:$C$3))</f>
        <v>43496</v>
      </c>
      <c r="C195" s="2">
        <f t="array" ref="C195">LOOKUP(ROW(B187)-1,MMULT(IF(ROW($C$1:$C$4)&gt;=TRANSPOSE(ROW($C$1:$C$4)),IFERROR(TRANSPOSE($D$1:$D$4-$C$1:$C$4+1),),),ROW($C$1:$C$4)^0),$B$2:$B$4/($D$2:$D$4-$C$2:$C$4+1))</f>
        <v>2966.101694915254</v>
      </c>
      <c r="D195" s="13" t="str">
        <f t="shared" si="4"/>
        <v>кв. 1</v>
      </c>
      <c r="E195" s="2" t="str">
        <f t="shared" si="5"/>
        <v>Январь</v>
      </c>
      <c r="F195" s="13" t="str">
        <f>VLOOKUP(DAY(B195),{0,"дек 1";11,"дек 2";21,"дек 3"},2)</f>
        <v>дек 3</v>
      </c>
      <c r="I195"/>
    </row>
    <row r="196" spans="1:9" x14ac:dyDescent="0.25">
      <c r="A196" s="2">
        <f t="array" ref="A196">LOOKUP(ROW(A188)-1,MMULT(IF(ROW($C$1:$C$4)&gt;=TRANSPOSE(ROW($C$1:$C$4)),IFERROR(TRANSPOSE($D$1:$D$4-$C$1:$C$4+1),),),ROW($C$1:$C$4)^0),$A$2:$A$3)</f>
        <v>4215329</v>
      </c>
      <c r="B196" s="10">
        <f t="array" ref="B196">IF(A196=A195,B195+1,LOOKUP(ROW(C188)-1,MMULT(IF(ROW($C$1:$C$4)&gt;=TRANSPOSE(ROW($C$1:$C$4)),IFERROR(TRANSPOSE($D$1:$D$4-$C$1:$C$4),),),ROW($C$1:$C$4)^0),$C$2:$C$3))</f>
        <v>43497</v>
      </c>
      <c r="C196" s="2">
        <f t="array" ref="C196">LOOKUP(ROW(B188)-1,MMULT(IF(ROW($C$1:$C$4)&gt;=TRANSPOSE(ROW($C$1:$C$4)),IFERROR(TRANSPOSE($D$1:$D$4-$C$1:$C$4+1),),),ROW($C$1:$C$4)^0),$B$2:$B$4/($D$2:$D$4-$C$2:$C$4+1))</f>
        <v>2966.101694915254</v>
      </c>
      <c r="D196" s="13" t="str">
        <f t="shared" si="4"/>
        <v>кв. 1</v>
      </c>
      <c r="E196" s="2" t="str">
        <f t="shared" si="5"/>
        <v>Февраль</v>
      </c>
      <c r="F196" s="13" t="str">
        <f>VLOOKUP(DAY(B196),{0,"дек 1";11,"дек 2";21,"дек 3"},2)</f>
        <v>дек 1</v>
      </c>
      <c r="I196"/>
    </row>
    <row r="197" spans="1:9" x14ac:dyDescent="0.25">
      <c r="A197" s="2">
        <f t="array" ref="A197">LOOKUP(ROW(A189)-1,MMULT(IF(ROW($C$1:$C$4)&gt;=TRANSPOSE(ROW($C$1:$C$4)),IFERROR(TRANSPOSE($D$1:$D$4-$C$1:$C$4+1),),),ROW($C$1:$C$4)^0),$A$2:$A$3)</f>
        <v>4215329</v>
      </c>
      <c r="B197" s="10">
        <f t="array" ref="B197">IF(A197=A196,B196+1,LOOKUP(ROW(C189)-1,MMULT(IF(ROW($C$1:$C$4)&gt;=TRANSPOSE(ROW($C$1:$C$4)),IFERROR(TRANSPOSE($D$1:$D$4-$C$1:$C$4),),),ROW($C$1:$C$4)^0),$C$2:$C$3))</f>
        <v>43498</v>
      </c>
      <c r="C197" s="2">
        <f t="array" ref="C197">LOOKUP(ROW(B189)-1,MMULT(IF(ROW($C$1:$C$4)&gt;=TRANSPOSE(ROW($C$1:$C$4)),IFERROR(TRANSPOSE($D$1:$D$4-$C$1:$C$4+1),),),ROW($C$1:$C$4)^0),$B$2:$B$4/($D$2:$D$4-$C$2:$C$4+1))</f>
        <v>2966.101694915254</v>
      </c>
      <c r="D197" s="13" t="str">
        <f t="shared" si="4"/>
        <v>кв. 1</v>
      </c>
      <c r="E197" s="2" t="str">
        <f t="shared" si="5"/>
        <v>Февраль</v>
      </c>
      <c r="F197" s="13" t="str">
        <f>VLOOKUP(DAY(B197),{0,"дек 1";11,"дек 2";21,"дек 3"},2)</f>
        <v>дек 1</v>
      </c>
      <c r="I197"/>
    </row>
    <row r="198" spans="1:9" x14ac:dyDescent="0.25">
      <c r="A198" s="2">
        <f t="array" ref="A198">LOOKUP(ROW(A190)-1,MMULT(IF(ROW($C$1:$C$4)&gt;=TRANSPOSE(ROW($C$1:$C$4)),IFERROR(TRANSPOSE($D$1:$D$4-$C$1:$C$4+1),),),ROW($C$1:$C$4)^0),$A$2:$A$3)</f>
        <v>4215329</v>
      </c>
      <c r="B198" s="10">
        <f t="array" ref="B198">IF(A198=A197,B197+1,LOOKUP(ROW(C190)-1,MMULT(IF(ROW($C$1:$C$4)&gt;=TRANSPOSE(ROW($C$1:$C$4)),IFERROR(TRANSPOSE($D$1:$D$4-$C$1:$C$4),),),ROW($C$1:$C$4)^0),$C$2:$C$3))</f>
        <v>43499</v>
      </c>
      <c r="C198" s="2">
        <f t="array" ref="C198">LOOKUP(ROW(B190)-1,MMULT(IF(ROW($C$1:$C$4)&gt;=TRANSPOSE(ROW($C$1:$C$4)),IFERROR(TRANSPOSE($D$1:$D$4-$C$1:$C$4+1),),),ROW($C$1:$C$4)^0),$B$2:$B$4/($D$2:$D$4-$C$2:$C$4+1))</f>
        <v>2966.101694915254</v>
      </c>
      <c r="D198" s="13" t="str">
        <f t="shared" si="4"/>
        <v>кв. 1</v>
      </c>
      <c r="E198" s="2" t="str">
        <f t="shared" si="5"/>
        <v>Февраль</v>
      </c>
      <c r="F198" s="13" t="str">
        <f>VLOOKUP(DAY(B198),{0,"дек 1";11,"дек 2";21,"дек 3"},2)</f>
        <v>дек 1</v>
      </c>
      <c r="I198"/>
    </row>
    <row r="199" spans="1:9" x14ac:dyDescent="0.25">
      <c r="A199" s="2">
        <f t="array" ref="A199">LOOKUP(ROW(A191)-1,MMULT(IF(ROW($C$1:$C$4)&gt;=TRANSPOSE(ROW($C$1:$C$4)),IFERROR(TRANSPOSE($D$1:$D$4-$C$1:$C$4+1),),),ROW($C$1:$C$4)^0),$A$2:$A$3)</f>
        <v>4215329</v>
      </c>
      <c r="B199" s="10">
        <f t="array" ref="B199">IF(A199=A198,B198+1,LOOKUP(ROW(C191)-1,MMULT(IF(ROW($C$1:$C$4)&gt;=TRANSPOSE(ROW($C$1:$C$4)),IFERROR(TRANSPOSE($D$1:$D$4-$C$1:$C$4),),),ROW($C$1:$C$4)^0),$C$2:$C$3))</f>
        <v>43500</v>
      </c>
      <c r="C199" s="2">
        <f t="array" ref="C199">LOOKUP(ROW(B191)-1,MMULT(IF(ROW($C$1:$C$4)&gt;=TRANSPOSE(ROW($C$1:$C$4)),IFERROR(TRANSPOSE($D$1:$D$4-$C$1:$C$4+1),),),ROW($C$1:$C$4)^0),$B$2:$B$4/($D$2:$D$4-$C$2:$C$4+1))</f>
        <v>2966.101694915254</v>
      </c>
      <c r="D199" s="13" t="str">
        <f t="shared" si="4"/>
        <v>кв. 1</v>
      </c>
      <c r="E199" s="2" t="str">
        <f t="shared" si="5"/>
        <v>Февраль</v>
      </c>
      <c r="F199" s="13" t="str">
        <f>VLOOKUP(DAY(B199),{0,"дек 1";11,"дек 2";21,"дек 3"},2)</f>
        <v>дек 1</v>
      </c>
      <c r="I199"/>
    </row>
    <row r="200" spans="1:9" x14ac:dyDescent="0.25">
      <c r="A200" s="2">
        <f t="array" ref="A200">LOOKUP(ROW(A192)-1,MMULT(IF(ROW($C$1:$C$4)&gt;=TRANSPOSE(ROW($C$1:$C$4)),IFERROR(TRANSPOSE($D$1:$D$4-$C$1:$C$4+1),),),ROW($C$1:$C$4)^0),$A$2:$A$3)</f>
        <v>4215329</v>
      </c>
      <c r="B200" s="10">
        <f t="array" ref="B200">IF(A200=A199,B199+1,LOOKUP(ROW(C192)-1,MMULT(IF(ROW($C$1:$C$4)&gt;=TRANSPOSE(ROW($C$1:$C$4)),IFERROR(TRANSPOSE($D$1:$D$4-$C$1:$C$4),),),ROW($C$1:$C$4)^0),$C$2:$C$3))</f>
        <v>43501</v>
      </c>
      <c r="C200" s="2">
        <f t="array" ref="C200">LOOKUP(ROW(B192)-1,MMULT(IF(ROW($C$1:$C$4)&gt;=TRANSPOSE(ROW($C$1:$C$4)),IFERROR(TRANSPOSE($D$1:$D$4-$C$1:$C$4+1),),),ROW($C$1:$C$4)^0),$B$2:$B$4/($D$2:$D$4-$C$2:$C$4+1))</f>
        <v>2966.101694915254</v>
      </c>
      <c r="D200" s="13" t="str">
        <f t="shared" si="4"/>
        <v>кв. 1</v>
      </c>
      <c r="E200" s="2" t="str">
        <f t="shared" si="5"/>
        <v>Февраль</v>
      </c>
      <c r="F200" s="13" t="str">
        <f>VLOOKUP(DAY(B200),{0,"дек 1";11,"дек 2";21,"дек 3"},2)</f>
        <v>дек 1</v>
      </c>
      <c r="I200"/>
    </row>
    <row r="201" spans="1:9" x14ac:dyDescent="0.25">
      <c r="A201" s="2">
        <f t="array" ref="A201">LOOKUP(ROW(A193)-1,MMULT(IF(ROW($C$1:$C$4)&gt;=TRANSPOSE(ROW($C$1:$C$4)),IFERROR(TRANSPOSE($D$1:$D$4-$C$1:$C$4+1),),),ROW($C$1:$C$4)^0),$A$2:$A$3)</f>
        <v>4215329</v>
      </c>
      <c r="B201" s="10">
        <f t="array" ref="B201">IF(A201=A200,B200+1,LOOKUP(ROW(C193)-1,MMULT(IF(ROW($C$1:$C$4)&gt;=TRANSPOSE(ROW($C$1:$C$4)),IFERROR(TRANSPOSE($D$1:$D$4-$C$1:$C$4),),),ROW($C$1:$C$4)^0),$C$2:$C$3))</f>
        <v>43502</v>
      </c>
      <c r="C201" s="2">
        <f t="array" ref="C201">LOOKUP(ROW(B193)-1,MMULT(IF(ROW($C$1:$C$4)&gt;=TRANSPOSE(ROW($C$1:$C$4)),IFERROR(TRANSPOSE($D$1:$D$4-$C$1:$C$4+1),),),ROW($C$1:$C$4)^0),$B$2:$B$4/($D$2:$D$4-$C$2:$C$4+1))</f>
        <v>2966.101694915254</v>
      </c>
      <c r="D201" s="13" t="str">
        <f t="shared" si="4"/>
        <v>кв. 1</v>
      </c>
      <c r="E201" s="2" t="str">
        <f t="shared" si="5"/>
        <v>Февраль</v>
      </c>
      <c r="F201" s="13" t="str">
        <f>VLOOKUP(DAY(B201),{0,"дек 1";11,"дек 2";21,"дек 3"},2)</f>
        <v>дек 1</v>
      </c>
      <c r="I201"/>
    </row>
    <row r="202" spans="1:9" x14ac:dyDescent="0.25">
      <c r="A202" s="2">
        <f t="array" ref="A202">LOOKUP(ROW(A194)-1,MMULT(IF(ROW($C$1:$C$4)&gt;=TRANSPOSE(ROW($C$1:$C$4)),IFERROR(TRANSPOSE($D$1:$D$4-$C$1:$C$4+1),),),ROW($C$1:$C$4)^0),$A$2:$A$3)</f>
        <v>4215329</v>
      </c>
      <c r="B202" s="10">
        <f t="array" ref="B202">IF(A202=A201,B201+1,LOOKUP(ROW(C194)-1,MMULT(IF(ROW($C$1:$C$4)&gt;=TRANSPOSE(ROW($C$1:$C$4)),IFERROR(TRANSPOSE($D$1:$D$4-$C$1:$C$4),),),ROW($C$1:$C$4)^0),$C$2:$C$3))</f>
        <v>43503</v>
      </c>
      <c r="C202" s="2">
        <f t="array" ref="C202">LOOKUP(ROW(B194)-1,MMULT(IF(ROW($C$1:$C$4)&gt;=TRANSPOSE(ROW($C$1:$C$4)),IFERROR(TRANSPOSE($D$1:$D$4-$C$1:$C$4+1),),),ROW($C$1:$C$4)^0),$B$2:$B$4/($D$2:$D$4-$C$2:$C$4+1))</f>
        <v>2966.101694915254</v>
      </c>
      <c r="D202" s="13" t="str">
        <f t="shared" ref="D202:D265" si="6">"кв. "&amp;TRUNC((MONTH(B202)+2)/3)</f>
        <v>кв. 1</v>
      </c>
      <c r="E202" s="2" t="str">
        <f t="shared" ref="E202:E265" si="7">TEXT(B202,"ММММ")</f>
        <v>Февраль</v>
      </c>
      <c r="F202" s="13" t="str">
        <f>VLOOKUP(DAY(B202),{0,"дек 1";11,"дек 2";21,"дек 3"},2)</f>
        <v>дек 1</v>
      </c>
      <c r="I202"/>
    </row>
    <row r="203" spans="1:9" x14ac:dyDescent="0.25">
      <c r="A203" s="2">
        <f t="array" ref="A203">LOOKUP(ROW(A195)-1,MMULT(IF(ROW($C$1:$C$4)&gt;=TRANSPOSE(ROW($C$1:$C$4)),IFERROR(TRANSPOSE($D$1:$D$4-$C$1:$C$4+1),),),ROW($C$1:$C$4)^0),$A$2:$A$3)</f>
        <v>4215329</v>
      </c>
      <c r="B203" s="10">
        <f t="array" ref="B203">IF(A203=A202,B202+1,LOOKUP(ROW(C195)-1,MMULT(IF(ROW($C$1:$C$4)&gt;=TRANSPOSE(ROW($C$1:$C$4)),IFERROR(TRANSPOSE($D$1:$D$4-$C$1:$C$4),),),ROW($C$1:$C$4)^0),$C$2:$C$3))</f>
        <v>43504</v>
      </c>
      <c r="C203" s="2">
        <f t="array" ref="C203">LOOKUP(ROW(B195)-1,MMULT(IF(ROW($C$1:$C$4)&gt;=TRANSPOSE(ROW($C$1:$C$4)),IFERROR(TRANSPOSE($D$1:$D$4-$C$1:$C$4+1),),),ROW($C$1:$C$4)^0),$B$2:$B$4/($D$2:$D$4-$C$2:$C$4+1))</f>
        <v>2966.101694915254</v>
      </c>
      <c r="D203" s="13" t="str">
        <f t="shared" si="6"/>
        <v>кв. 1</v>
      </c>
      <c r="E203" s="2" t="str">
        <f t="shared" si="7"/>
        <v>Февраль</v>
      </c>
      <c r="F203" s="13" t="str">
        <f>VLOOKUP(DAY(B203),{0,"дек 1";11,"дек 2";21,"дек 3"},2)</f>
        <v>дек 1</v>
      </c>
      <c r="I203"/>
    </row>
    <row r="204" spans="1:9" x14ac:dyDescent="0.25">
      <c r="A204" s="2">
        <f t="array" ref="A204">LOOKUP(ROW(A196)-1,MMULT(IF(ROW($C$1:$C$4)&gt;=TRANSPOSE(ROW($C$1:$C$4)),IFERROR(TRANSPOSE($D$1:$D$4-$C$1:$C$4+1),),),ROW($C$1:$C$4)^0),$A$2:$A$3)</f>
        <v>4215329</v>
      </c>
      <c r="B204" s="10">
        <f t="array" ref="B204">IF(A204=A203,B203+1,LOOKUP(ROW(C196)-1,MMULT(IF(ROW($C$1:$C$4)&gt;=TRANSPOSE(ROW($C$1:$C$4)),IFERROR(TRANSPOSE($D$1:$D$4-$C$1:$C$4),),),ROW($C$1:$C$4)^0),$C$2:$C$3))</f>
        <v>43505</v>
      </c>
      <c r="C204" s="2">
        <f t="array" ref="C204">LOOKUP(ROW(B196)-1,MMULT(IF(ROW($C$1:$C$4)&gt;=TRANSPOSE(ROW($C$1:$C$4)),IFERROR(TRANSPOSE($D$1:$D$4-$C$1:$C$4+1),),),ROW($C$1:$C$4)^0),$B$2:$B$4/($D$2:$D$4-$C$2:$C$4+1))</f>
        <v>2966.101694915254</v>
      </c>
      <c r="D204" s="13" t="str">
        <f t="shared" si="6"/>
        <v>кв. 1</v>
      </c>
      <c r="E204" s="2" t="str">
        <f t="shared" si="7"/>
        <v>Февраль</v>
      </c>
      <c r="F204" s="13" t="str">
        <f>VLOOKUP(DAY(B204),{0,"дек 1";11,"дек 2";21,"дек 3"},2)</f>
        <v>дек 1</v>
      </c>
      <c r="I204"/>
    </row>
    <row r="205" spans="1:9" x14ac:dyDescent="0.25">
      <c r="A205" s="2">
        <f t="array" ref="A205">LOOKUP(ROW(A197)-1,MMULT(IF(ROW($C$1:$C$4)&gt;=TRANSPOSE(ROW($C$1:$C$4)),IFERROR(TRANSPOSE($D$1:$D$4-$C$1:$C$4+1),),),ROW($C$1:$C$4)^0),$A$2:$A$3)</f>
        <v>4215329</v>
      </c>
      <c r="B205" s="10">
        <f t="array" ref="B205">IF(A205=A204,B204+1,LOOKUP(ROW(C197)-1,MMULT(IF(ROW($C$1:$C$4)&gt;=TRANSPOSE(ROW($C$1:$C$4)),IFERROR(TRANSPOSE($D$1:$D$4-$C$1:$C$4),),),ROW($C$1:$C$4)^0),$C$2:$C$3))</f>
        <v>43506</v>
      </c>
      <c r="C205" s="2">
        <f t="array" ref="C205">LOOKUP(ROW(B197)-1,MMULT(IF(ROW($C$1:$C$4)&gt;=TRANSPOSE(ROW($C$1:$C$4)),IFERROR(TRANSPOSE($D$1:$D$4-$C$1:$C$4+1),),),ROW($C$1:$C$4)^0),$B$2:$B$4/($D$2:$D$4-$C$2:$C$4+1))</f>
        <v>2966.101694915254</v>
      </c>
      <c r="D205" s="13" t="str">
        <f t="shared" si="6"/>
        <v>кв. 1</v>
      </c>
      <c r="E205" s="2" t="str">
        <f t="shared" si="7"/>
        <v>Февраль</v>
      </c>
      <c r="F205" s="13" t="str">
        <f>VLOOKUP(DAY(B205),{0,"дек 1";11,"дек 2";21,"дек 3"},2)</f>
        <v>дек 1</v>
      </c>
      <c r="I205"/>
    </row>
    <row r="206" spans="1:9" x14ac:dyDescent="0.25">
      <c r="A206" s="2">
        <f t="array" ref="A206">LOOKUP(ROW(A198)-1,MMULT(IF(ROW($C$1:$C$4)&gt;=TRANSPOSE(ROW($C$1:$C$4)),IFERROR(TRANSPOSE($D$1:$D$4-$C$1:$C$4+1),),),ROW($C$1:$C$4)^0),$A$2:$A$3)</f>
        <v>4215329</v>
      </c>
      <c r="B206" s="10">
        <f t="array" ref="B206">IF(A206=A205,B205+1,LOOKUP(ROW(C198)-1,MMULT(IF(ROW($C$1:$C$4)&gt;=TRANSPOSE(ROW($C$1:$C$4)),IFERROR(TRANSPOSE($D$1:$D$4-$C$1:$C$4),),),ROW($C$1:$C$4)^0),$C$2:$C$3))</f>
        <v>43507</v>
      </c>
      <c r="C206" s="2">
        <f t="array" ref="C206">LOOKUP(ROW(B198)-1,MMULT(IF(ROW($C$1:$C$4)&gt;=TRANSPOSE(ROW($C$1:$C$4)),IFERROR(TRANSPOSE($D$1:$D$4-$C$1:$C$4+1),),),ROW($C$1:$C$4)^0),$B$2:$B$4/($D$2:$D$4-$C$2:$C$4+1))</f>
        <v>2966.101694915254</v>
      </c>
      <c r="D206" s="13" t="str">
        <f t="shared" si="6"/>
        <v>кв. 1</v>
      </c>
      <c r="E206" s="2" t="str">
        <f t="shared" si="7"/>
        <v>Февраль</v>
      </c>
      <c r="F206" s="13" t="str">
        <f>VLOOKUP(DAY(B206),{0,"дек 1";11,"дек 2";21,"дек 3"},2)</f>
        <v>дек 2</v>
      </c>
      <c r="I206"/>
    </row>
    <row r="207" spans="1:9" x14ac:dyDescent="0.25">
      <c r="A207" s="2">
        <f t="array" ref="A207">LOOKUP(ROW(A199)-1,MMULT(IF(ROW($C$1:$C$4)&gt;=TRANSPOSE(ROW($C$1:$C$4)),IFERROR(TRANSPOSE($D$1:$D$4-$C$1:$C$4+1),),),ROW($C$1:$C$4)^0),$A$2:$A$3)</f>
        <v>4215329</v>
      </c>
      <c r="B207" s="10">
        <f t="array" ref="B207">IF(A207=A206,B206+1,LOOKUP(ROW(C199)-1,MMULT(IF(ROW($C$1:$C$4)&gt;=TRANSPOSE(ROW($C$1:$C$4)),IFERROR(TRANSPOSE($D$1:$D$4-$C$1:$C$4),),),ROW($C$1:$C$4)^0),$C$2:$C$3))</f>
        <v>43508</v>
      </c>
      <c r="C207" s="2">
        <f t="array" ref="C207">LOOKUP(ROW(B199)-1,MMULT(IF(ROW($C$1:$C$4)&gt;=TRANSPOSE(ROW($C$1:$C$4)),IFERROR(TRANSPOSE($D$1:$D$4-$C$1:$C$4+1),),),ROW($C$1:$C$4)^0),$B$2:$B$4/($D$2:$D$4-$C$2:$C$4+1))</f>
        <v>2966.101694915254</v>
      </c>
      <c r="D207" s="13" t="str">
        <f t="shared" si="6"/>
        <v>кв. 1</v>
      </c>
      <c r="E207" s="2" t="str">
        <f t="shared" si="7"/>
        <v>Февраль</v>
      </c>
      <c r="F207" s="13" t="str">
        <f>VLOOKUP(DAY(B207),{0,"дек 1";11,"дек 2";21,"дек 3"},2)</f>
        <v>дек 2</v>
      </c>
      <c r="I207"/>
    </row>
    <row r="208" spans="1:9" x14ac:dyDescent="0.25">
      <c r="A208" s="2">
        <f t="array" ref="A208">LOOKUP(ROW(A200)-1,MMULT(IF(ROW($C$1:$C$4)&gt;=TRANSPOSE(ROW($C$1:$C$4)),IFERROR(TRANSPOSE($D$1:$D$4-$C$1:$C$4+1),),),ROW($C$1:$C$4)^0),$A$2:$A$3)</f>
        <v>4215329</v>
      </c>
      <c r="B208" s="10">
        <f t="array" ref="B208">IF(A208=A207,B207+1,LOOKUP(ROW(C200)-1,MMULT(IF(ROW($C$1:$C$4)&gt;=TRANSPOSE(ROW($C$1:$C$4)),IFERROR(TRANSPOSE($D$1:$D$4-$C$1:$C$4),),),ROW($C$1:$C$4)^0),$C$2:$C$3))</f>
        <v>43509</v>
      </c>
      <c r="C208" s="2">
        <f t="array" ref="C208">LOOKUP(ROW(B200)-1,MMULT(IF(ROW($C$1:$C$4)&gt;=TRANSPOSE(ROW($C$1:$C$4)),IFERROR(TRANSPOSE($D$1:$D$4-$C$1:$C$4+1),),),ROW($C$1:$C$4)^0),$B$2:$B$4/($D$2:$D$4-$C$2:$C$4+1))</f>
        <v>2966.101694915254</v>
      </c>
      <c r="D208" s="13" t="str">
        <f t="shared" si="6"/>
        <v>кв. 1</v>
      </c>
      <c r="E208" s="2" t="str">
        <f t="shared" si="7"/>
        <v>Февраль</v>
      </c>
      <c r="F208" s="13" t="str">
        <f>VLOOKUP(DAY(B208),{0,"дек 1";11,"дек 2";21,"дек 3"},2)</f>
        <v>дек 2</v>
      </c>
      <c r="I208"/>
    </row>
    <row r="209" spans="1:9" x14ac:dyDescent="0.25">
      <c r="A209" s="2">
        <f t="array" ref="A209">LOOKUP(ROW(A201)-1,MMULT(IF(ROW($C$1:$C$4)&gt;=TRANSPOSE(ROW($C$1:$C$4)),IFERROR(TRANSPOSE($D$1:$D$4-$C$1:$C$4+1),),),ROW($C$1:$C$4)^0),$A$2:$A$3)</f>
        <v>4215329</v>
      </c>
      <c r="B209" s="10">
        <f t="array" ref="B209">IF(A209=A208,B208+1,LOOKUP(ROW(C201)-1,MMULT(IF(ROW($C$1:$C$4)&gt;=TRANSPOSE(ROW($C$1:$C$4)),IFERROR(TRANSPOSE($D$1:$D$4-$C$1:$C$4),),),ROW($C$1:$C$4)^0),$C$2:$C$3))</f>
        <v>43510</v>
      </c>
      <c r="C209" s="2">
        <f t="array" ref="C209">LOOKUP(ROW(B201)-1,MMULT(IF(ROW($C$1:$C$4)&gt;=TRANSPOSE(ROW($C$1:$C$4)),IFERROR(TRANSPOSE($D$1:$D$4-$C$1:$C$4+1),),),ROW($C$1:$C$4)^0),$B$2:$B$4/($D$2:$D$4-$C$2:$C$4+1))</f>
        <v>2966.101694915254</v>
      </c>
      <c r="D209" s="13" t="str">
        <f t="shared" si="6"/>
        <v>кв. 1</v>
      </c>
      <c r="E209" s="2" t="str">
        <f t="shared" si="7"/>
        <v>Февраль</v>
      </c>
      <c r="F209" s="13" t="str">
        <f>VLOOKUP(DAY(B209),{0,"дек 1";11,"дек 2";21,"дек 3"},2)</f>
        <v>дек 2</v>
      </c>
      <c r="I209"/>
    </row>
    <row r="210" spans="1:9" x14ac:dyDescent="0.25">
      <c r="A210" s="2">
        <f t="array" ref="A210">LOOKUP(ROW(A202)-1,MMULT(IF(ROW($C$1:$C$4)&gt;=TRANSPOSE(ROW($C$1:$C$4)),IFERROR(TRANSPOSE($D$1:$D$4-$C$1:$C$4+1),),),ROW($C$1:$C$4)^0),$A$2:$A$3)</f>
        <v>4215329</v>
      </c>
      <c r="B210" s="10">
        <f t="array" ref="B210">IF(A210=A209,B209+1,LOOKUP(ROW(C202)-1,MMULT(IF(ROW($C$1:$C$4)&gt;=TRANSPOSE(ROW($C$1:$C$4)),IFERROR(TRANSPOSE($D$1:$D$4-$C$1:$C$4),),),ROW($C$1:$C$4)^0),$C$2:$C$3))</f>
        <v>43511</v>
      </c>
      <c r="C210" s="2">
        <f t="array" ref="C210">LOOKUP(ROW(B202)-1,MMULT(IF(ROW($C$1:$C$4)&gt;=TRANSPOSE(ROW($C$1:$C$4)),IFERROR(TRANSPOSE($D$1:$D$4-$C$1:$C$4+1),),),ROW($C$1:$C$4)^0),$B$2:$B$4/($D$2:$D$4-$C$2:$C$4+1))</f>
        <v>2966.101694915254</v>
      </c>
      <c r="D210" s="13" t="str">
        <f t="shared" si="6"/>
        <v>кв. 1</v>
      </c>
      <c r="E210" s="2" t="str">
        <f t="shared" si="7"/>
        <v>Февраль</v>
      </c>
      <c r="F210" s="13" t="str">
        <f>VLOOKUP(DAY(B210),{0,"дек 1";11,"дек 2";21,"дек 3"},2)</f>
        <v>дек 2</v>
      </c>
      <c r="I210"/>
    </row>
    <row r="211" spans="1:9" x14ac:dyDescent="0.25">
      <c r="A211" s="2">
        <f t="array" ref="A211">LOOKUP(ROW(A203)-1,MMULT(IF(ROW($C$1:$C$4)&gt;=TRANSPOSE(ROW($C$1:$C$4)),IFERROR(TRANSPOSE($D$1:$D$4-$C$1:$C$4+1),),),ROW($C$1:$C$4)^0),$A$2:$A$3)</f>
        <v>4215329</v>
      </c>
      <c r="B211" s="10">
        <f t="array" ref="B211">IF(A211=A210,B210+1,LOOKUP(ROW(C203)-1,MMULT(IF(ROW($C$1:$C$4)&gt;=TRANSPOSE(ROW($C$1:$C$4)),IFERROR(TRANSPOSE($D$1:$D$4-$C$1:$C$4),),),ROW($C$1:$C$4)^0),$C$2:$C$3))</f>
        <v>43512</v>
      </c>
      <c r="C211" s="2">
        <f t="array" ref="C211">LOOKUP(ROW(B203)-1,MMULT(IF(ROW($C$1:$C$4)&gt;=TRANSPOSE(ROW($C$1:$C$4)),IFERROR(TRANSPOSE($D$1:$D$4-$C$1:$C$4+1),),),ROW($C$1:$C$4)^0),$B$2:$B$4/($D$2:$D$4-$C$2:$C$4+1))</f>
        <v>2966.101694915254</v>
      </c>
      <c r="D211" s="13" t="str">
        <f t="shared" si="6"/>
        <v>кв. 1</v>
      </c>
      <c r="E211" s="2" t="str">
        <f t="shared" si="7"/>
        <v>Февраль</v>
      </c>
      <c r="F211" s="13" t="str">
        <f>VLOOKUP(DAY(B211),{0,"дек 1";11,"дек 2";21,"дек 3"},2)</f>
        <v>дек 2</v>
      </c>
      <c r="I211"/>
    </row>
    <row r="212" spans="1:9" x14ac:dyDescent="0.25">
      <c r="A212" s="2">
        <f t="array" ref="A212">LOOKUP(ROW(A204)-1,MMULT(IF(ROW($C$1:$C$4)&gt;=TRANSPOSE(ROW($C$1:$C$4)),IFERROR(TRANSPOSE($D$1:$D$4-$C$1:$C$4+1),),),ROW($C$1:$C$4)^0),$A$2:$A$3)</f>
        <v>4215329</v>
      </c>
      <c r="B212" s="10">
        <f t="array" ref="B212">IF(A212=A211,B211+1,LOOKUP(ROW(C204)-1,MMULT(IF(ROW($C$1:$C$4)&gt;=TRANSPOSE(ROW($C$1:$C$4)),IFERROR(TRANSPOSE($D$1:$D$4-$C$1:$C$4),),),ROW($C$1:$C$4)^0),$C$2:$C$3))</f>
        <v>43513</v>
      </c>
      <c r="C212" s="2">
        <f t="array" ref="C212">LOOKUP(ROW(B204)-1,MMULT(IF(ROW($C$1:$C$4)&gt;=TRANSPOSE(ROW($C$1:$C$4)),IFERROR(TRANSPOSE($D$1:$D$4-$C$1:$C$4+1),),),ROW($C$1:$C$4)^0),$B$2:$B$4/($D$2:$D$4-$C$2:$C$4+1))</f>
        <v>2966.101694915254</v>
      </c>
      <c r="D212" s="13" t="str">
        <f t="shared" si="6"/>
        <v>кв. 1</v>
      </c>
      <c r="E212" s="2" t="str">
        <f t="shared" si="7"/>
        <v>Февраль</v>
      </c>
      <c r="F212" s="13" t="str">
        <f>VLOOKUP(DAY(B212),{0,"дек 1";11,"дек 2";21,"дек 3"},2)</f>
        <v>дек 2</v>
      </c>
      <c r="I212"/>
    </row>
    <row r="213" spans="1:9" x14ac:dyDescent="0.25">
      <c r="A213" s="2">
        <f t="array" ref="A213">LOOKUP(ROW(A205)-1,MMULT(IF(ROW($C$1:$C$4)&gt;=TRANSPOSE(ROW($C$1:$C$4)),IFERROR(TRANSPOSE($D$1:$D$4-$C$1:$C$4+1),),),ROW($C$1:$C$4)^0),$A$2:$A$3)</f>
        <v>4215329</v>
      </c>
      <c r="B213" s="10">
        <f t="array" ref="B213">IF(A213=A212,B212+1,LOOKUP(ROW(C205)-1,MMULT(IF(ROW($C$1:$C$4)&gt;=TRANSPOSE(ROW($C$1:$C$4)),IFERROR(TRANSPOSE($D$1:$D$4-$C$1:$C$4),),),ROW($C$1:$C$4)^0),$C$2:$C$3))</f>
        <v>43514</v>
      </c>
      <c r="C213" s="2">
        <f t="array" ref="C213">LOOKUP(ROW(B205)-1,MMULT(IF(ROW($C$1:$C$4)&gt;=TRANSPOSE(ROW($C$1:$C$4)),IFERROR(TRANSPOSE($D$1:$D$4-$C$1:$C$4+1),),),ROW($C$1:$C$4)^0),$B$2:$B$4/($D$2:$D$4-$C$2:$C$4+1))</f>
        <v>2966.101694915254</v>
      </c>
      <c r="D213" s="13" t="str">
        <f t="shared" si="6"/>
        <v>кв. 1</v>
      </c>
      <c r="E213" s="2" t="str">
        <f t="shared" si="7"/>
        <v>Февраль</v>
      </c>
      <c r="F213" s="13" t="str">
        <f>VLOOKUP(DAY(B213),{0,"дек 1";11,"дек 2";21,"дек 3"},2)</f>
        <v>дек 2</v>
      </c>
      <c r="I213"/>
    </row>
    <row r="214" spans="1:9" x14ac:dyDescent="0.25">
      <c r="A214" s="2">
        <f t="array" ref="A214">LOOKUP(ROW(A206)-1,MMULT(IF(ROW($C$1:$C$4)&gt;=TRANSPOSE(ROW($C$1:$C$4)),IFERROR(TRANSPOSE($D$1:$D$4-$C$1:$C$4+1),),),ROW($C$1:$C$4)^0),$A$2:$A$3)</f>
        <v>4215329</v>
      </c>
      <c r="B214" s="10">
        <f t="array" ref="B214">IF(A214=A213,B213+1,LOOKUP(ROW(C206)-1,MMULT(IF(ROW($C$1:$C$4)&gt;=TRANSPOSE(ROW($C$1:$C$4)),IFERROR(TRANSPOSE($D$1:$D$4-$C$1:$C$4),),),ROW($C$1:$C$4)^0),$C$2:$C$3))</f>
        <v>43515</v>
      </c>
      <c r="C214" s="2">
        <f t="array" ref="C214">LOOKUP(ROW(B206)-1,MMULT(IF(ROW($C$1:$C$4)&gt;=TRANSPOSE(ROW($C$1:$C$4)),IFERROR(TRANSPOSE($D$1:$D$4-$C$1:$C$4+1),),),ROW($C$1:$C$4)^0),$B$2:$B$4/($D$2:$D$4-$C$2:$C$4+1))</f>
        <v>2966.101694915254</v>
      </c>
      <c r="D214" s="13" t="str">
        <f t="shared" si="6"/>
        <v>кв. 1</v>
      </c>
      <c r="E214" s="2" t="str">
        <f t="shared" si="7"/>
        <v>Февраль</v>
      </c>
      <c r="F214" s="13" t="str">
        <f>VLOOKUP(DAY(B214),{0,"дек 1";11,"дек 2";21,"дек 3"},2)</f>
        <v>дек 2</v>
      </c>
      <c r="I214"/>
    </row>
    <row r="215" spans="1:9" x14ac:dyDescent="0.25">
      <c r="A215" s="2">
        <f t="array" ref="A215">LOOKUP(ROW(A207)-1,MMULT(IF(ROW($C$1:$C$4)&gt;=TRANSPOSE(ROW($C$1:$C$4)),IFERROR(TRANSPOSE($D$1:$D$4-$C$1:$C$4+1),),),ROW($C$1:$C$4)^0),$A$2:$A$3)</f>
        <v>4215329</v>
      </c>
      <c r="B215" s="10">
        <f t="array" ref="B215">IF(A215=A214,B214+1,LOOKUP(ROW(C207)-1,MMULT(IF(ROW($C$1:$C$4)&gt;=TRANSPOSE(ROW($C$1:$C$4)),IFERROR(TRANSPOSE($D$1:$D$4-$C$1:$C$4),),),ROW($C$1:$C$4)^0),$C$2:$C$3))</f>
        <v>43516</v>
      </c>
      <c r="C215" s="2">
        <f t="array" ref="C215">LOOKUP(ROW(B207)-1,MMULT(IF(ROW($C$1:$C$4)&gt;=TRANSPOSE(ROW($C$1:$C$4)),IFERROR(TRANSPOSE($D$1:$D$4-$C$1:$C$4+1),),),ROW($C$1:$C$4)^0),$B$2:$B$4/($D$2:$D$4-$C$2:$C$4+1))</f>
        <v>2966.101694915254</v>
      </c>
      <c r="D215" s="13" t="str">
        <f t="shared" si="6"/>
        <v>кв. 1</v>
      </c>
      <c r="E215" s="2" t="str">
        <f t="shared" si="7"/>
        <v>Февраль</v>
      </c>
      <c r="F215" s="13" t="str">
        <f>VLOOKUP(DAY(B215),{0,"дек 1";11,"дек 2";21,"дек 3"},2)</f>
        <v>дек 2</v>
      </c>
      <c r="I215"/>
    </row>
    <row r="216" spans="1:9" x14ac:dyDescent="0.25">
      <c r="A216" s="2">
        <f t="array" ref="A216">LOOKUP(ROW(A208)-1,MMULT(IF(ROW($C$1:$C$4)&gt;=TRANSPOSE(ROW($C$1:$C$4)),IFERROR(TRANSPOSE($D$1:$D$4-$C$1:$C$4+1),),),ROW($C$1:$C$4)^0),$A$2:$A$3)</f>
        <v>4215329</v>
      </c>
      <c r="B216" s="10">
        <f t="array" ref="B216">IF(A216=A215,B215+1,LOOKUP(ROW(C208)-1,MMULT(IF(ROW($C$1:$C$4)&gt;=TRANSPOSE(ROW($C$1:$C$4)),IFERROR(TRANSPOSE($D$1:$D$4-$C$1:$C$4),),),ROW($C$1:$C$4)^0),$C$2:$C$3))</f>
        <v>43517</v>
      </c>
      <c r="C216" s="2">
        <f t="array" ref="C216">LOOKUP(ROW(B208)-1,MMULT(IF(ROW($C$1:$C$4)&gt;=TRANSPOSE(ROW($C$1:$C$4)),IFERROR(TRANSPOSE($D$1:$D$4-$C$1:$C$4+1),),),ROW($C$1:$C$4)^0),$B$2:$B$4/($D$2:$D$4-$C$2:$C$4+1))</f>
        <v>2966.101694915254</v>
      </c>
      <c r="D216" s="13" t="str">
        <f t="shared" si="6"/>
        <v>кв. 1</v>
      </c>
      <c r="E216" s="2" t="str">
        <f t="shared" si="7"/>
        <v>Февраль</v>
      </c>
      <c r="F216" s="13" t="str">
        <f>VLOOKUP(DAY(B216),{0,"дек 1";11,"дек 2";21,"дек 3"},2)</f>
        <v>дек 3</v>
      </c>
      <c r="I216"/>
    </row>
    <row r="217" spans="1:9" x14ac:dyDescent="0.25">
      <c r="A217" s="2">
        <f t="array" ref="A217">LOOKUP(ROW(A209)-1,MMULT(IF(ROW($C$1:$C$4)&gt;=TRANSPOSE(ROW($C$1:$C$4)),IFERROR(TRANSPOSE($D$1:$D$4-$C$1:$C$4+1),),),ROW($C$1:$C$4)^0),$A$2:$A$3)</f>
        <v>4215329</v>
      </c>
      <c r="B217" s="10">
        <f t="array" ref="B217">IF(A217=A216,B216+1,LOOKUP(ROW(C209)-1,MMULT(IF(ROW($C$1:$C$4)&gt;=TRANSPOSE(ROW($C$1:$C$4)),IFERROR(TRANSPOSE($D$1:$D$4-$C$1:$C$4),),),ROW($C$1:$C$4)^0),$C$2:$C$3))</f>
        <v>43518</v>
      </c>
      <c r="C217" s="2">
        <f t="array" ref="C217">LOOKUP(ROW(B209)-1,MMULT(IF(ROW($C$1:$C$4)&gt;=TRANSPOSE(ROW($C$1:$C$4)),IFERROR(TRANSPOSE($D$1:$D$4-$C$1:$C$4+1),),),ROW($C$1:$C$4)^0),$B$2:$B$4/($D$2:$D$4-$C$2:$C$4+1))</f>
        <v>2966.101694915254</v>
      </c>
      <c r="D217" s="13" t="str">
        <f t="shared" si="6"/>
        <v>кв. 1</v>
      </c>
      <c r="E217" s="2" t="str">
        <f t="shared" si="7"/>
        <v>Февраль</v>
      </c>
      <c r="F217" s="13" t="str">
        <f>VLOOKUP(DAY(B217),{0,"дек 1";11,"дек 2";21,"дек 3"},2)</f>
        <v>дек 3</v>
      </c>
      <c r="I217"/>
    </row>
    <row r="218" spans="1:9" x14ac:dyDescent="0.25">
      <c r="A218" s="2">
        <f t="array" ref="A218">LOOKUP(ROW(A210)-1,MMULT(IF(ROW($C$1:$C$4)&gt;=TRANSPOSE(ROW($C$1:$C$4)),IFERROR(TRANSPOSE($D$1:$D$4-$C$1:$C$4+1),),),ROW($C$1:$C$4)^0),$A$2:$A$3)</f>
        <v>4215329</v>
      </c>
      <c r="B218" s="10">
        <f t="array" ref="B218">IF(A218=A217,B217+1,LOOKUP(ROW(C210)-1,MMULT(IF(ROW($C$1:$C$4)&gt;=TRANSPOSE(ROW($C$1:$C$4)),IFERROR(TRANSPOSE($D$1:$D$4-$C$1:$C$4),),),ROW($C$1:$C$4)^0),$C$2:$C$3))</f>
        <v>43519</v>
      </c>
      <c r="C218" s="2">
        <f t="array" ref="C218">LOOKUP(ROW(B210)-1,MMULT(IF(ROW($C$1:$C$4)&gt;=TRANSPOSE(ROW($C$1:$C$4)),IFERROR(TRANSPOSE($D$1:$D$4-$C$1:$C$4+1),),),ROW($C$1:$C$4)^0),$B$2:$B$4/($D$2:$D$4-$C$2:$C$4+1))</f>
        <v>2966.101694915254</v>
      </c>
      <c r="D218" s="13" t="str">
        <f t="shared" si="6"/>
        <v>кв. 1</v>
      </c>
      <c r="E218" s="2" t="str">
        <f t="shared" si="7"/>
        <v>Февраль</v>
      </c>
      <c r="F218" s="13" t="str">
        <f>VLOOKUP(DAY(B218),{0,"дек 1";11,"дек 2";21,"дек 3"},2)</f>
        <v>дек 3</v>
      </c>
      <c r="I218"/>
    </row>
    <row r="219" spans="1:9" x14ac:dyDescent="0.25">
      <c r="A219" s="2">
        <f t="array" ref="A219">LOOKUP(ROW(A211)-1,MMULT(IF(ROW($C$1:$C$4)&gt;=TRANSPOSE(ROW($C$1:$C$4)),IFERROR(TRANSPOSE($D$1:$D$4-$C$1:$C$4+1),),),ROW($C$1:$C$4)^0),$A$2:$A$3)</f>
        <v>4215329</v>
      </c>
      <c r="B219" s="10">
        <f t="array" ref="B219">IF(A219=A218,B218+1,LOOKUP(ROW(C211)-1,MMULT(IF(ROW($C$1:$C$4)&gt;=TRANSPOSE(ROW($C$1:$C$4)),IFERROR(TRANSPOSE($D$1:$D$4-$C$1:$C$4),),),ROW($C$1:$C$4)^0),$C$2:$C$3))</f>
        <v>43520</v>
      </c>
      <c r="C219" s="2">
        <f t="array" ref="C219">LOOKUP(ROW(B211)-1,MMULT(IF(ROW($C$1:$C$4)&gt;=TRANSPOSE(ROW($C$1:$C$4)),IFERROR(TRANSPOSE($D$1:$D$4-$C$1:$C$4+1),),),ROW($C$1:$C$4)^0),$B$2:$B$4/($D$2:$D$4-$C$2:$C$4+1))</f>
        <v>2966.101694915254</v>
      </c>
      <c r="D219" s="13" t="str">
        <f t="shared" si="6"/>
        <v>кв. 1</v>
      </c>
      <c r="E219" s="2" t="str">
        <f t="shared" si="7"/>
        <v>Февраль</v>
      </c>
      <c r="F219" s="13" t="str">
        <f>VLOOKUP(DAY(B219),{0,"дек 1";11,"дек 2";21,"дек 3"},2)</f>
        <v>дек 3</v>
      </c>
      <c r="I219"/>
    </row>
    <row r="220" spans="1:9" x14ac:dyDescent="0.25">
      <c r="A220" s="2">
        <f t="array" ref="A220">LOOKUP(ROW(A212)-1,MMULT(IF(ROW($C$1:$C$4)&gt;=TRANSPOSE(ROW($C$1:$C$4)),IFERROR(TRANSPOSE($D$1:$D$4-$C$1:$C$4+1),),),ROW($C$1:$C$4)^0),$A$2:$A$3)</f>
        <v>4215329</v>
      </c>
      <c r="B220" s="10">
        <f t="array" ref="B220">IF(A220=A219,B219+1,LOOKUP(ROW(C212)-1,MMULT(IF(ROW($C$1:$C$4)&gt;=TRANSPOSE(ROW($C$1:$C$4)),IFERROR(TRANSPOSE($D$1:$D$4-$C$1:$C$4),),),ROW($C$1:$C$4)^0),$C$2:$C$3))</f>
        <v>43521</v>
      </c>
      <c r="C220" s="2">
        <f t="array" ref="C220">LOOKUP(ROW(B212)-1,MMULT(IF(ROW($C$1:$C$4)&gt;=TRANSPOSE(ROW($C$1:$C$4)),IFERROR(TRANSPOSE($D$1:$D$4-$C$1:$C$4+1),),),ROW($C$1:$C$4)^0),$B$2:$B$4/($D$2:$D$4-$C$2:$C$4+1))</f>
        <v>2966.101694915254</v>
      </c>
      <c r="D220" s="13" t="str">
        <f t="shared" si="6"/>
        <v>кв. 1</v>
      </c>
      <c r="E220" s="2" t="str">
        <f t="shared" si="7"/>
        <v>Февраль</v>
      </c>
      <c r="F220" s="13" t="str">
        <f>VLOOKUP(DAY(B220),{0,"дек 1";11,"дек 2";21,"дек 3"},2)</f>
        <v>дек 3</v>
      </c>
      <c r="I220"/>
    </row>
    <row r="221" spans="1:9" x14ac:dyDescent="0.25">
      <c r="A221" s="2">
        <f t="array" ref="A221">LOOKUP(ROW(A213)-1,MMULT(IF(ROW($C$1:$C$4)&gt;=TRANSPOSE(ROW($C$1:$C$4)),IFERROR(TRANSPOSE($D$1:$D$4-$C$1:$C$4+1),),),ROW($C$1:$C$4)^0),$A$2:$A$3)</f>
        <v>4215329</v>
      </c>
      <c r="B221" s="10">
        <f t="array" ref="B221">IF(A221=A220,B220+1,LOOKUP(ROW(C213)-1,MMULT(IF(ROW($C$1:$C$4)&gt;=TRANSPOSE(ROW($C$1:$C$4)),IFERROR(TRANSPOSE($D$1:$D$4-$C$1:$C$4),),),ROW($C$1:$C$4)^0),$C$2:$C$3))</f>
        <v>43522</v>
      </c>
      <c r="C221" s="2">
        <f t="array" ref="C221">LOOKUP(ROW(B213)-1,MMULT(IF(ROW($C$1:$C$4)&gt;=TRANSPOSE(ROW($C$1:$C$4)),IFERROR(TRANSPOSE($D$1:$D$4-$C$1:$C$4+1),),),ROW($C$1:$C$4)^0),$B$2:$B$4/($D$2:$D$4-$C$2:$C$4+1))</f>
        <v>2966.101694915254</v>
      </c>
      <c r="D221" s="13" t="str">
        <f t="shared" si="6"/>
        <v>кв. 1</v>
      </c>
      <c r="E221" s="2" t="str">
        <f t="shared" si="7"/>
        <v>Февраль</v>
      </c>
      <c r="F221" s="13" t="str">
        <f>VLOOKUP(DAY(B221),{0,"дек 1";11,"дек 2";21,"дек 3"},2)</f>
        <v>дек 3</v>
      </c>
      <c r="I221"/>
    </row>
    <row r="222" spans="1:9" x14ac:dyDescent="0.25">
      <c r="A222" s="2">
        <f t="array" ref="A222">LOOKUP(ROW(A214)-1,MMULT(IF(ROW($C$1:$C$4)&gt;=TRANSPOSE(ROW($C$1:$C$4)),IFERROR(TRANSPOSE($D$1:$D$4-$C$1:$C$4+1),),),ROW($C$1:$C$4)^0),$A$2:$A$3)</f>
        <v>4215329</v>
      </c>
      <c r="B222" s="10">
        <f t="array" ref="B222">IF(A222=A221,B221+1,LOOKUP(ROW(C214)-1,MMULT(IF(ROW($C$1:$C$4)&gt;=TRANSPOSE(ROW($C$1:$C$4)),IFERROR(TRANSPOSE($D$1:$D$4-$C$1:$C$4),),),ROW($C$1:$C$4)^0),$C$2:$C$3))</f>
        <v>43523</v>
      </c>
      <c r="C222" s="2">
        <f t="array" ref="C222">LOOKUP(ROW(B214)-1,MMULT(IF(ROW($C$1:$C$4)&gt;=TRANSPOSE(ROW($C$1:$C$4)),IFERROR(TRANSPOSE($D$1:$D$4-$C$1:$C$4+1),),),ROW($C$1:$C$4)^0),$B$2:$B$4/($D$2:$D$4-$C$2:$C$4+1))</f>
        <v>2966.101694915254</v>
      </c>
      <c r="D222" s="13" t="str">
        <f t="shared" si="6"/>
        <v>кв. 1</v>
      </c>
      <c r="E222" s="2" t="str">
        <f t="shared" si="7"/>
        <v>Февраль</v>
      </c>
      <c r="F222" s="13" t="str">
        <f>VLOOKUP(DAY(B222),{0,"дек 1";11,"дек 2";21,"дек 3"},2)</f>
        <v>дек 3</v>
      </c>
      <c r="I222"/>
    </row>
    <row r="223" spans="1:9" x14ac:dyDescent="0.25">
      <c r="A223" s="2">
        <f t="array" ref="A223">LOOKUP(ROW(A215)-1,MMULT(IF(ROW($C$1:$C$4)&gt;=TRANSPOSE(ROW($C$1:$C$4)),IFERROR(TRANSPOSE($D$1:$D$4-$C$1:$C$4+1),),),ROW($C$1:$C$4)^0),$A$2:$A$3)</f>
        <v>4215329</v>
      </c>
      <c r="B223" s="10">
        <f t="array" ref="B223">IF(A223=A222,B222+1,LOOKUP(ROW(C215)-1,MMULT(IF(ROW($C$1:$C$4)&gt;=TRANSPOSE(ROW($C$1:$C$4)),IFERROR(TRANSPOSE($D$1:$D$4-$C$1:$C$4),),),ROW($C$1:$C$4)^0),$C$2:$C$3))</f>
        <v>43524</v>
      </c>
      <c r="C223" s="2">
        <f t="array" ref="C223">LOOKUP(ROW(B215)-1,MMULT(IF(ROW($C$1:$C$4)&gt;=TRANSPOSE(ROW($C$1:$C$4)),IFERROR(TRANSPOSE($D$1:$D$4-$C$1:$C$4+1),),),ROW($C$1:$C$4)^0),$B$2:$B$4/($D$2:$D$4-$C$2:$C$4+1))</f>
        <v>2966.101694915254</v>
      </c>
      <c r="D223" s="13" t="str">
        <f t="shared" si="6"/>
        <v>кв. 1</v>
      </c>
      <c r="E223" s="2" t="str">
        <f t="shared" si="7"/>
        <v>Февраль</v>
      </c>
      <c r="F223" s="13" t="str">
        <f>VLOOKUP(DAY(B223),{0,"дек 1";11,"дек 2";21,"дек 3"},2)</f>
        <v>дек 3</v>
      </c>
      <c r="I223"/>
    </row>
    <row r="224" spans="1:9" x14ac:dyDescent="0.25">
      <c r="A224" s="2">
        <f t="array" ref="A224">LOOKUP(ROW(A216)-1,MMULT(IF(ROW($C$1:$C$4)&gt;=TRANSPOSE(ROW($C$1:$C$4)),IFERROR(TRANSPOSE($D$1:$D$4-$C$1:$C$4+1),),),ROW($C$1:$C$4)^0),$A$2:$A$3)</f>
        <v>1265578</v>
      </c>
      <c r="B224" s="10">
        <f t="array" ref="B224">IF(A224=A223,B223+1,LOOKUP(ROW(C216)-1,MMULT(IF(ROW($C$1:$C$4)&gt;=TRANSPOSE(ROW($C$1:$C$4)),IFERROR(TRANSPOSE($D$1:$D$4-$C$1:$C$4),),),ROW($C$1:$C$4)^0),$C$2:$C$3))</f>
        <v>43527</v>
      </c>
      <c r="C224" s="2">
        <f t="array" ref="C224">LOOKUP(ROW(B216)-1,MMULT(IF(ROW($C$1:$C$4)&gt;=TRANSPOSE(ROW($C$1:$C$4)),IFERROR(TRANSPOSE($D$1:$D$4-$C$1:$C$4+1),),),ROW($C$1:$C$4)^0),$B$2:$B$4/($D$2:$D$4-$C$2:$C$4+1))</f>
        <v>8.223684210526315</v>
      </c>
      <c r="D224" s="13" t="str">
        <f t="shared" si="6"/>
        <v>кв. 1</v>
      </c>
      <c r="E224" s="2" t="str">
        <f t="shared" si="7"/>
        <v>Март</v>
      </c>
      <c r="F224" s="13" t="str">
        <f>VLOOKUP(DAY(B224),{0,"дек 1";11,"дек 2";21,"дек 3"},2)</f>
        <v>дек 1</v>
      </c>
      <c r="I224"/>
    </row>
    <row r="225" spans="1:9" x14ac:dyDescent="0.25">
      <c r="A225" s="2">
        <f t="array" ref="A225">LOOKUP(ROW(A217)-1,MMULT(IF(ROW($C$1:$C$4)&gt;=TRANSPOSE(ROW($C$1:$C$4)),IFERROR(TRANSPOSE($D$1:$D$4-$C$1:$C$4+1),),),ROW($C$1:$C$4)^0),$A$2:$A$3)</f>
        <v>1265578</v>
      </c>
      <c r="B225" s="10">
        <f t="array" ref="B225">IF(A225=A224,B224+1,LOOKUP(ROW(C217)-1,MMULT(IF(ROW($C$1:$C$4)&gt;=TRANSPOSE(ROW($C$1:$C$4)),IFERROR(TRANSPOSE($D$1:$D$4-$C$1:$C$4),),),ROW($C$1:$C$4)^0),$C$2:$C$3))</f>
        <v>43528</v>
      </c>
      <c r="C225" s="2">
        <f t="array" ref="C225">LOOKUP(ROW(B217)-1,MMULT(IF(ROW($C$1:$C$4)&gt;=TRANSPOSE(ROW($C$1:$C$4)),IFERROR(TRANSPOSE($D$1:$D$4-$C$1:$C$4+1),),),ROW($C$1:$C$4)^0),$B$2:$B$4/($D$2:$D$4-$C$2:$C$4+1))</f>
        <v>8.223684210526315</v>
      </c>
      <c r="D225" s="13" t="str">
        <f t="shared" si="6"/>
        <v>кв. 1</v>
      </c>
      <c r="E225" s="2" t="str">
        <f t="shared" si="7"/>
        <v>Март</v>
      </c>
      <c r="F225" s="13" t="str">
        <f>VLOOKUP(DAY(B225),{0,"дек 1";11,"дек 2";21,"дек 3"},2)</f>
        <v>дек 1</v>
      </c>
      <c r="I225"/>
    </row>
    <row r="226" spans="1:9" x14ac:dyDescent="0.25">
      <c r="A226" s="2">
        <f t="array" ref="A226">LOOKUP(ROW(A218)-1,MMULT(IF(ROW($C$1:$C$4)&gt;=TRANSPOSE(ROW($C$1:$C$4)),IFERROR(TRANSPOSE($D$1:$D$4-$C$1:$C$4+1),),),ROW($C$1:$C$4)^0),$A$2:$A$3)</f>
        <v>1265578</v>
      </c>
      <c r="B226" s="10">
        <f t="array" ref="B226">IF(A226=A225,B225+1,LOOKUP(ROW(C218)-1,MMULT(IF(ROW($C$1:$C$4)&gt;=TRANSPOSE(ROW($C$1:$C$4)),IFERROR(TRANSPOSE($D$1:$D$4-$C$1:$C$4),),),ROW($C$1:$C$4)^0),$C$2:$C$3))</f>
        <v>43529</v>
      </c>
      <c r="C226" s="2">
        <f t="array" ref="C226">LOOKUP(ROW(B218)-1,MMULT(IF(ROW($C$1:$C$4)&gt;=TRANSPOSE(ROW($C$1:$C$4)),IFERROR(TRANSPOSE($D$1:$D$4-$C$1:$C$4+1),),),ROW($C$1:$C$4)^0),$B$2:$B$4/($D$2:$D$4-$C$2:$C$4+1))</f>
        <v>8.223684210526315</v>
      </c>
      <c r="D226" s="13" t="str">
        <f t="shared" si="6"/>
        <v>кв. 1</v>
      </c>
      <c r="E226" s="2" t="str">
        <f t="shared" si="7"/>
        <v>Март</v>
      </c>
      <c r="F226" s="13" t="str">
        <f>VLOOKUP(DAY(B226),{0,"дек 1";11,"дек 2";21,"дек 3"},2)</f>
        <v>дек 1</v>
      </c>
      <c r="I226"/>
    </row>
    <row r="227" spans="1:9" x14ac:dyDescent="0.25">
      <c r="A227" s="2">
        <f t="array" ref="A227">LOOKUP(ROW(A219)-1,MMULT(IF(ROW($C$1:$C$4)&gt;=TRANSPOSE(ROW($C$1:$C$4)),IFERROR(TRANSPOSE($D$1:$D$4-$C$1:$C$4+1),),),ROW($C$1:$C$4)^0),$A$2:$A$3)</f>
        <v>1265578</v>
      </c>
      <c r="B227" s="10">
        <f t="array" ref="B227">IF(A227=A226,B226+1,LOOKUP(ROW(C219)-1,MMULT(IF(ROW($C$1:$C$4)&gt;=TRANSPOSE(ROW($C$1:$C$4)),IFERROR(TRANSPOSE($D$1:$D$4-$C$1:$C$4),),),ROW($C$1:$C$4)^0),$C$2:$C$3))</f>
        <v>43530</v>
      </c>
      <c r="C227" s="2">
        <f t="array" ref="C227">LOOKUP(ROW(B219)-1,MMULT(IF(ROW($C$1:$C$4)&gt;=TRANSPOSE(ROW($C$1:$C$4)),IFERROR(TRANSPOSE($D$1:$D$4-$C$1:$C$4+1),),),ROW($C$1:$C$4)^0),$B$2:$B$4/($D$2:$D$4-$C$2:$C$4+1))</f>
        <v>8.223684210526315</v>
      </c>
      <c r="D227" s="13" t="str">
        <f t="shared" si="6"/>
        <v>кв. 1</v>
      </c>
      <c r="E227" s="2" t="str">
        <f t="shared" si="7"/>
        <v>Март</v>
      </c>
      <c r="F227" s="13" t="str">
        <f>VLOOKUP(DAY(B227),{0,"дек 1";11,"дек 2";21,"дек 3"},2)</f>
        <v>дек 1</v>
      </c>
      <c r="I227"/>
    </row>
    <row r="228" spans="1:9" x14ac:dyDescent="0.25">
      <c r="A228" s="2">
        <f t="array" ref="A228">LOOKUP(ROW(A220)-1,MMULT(IF(ROW($C$1:$C$4)&gt;=TRANSPOSE(ROW($C$1:$C$4)),IFERROR(TRANSPOSE($D$1:$D$4-$C$1:$C$4+1),),),ROW($C$1:$C$4)^0),$A$2:$A$3)</f>
        <v>1265578</v>
      </c>
      <c r="B228" s="10">
        <f t="array" ref="B228">IF(A228=A227,B227+1,LOOKUP(ROW(C220)-1,MMULT(IF(ROW($C$1:$C$4)&gt;=TRANSPOSE(ROW($C$1:$C$4)),IFERROR(TRANSPOSE($D$1:$D$4-$C$1:$C$4),),),ROW($C$1:$C$4)^0),$C$2:$C$3))</f>
        <v>43531</v>
      </c>
      <c r="C228" s="2">
        <f t="array" ref="C228">LOOKUP(ROW(B220)-1,MMULT(IF(ROW($C$1:$C$4)&gt;=TRANSPOSE(ROW($C$1:$C$4)),IFERROR(TRANSPOSE($D$1:$D$4-$C$1:$C$4+1),),),ROW($C$1:$C$4)^0),$B$2:$B$4/($D$2:$D$4-$C$2:$C$4+1))</f>
        <v>8.223684210526315</v>
      </c>
      <c r="D228" s="13" t="str">
        <f t="shared" si="6"/>
        <v>кв. 1</v>
      </c>
      <c r="E228" s="2" t="str">
        <f t="shared" si="7"/>
        <v>Март</v>
      </c>
      <c r="F228" s="13" t="str">
        <f>VLOOKUP(DAY(B228),{0,"дек 1";11,"дек 2";21,"дек 3"},2)</f>
        <v>дек 1</v>
      </c>
      <c r="I228"/>
    </row>
    <row r="229" spans="1:9" x14ac:dyDescent="0.25">
      <c r="A229" s="2">
        <f t="array" ref="A229">LOOKUP(ROW(A221)-1,MMULT(IF(ROW($C$1:$C$4)&gt;=TRANSPOSE(ROW($C$1:$C$4)),IFERROR(TRANSPOSE($D$1:$D$4-$C$1:$C$4+1),),),ROW($C$1:$C$4)^0),$A$2:$A$3)</f>
        <v>1265578</v>
      </c>
      <c r="B229" s="10">
        <f t="array" ref="B229">IF(A229=A228,B228+1,LOOKUP(ROW(C221)-1,MMULT(IF(ROW($C$1:$C$4)&gt;=TRANSPOSE(ROW($C$1:$C$4)),IFERROR(TRANSPOSE($D$1:$D$4-$C$1:$C$4),),),ROW($C$1:$C$4)^0),$C$2:$C$3))</f>
        <v>43532</v>
      </c>
      <c r="C229" s="2">
        <f t="array" ref="C229">LOOKUP(ROW(B221)-1,MMULT(IF(ROW($C$1:$C$4)&gt;=TRANSPOSE(ROW($C$1:$C$4)),IFERROR(TRANSPOSE($D$1:$D$4-$C$1:$C$4+1),),),ROW($C$1:$C$4)^0),$B$2:$B$4/($D$2:$D$4-$C$2:$C$4+1))</f>
        <v>8.223684210526315</v>
      </c>
      <c r="D229" s="13" t="str">
        <f t="shared" si="6"/>
        <v>кв. 1</v>
      </c>
      <c r="E229" s="2" t="str">
        <f t="shared" si="7"/>
        <v>Март</v>
      </c>
      <c r="F229" s="13" t="str">
        <f>VLOOKUP(DAY(B229),{0,"дек 1";11,"дек 2";21,"дек 3"},2)</f>
        <v>дек 1</v>
      </c>
      <c r="I229"/>
    </row>
    <row r="230" spans="1:9" x14ac:dyDescent="0.25">
      <c r="A230" s="2">
        <f t="array" ref="A230">LOOKUP(ROW(A222)-1,MMULT(IF(ROW($C$1:$C$4)&gt;=TRANSPOSE(ROW($C$1:$C$4)),IFERROR(TRANSPOSE($D$1:$D$4-$C$1:$C$4+1),),),ROW($C$1:$C$4)^0),$A$2:$A$3)</f>
        <v>1265578</v>
      </c>
      <c r="B230" s="10">
        <f t="array" ref="B230">IF(A230=A229,B229+1,LOOKUP(ROW(C222)-1,MMULT(IF(ROW($C$1:$C$4)&gt;=TRANSPOSE(ROW($C$1:$C$4)),IFERROR(TRANSPOSE($D$1:$D$4-$C$1:$C$4),),),ROW($C$1:$C$4)^0),$C$2:$C$3))</f>
        <v>43533</v>
      </c>
      <c r="C230" s="2">
        <f t="array" ref="C230">LOOKUP(ROW(B222)-1,MMULT(IF(ROW($C$1:$C$4)&gt;=TRANSPOSE(ROW($C$1:$C$4)),IFERROR(TRANSPOSE($D$1:$D$4-$C$1:$C$4+1),),),ROW($C$1:$C$4)^0),$B$2:$B$4/($D$2:$D$4-$C$2:$C$4+1))</f>
        <v>8.223684210526315</v>
      </c>
      <c r="D230" s="13" t="str">
        <f t="shared" si="6"/>
        <v>кв. 1</v>
      </c>
      <c r="E230" s="2" t="str">
        <f t="shared" si="7"/>
        <v>Март</v>
      </c>
      <c r="F230" s="13" t="str">
        <f>VLOOKUP(DAY(B230),{0,"дек 1";11,"дек 2";21,"дек 3"},2)</f>
        <v>дек 1</v>
      </c>
      <c r="I230"/>
    </row>
    <row r="231" spans="1:9" x14ac:dyDescent="0.25">
      <c r="A231" s="2">
        <f t="array" ref="A231">LOOKUP(ROW(A223)-1,MMULT(IF(ROW($C$1:$C$4)&gt;=TRANSPOSE(ROW($C$1:$C$4)),IFERROR(TRANSPOSE($D$1:$D$4-$C$1:$C$4+1),),),ROW($C$1:$C$4)^0),$A$2:$A$3)</f>
        <v>1265578</v>
      </c>
      <c r="B231" s="10">
        <f t="array" ref="B231">IF(A231=A230,B230+1,LOOKUP(ROW(C223)-1,MMULT(IF(ROW($C$1:$C$4)&gt;=TRANSPOSE(ROW($C$1:$C$4)),IFERROR(TRANSPOSE($D$1:$D$4-$C$1:$C$4),),),ROW($C$1:$C$4)^0),$C$2:$C$3))</f>
        <v>43534</v>
      </c>
      <c r="C231" s="2">
        <f t="array" ref="C231">LOOKUP(ROW(B223)-1,MMULT(IF(ROW($C$1:$C$4)&gt;=TRANSPOSE(ROW($C$1:$C$4)),IFERROR(TRANSPOSE($D$1:$D$4-$C$1:$C$4+1),),),ROW($C$1:$C$4)^0),$B$2:$B$4/($D$2:$D$4-$C$2:$C$4+1))</f>
        <v>8.223684210526315</v>
      </c>
      <c r="D231" s="13" t="str">
        <f t="shared" si="6"/>
        <v>кв. 1</v>
      </c>
      <c r="E231" s="2" t="str">
        <f t="shared" si="7"/>
        <v>Март</v>
      </c>
      <c r="F231" s="13" t="str">
        <f>VLOOKUP(DAY(B231),{0,"дек 1";11,"дек 2";21,"дек 3"},2)</f>
        <v>дек 1</v>
      </c>
      <c r="I231"/>
    </row>
    <row r="232" spans="1:9" x14ac:dyDescent="0.25">
      <c r="A232" s="2">
        <f t="array" ref="A232">LOOKUP(ROW(A224)-1,MMULT(IF(ROW($C$1:$C$4)&gt;=TRANSPOSE(ROW($C$1:$C$4)),IFERROR(TRANSPOSE($D$1:$D$4-$C$1:$C$4+1),),),ROW($C$1:$C$4)^0),$A$2:$A$3)</f>
        <v>1265578</v>
      </c>
      <c r="B232" s="10">
        <f t="array" ref="B232">IF(A232=A231,B231+1,LOOKUP(ROW(C224)-1,MMULT(IF(ROW($C$1:$C$4)&gt;=TRANSPOSE(ROW($C$1:$C$4)),IFERROR(TRANSPOSE($D$1:$D$4-$C$1:$C$4),),),ROW($C$1:$C$4)^0),$C$2:$C$3))</f>
        <v>43535</v>
      </c>
      <c r="C232" s="2">
        <f t="array" ref="C232">LOOKUP(ROW(B224)-1,MMULT(IF(ROW($C$1:$C$4)&gt;=TRANSPOSE(ROW($C$1:$C$4)),IFERROR(TRANSPOSE($D$1:$D$4-$C$1:$C$4+1),),),ROW($C$1:$C$4)^0),$B$2:$B$4/($D$2:$D$4-$C$2:$C$4+1))</f>
        <v>8.223684210526315</v>
      </c>
      <c r="D232" s="13" t="str">
        <f t="shared" si="6"/>
        <v>кв. 1</v>
      </c>
      <c r="E232" s="2" t="str">
        <f t="shared" si="7"/>
        <v>Март</v>
      </c>
      <c r="F232" s="13" t="str">
        <f>VLOOKUP(DAY(B232),{0,"дек 1";11,"дек 2";21,"дек 3"},2)</f>
        <v>дек 2</v>
      </c>
      <c r="I232"/>
    </row>
    <row r="233" spans="1:9" x14ac:dyDescent="0.25">
      <c r="A233" s="2">
        <f t="array" ref="A233">LOOKUP(ROW(A225)-1,MMULT(IF(ROW($C$1:$C$4)&gt;=TRANSPOSE(ROW($C$1:$C$4)),IFERROR(TRANSPOSE($D$1:$D$4-$C$1:$C$4+1),),),ROW($C$1:$C$4)^0),$A$2:$A$3)</f>
        <v>1265578</v>
      </c>
      <c r="B233" s="10">
        <f t="array" ref="B233">IF(A233=A232,B232+1,LOOKUP(ROW(C225)-1,MMULT(IF(ROW($C$1:$C$4)&gt;=TRANSPOSE(ROW($C$1:$C$4)),IFERROR(TRANSPOSE($D$1:$D$4-$C$1:$C$4),),),ROW($C$1:$C$4)^0),$C$2:$C$3))</f>
        <v>43536</v>
      </c>
      <c r="C233" s="2">
        <f t="array" ref="C233">LOOKUP(ROW(B225)-1,MMULT(IF(ROW($C$1:$C$4)&gt;=TRANSPOSE(ROW($C$1:$C$4)),IFERROR(TRANSPOSE($D$1:$D$4-$C$1:$C$4+1),),),ROW($C$1:$C$4)^0),$B$2:$B$4/($D$2:$D$4-$C$2:$C$4+1))</f>
        <v>8.223684210526315</v>
      </c>
      <c r="D233" s="13" t="str">
        <f t="shared" si="6"/>
        <v>кв. 1</v>
      </c>
      <c r="E233" s="2" t="str">
        <f t="shared" si="7"/>
        <v>Март</v>
      </c>
      <c r="F233" s="13" t="str">
        <f>VLOOKUP(DAY(B233),{0,"дек 1";11,"дек 2";21,"дек 3"},2)</f>
        <v>дек 2</v>
      </c>
      <c r="I233"/>
    </row>
    <row r="234" spans="1:9" x14ac:dyDescent="0.25">
      <c r="A234" s="2">
        <f t="array" ref="A234">LOOKUP(ROW(A226)-1,MMULT(IF(ROW($C$1:$C$4)&gt;=TRANSPOSE(ROW($C$1:$C$4)),IFERROR(TRANSPOSE($D$1:$D$4-$C$1:$C$4+1),),),ROW($C$1:$C$4)^0),$A$2:$A$3)</f>
        <v>1265578</v>
      </c>
      <c r="B234" s="10">
        <f t="array" ref="B234">IF(A234=A233,B233+1,LOOKUP(ROW(C226)-1,MMULT(IF(ROW($C$1:$C$4)&gt;=TRANSPOSE(ROW($C$1:$C$4)),IFERROR(TRANSPOSE($D$1:$D$4-$C$1:$C$4),),),ROW($C$1:$C$4)^0),$C$2:$C$3))</f>
        <v>43537</v>
      </c>
      <c r="C234" s="2">
        <f t="array" ref="C234">LOOKUP(ROW(B226)-1,MMULT(IF(ROW($C$1:$C$4)&gt;=TRANSPOSE(ROW($C$1:$C$4)),IFERROR(TRANSPOSE($D$1:$D$4-$C$1:$C$4+1),),),ROW($C$1:$C$4)^0),$B$2:$B$4/($D$2:$D$4-$C$2:$C$4+1))</f>
        <v>8.223684210526315</v>
      </c>
      <c r="D234" s="13" t="str">
        <f t="shared" si="6"/>
        <v>кв. 1</v>
      </c>
      <c r="E234" s="2" t="str">
        <f t="shared" si="7"/>
        <v>Март</v>
      </c>
      <c r="F234" s="13" t="str">
        <f>VLOOKUP(DAY(B234),{0,"дек 1";11,"дек 2";21,"дек 3"},2)</f>
        <v>дек 2</v>
      </c>
      <c r="I234"/>
    </row>
    <row r="235" spans="1:9" x14ac:dyDescent="0.25">
      <c r="A235" s="2">
        <f t="array" ref="A235">LOOKUP(ROW(A227)-1,MMULT(IF(ROW($C$1:$C$4)&gt;=TRANSPOSE(ROW($C$1:$C$4)),IFERROR(TRANSPOSE($D$1:$D$4-$C$1:$C$4+1),),),ROW($C$1:$C$4)^0),$A$2:$A$3)</f>
        <v>1265578</v>
      </c>
      <c r="B235" s="10">
        <f t="array" ref="B235">IF(A235=A234,B234+1,LOOKUP(ROW(C227)-1,MMULT(IF(ROW($C$1:$C$4)&gt;=TRANSPOSE(ROW($C$1:$C$4)),IFERROR(TRANSPOSE($D$1:$D$4-$C$1:$C$4),),),ROW($C$1:$C$4)^0),$C$2:$C$3))</f>
        <v>43538</v>
      </c>
      <c r="C235" s="2">
        <f t="array" ref="C235">LOOKUP(ROW(B227)-1,MMULT(IF(ROW($C$1:$C$4)&gt;=TRANSPOSE(ROW($C$1:$C$4)),IFERROR(TRANSPOSE($D$1:$D$4-$C$1:$C$4+1),),),ROW($C$1:$C$4)^0),$B$2:$B$4/($D$2:$D$4-$C$2:$C$4+1))</f>
        <v>8.223684210526315</v>
      </c>
      <c r="D235" s="13" t="str">
        <f t="shared" si="6"/>
        <v>кв. 1</v>
      </c>
      <c r="E235" s="2" t="str">
        <f t="shared" si="7"/>
        <v>Март</v>
      </c>
      <c r="F235" s="13" t="str">
        <f>VLOOKUP(DAY(B235),{0,"дек 1";11,"дек 2";21,"дек 3"},2)</f>
        <v>дек 2</v>
      </c>
      <c r="I235"/>
    </row>
    <row r="236" spans="1:9" x14ac:dyDescent="0.25">
      <c r="A236" s="2">
        <f t="array" ref="A236">LOOKUP(ROW(A228)-1,MMULT(IF(ROW($C$1:$C$4)&gt;=TRANSPOSE(ROW($C$1:$C$4)),IFERROR(TRANSPOSE($D$1:$D$4-$C$1:$C$4+1),),),ROW($C$1:$C$4)^0),$A$2:$A$3)</f>
        <v>1265578</v>
      </c>
      <c r="B236" s="10">
        <f t="array" ref="B236">IF(A236=A235,B235+1,LOOKUP(ROW(C228)-1,MMULT(IF(ROW($C$1:$C$4)&gt;=TRANSPOSE(ROW($C$1:$C$4)),IFERROR(TRANSPOSE($D$1:$D$4-$C$1:$C$4),),),ROW($C$1:$C$4)^0),$C$2:$C$3))</f>
        <v>43539</v>
      </c>
      <c r="C236" s="2">
        <f t="array" ref="C236">LOOKUP(ROW(B228)-1,MMULT(IF(ROW($C$1:$C$4)&gt;=TRANSPOSE(ROW($C$1:$C$4)),IFERROR(TRANSPOSE($D$1:$D$4-$C$1:$C$4+1),),),ROW($C$1:$C$4)^0),$B$2:$B$4/($D$2:$D$4-$C$2:$C$4+1))</f>
        <v>8.223684210526315</v>
      </c>
      <c r="D236" s="13" t="str">
        <f t="shared" si="6"/>
        <v>кв. 1</v>
      </c>
      <c r="E236" s="2" t="str">
        <f t="shared" si="7"/>
        <v>Март</v>
      </c>
      <c r="F236" s="13" t="str">
        <f>VLOOKUP(DAY(B236),{0,"дек 1";11,"дек 2";21,"дек 3"},2)</f>
        <v>дек 2</v>
      </c>
      <c r="I236"/>
    </row>
    <row r="237" spans="1:9" x14ac:dyDescent="0.25">
      <c r="A237" s="2">
        <f t="array" ref="A237">LOOKUP(ROW(A229)-1,MMULT(IF(ROW($C$1:$C$4)&gt;=TRANSPOSE(ROW($C$1:$C$4)),IFERROR(TRANSPOSE($D$1:$D$4-$C$1:$C$4+1),),),ROW($C$1:$C$4)^0),$A$2:$A$3)</f>
        <v>1265578</v>
      </c>
      <c r="B237" s="10">
        <f t="array" ref="B237">IF(A237=A236,B236+1,LOOKUP(ROW(C229)-1,MMULT(IF(ROW($C$1:$C$4)&gt;=TRANSPOSE(ROW($C$1:$C$4)),IFERROR(TRANSPOSE($D$1:$D$4-$C$1:$C$4),),),ROW($C$1:$C$4)^0),$C$2:$C$3))</f>
        <v>43540</v>
      </c>
      <c r="C237" s="2">
        <f t="array" ref="C237">LOOKUP(ROW(B229)-1,MMULT(IF(ROW($C$1:$C$4)&gt;=TRANSPOSE(ROW($C$1:$C$4)),IFERROR(TRANSPOSE($D$1:$D$4-$C$1:$C$4+1),),),ROW($C$1:$C$4)^0),$B$2:$B$4/($D$2:$D$4-$C$2:$C$4+1))</f>
        <v>8.223684210526315</v>
      </c>
      <c r="D237" s="13" t="str">
        <f t="shared" si="6"/>
        <v>кв. 1</v>
      </c>
      <c r="E237" s="2" t="str">
        <f t="shared" si="7"/>
        <v>Март</v>
      </c>
      <c r="F237" s="13" t="str">
        <f>VLOOKUP(DAY(B237),{0,"дек 1";11,"дек 2";21,"дек 3"},2)</f>
        <v>дек 2</v>
      </c>
      <c r="I237"/>
    </row>
    <row r="238" spans="1:9" x14ac:dyDescent="0.25">
      <c r="A238" s="2">
        <f t="array" ref="A238">LOOKUP(ROW(A230)-1,MMULT(IF(ROW($C$1:$C$4)&gt;=TRANSPOSE(ROW($C$1:$C$4)),IFERROR(TRANSPOSE($D$1:$D$4-$C$1:$C$4+1),),),ROW($C$1:$C$4)^0),$A$2:$A$3)</f>
        <v>1265578</v>
      </c>
      <c r="B238" s="10">
        <f t="array" ref="B238">IF(A238=A237,B237+1,LOOKUP(ROW(C230)-1,MMULT(IF(ROW($C$1:$C$4)&gt;=TRANSPOSE(ROW($C$1:$C$4)),IFERROR(TRANSPOSE($D$1:$D$4-$C$1:$C$4),),),ROW($C$1:$C$4)^0),$C$2:$C$3))</f>
        <v>43541</v>
      </c>
      <c r="C238" s="2">
        <f t="array" ref="C238">LOOKUP(ROW(B230)-1,MMULT(IF(ROW($C$1:$C$4)&gt;=TRANSPOSE(ROW($C$1:$C$4)),IFERROR(TRANSPOSE($D$1:$D$4-$C$1:$C$4+1),),),ROW($C$1:$C$4)^0),$B$2:$B$4/($D$2:$D$4-$C$2:$C$4+1))</f>
        <v>8.223684210526315</v>
      </c>
      <c r="D238" s="13" t="str">
        <f t="shared" si="6"/>
        <v>кв. 1</v>
      </c>
      <c r="E238" s="2" t="str">
        <f t="shared" si="7"/>
        <v>Март</v>
      </c>
      <c r="F238" s="13" t="str">
        <f>VLOOKUP(DAY(B238),{0,"дек 1";11,"дек 2";21,"дек 3"},2)</f>
        <v>дек 2</v>
      </c>
      <c r="I238"/>
    </row>
    <row r="239" spans="1:9" x14ac:dyDescent="0.25">
      <c r="A239" s="2">
        <f t="array" ref="A239">LOOKUP(ROW(A231)-1,MMULT(IF(ROW($C$1:$C$4)&gt;=TRANSPOSE(ROW($C$1:$C$4)),IFERROR(TRANSPOSE($D$1:$D$4-$C$1:$C$4+1),),),ROW($C$1:$C$4)^0),$A$2:$A$3)</f>
        <v>1265578</v>
      </c>
      <c r="B239" s="10">
        <f t="array" ref="B239">IF(A239=A238,B238+1,LOOKUP(ROW(C231)-1,MMULT(IF(ROW($C$1:$C$4)&gt;=TRANSPOSE(ROW($C$1:$C$4)),IFERROR(TRANSPOSE($D$1:$D$4-$C$1:$C$4),),),ROW($C$1:$C$4)^0),$C$2:$C$3))</f>
        <v>43542</v>
      </c>
      <c r="C239" s="2">
        <f t="array" ref="C239">LOOKUP(ROW(B231)-1,MMULT(IF(ROW($C$1:$C$4)&gt;=TRANSPOSE(ROW($C$1:$C$4)),IFERROR(TRANSPOSE($D$1:$D$4-$C$1:$C$4+1),),),ROW($C$1:$C$4)^0),$B$2:$B$4/($D$2:$D$4-$C$2:$C$4+1))</f>
        <v>8.223684210526315</v>
      </c>
      <c r="D239" s="13" t="str">
        <f t="shared" si="6"/>
        <v>кв. 1</v>
      </c>
      <c r="E239" s="2" t="str">
        <f t="shared" si="7"/>
        <v>Март</v>
      </c>
      <c r="F239" s="13" t="str">
        <f>VLOOKUP(DAY(B239),{0,"дек 1";11,"дек 2";21,"дек 3"},2)</f>
        <v>дек 2</v>
      </c>
      <c r="I239"/>
    </row>
    <row r="240" spans="1:9" x14ac:dyDescent="0.25">
      <c r="A240" s="2">
        <f t="array" ref="A240">LOOKUP(ROW(A232)-1,MMULT(IF(ROW($C$1:$C$4)&gt;=TRANSPOSE(ROW($C$1:$C$4)),IFERROR(TRANSPOSE($D$1:$D$4-$C$1:$C$4+1),),),ROW($C$1:$C$4)^0),$A$2:$A$3)</f>
        <v>1265578</v>
      </c>
      <c r="B240" s="10">
        <f t="array" ref="B240">IF(A240=A239,B239+1,LOOKUP(ROW(C232)-1,MMULT(IF(ROW($C$1:$C$4)&gt;=TRANSPOSE(ROW($C$1:$C$4)),IFERROR(TRANSPOSE($D$1:$D$4-$C$1:$C$4),),),ROW($C$1:$C$4)^0),$C$2:$C$3))</f>
        <v>43543</v>
      </c>
      <c r="C240" s="2">
        <f t="array" ref="C240">LOOKUP(ROW(B232)-1,MMULT(IF(ROW($C$1:$C$4)&gt;=TRANSPOSE(ROW($C$1:$C$4)),IFERROR(TRANSPOSE($D$1:$D$4-$C$1:$C$4+1),),),ROW($C$1:$C$4)^0),$B$2:$B$4/($D$2:$D$4-$C$2:$C$4+1))</f>
        <v>8.223684210526315</v>
      </c>
      <c r="D240" s="13" t="str">
        <f t="shared" si="6"/>
        <v>кв. 1</v>
      </c>
      <c r="E240" s="2" t="str">
        <f t="shared" si="7"/>
        <v>Март</v>
      </c>
      <c r="F240" s="13" t="str">
        <f>VLOOKUP(DAY(B240),{0,"дек 1";11,"дек 2";21,"дек 3"},2)</f>
        <v>дек 2</v>
      </c>
      <c r="I240"/>
    </row>
    <row r="241" spans="1:9" x14ac:dyDescent="0.25">
      <c r="A241" s="2">
        <f t="array" ref="A241">LOOKUP(ROW(A233)-1,MMULT(IF(ROW($C$1:$C$4)&gt;=TRANSPOSE(ROW($C$1:$C$4)),IFERROR(TRANSPOSE($D$1:$D$4-$C$1:$C$4+1),),),ROW($C$1:$C$4)^0),$A$2:$A$3)</f>
        <v>1265578</v>
      </c>
      <c r="B241" s="10">
        <f t="array" ref="B241">IF(A241=A240,B240+1,LOOKUP(ROW(C233)-1,MMULT(IF(ROW($C$1:$C$4)&gt;=TRANSPOSE(ROW($C$1:$C$4)),IFERROR(TRANSPOSE($D$1:$D$4-$C$1:$C$4),),),ROW($C$1:$C$4)^0),$C$2:$C$3))</f>
        <v>43544</v>
      </c>
      <c r="C241" s="2">
        <f t="array" ref="C241">LOOKUP(ROW(B233)-1,MMULT(IF(ROW($C$1:$C$4)&gt;=TRANSPOSE(ROW($C$1:$C$4)),IFERROR(TRANSPOSE($D$1:$D$4-$C$1:$C$4+1),),),ROW($C$1:$C$4)^0),$B$2:$B$4/($D$2:$D$4-$C$2:$C$4+1))</f>
        <v>8.223684210526315</v>
      </c>
      <c r="D241" s="13" t="str">
        <f t="shared" si="6"/>
        <v>кв. 1</v>
      </c>
      <c r="E241" s="2" t="str">
        <f t="shared" si="7"/>
        <v>Март</v>
      </c>
      <c r="F241" s="13" t="str">
        <f>VLOOKUP(DAY(B241),{0,"дек 1";11,"дек 2";21,"дек 3"},2)</f>
        <v>дек 2</v>
      </c>
      <c r="I241"/>
    </row>
    <row r="242" spans="1:9" x14ac:dyDescent="0.25">
      <c r="A242" s="2">
        <f t="array" ref="A242">LOOKUP(ROW(A234)-1,MMULT(IF(ROW($C$1:$C$4)&gt;=TRANSPOSE(ROW($C$1:$C$4)),IFERROR(TRANSPOSE($D$1:$D$4-$C$1:$C$4+1),),),ROW($C$1:$C$4)^0),$A$2:$A$3)</f>
        <v>1265578</v>
      </c>
      <c r="B242" s="10">
        <f t="array" ref="B242">IF(A242=A241,B241+1,LOOKUP(ROW(C234)-1,MMULT(IF(ROW($C$1:$C$4)&gt;=TRANSPOSE(ROW($C$1:$C$4)),IFERROR(TRANSPOSE($D$1:$D$4-$C$1:$C$4),),),ROW($C$1:$C$4)^0),$C$2:$C$3))</f>
        <v>43545</v>
      </c>
      <c r="C242" s="2">
        <f t="array" ref="C242">LOOKUP(ROW(B234)-1,MMULT(IF(ROW($C$1:$C$4)&gt;=TRANSPOSE(ROW($C$1:$C$4)),IFERROR(TRANSPOSE($D$1:$D$4-$C$1:$C$4+1),),),ROW($C$1:$C$4)^0),$B$2:$B$4/($D$2:$D$4-$C$2:$C$4+1))</f>
        <v>8.223684210526315</v>
      </c>
      <c r="D242" s="13" t="str">
        <f t="shared" si="6"/>
        <v>кв. 1</v>
      </c>
      <c r="E242" s="2" t="str">
        <f t="shared" si="7"/>
        <v>Март</v>
      </c>
      <c r="F242" s="13" t="str">
        <f>VLOOKUP(DAY(B242),{0,"дек 1";11,"дек 2";21,"дек 3"},2)</f>
        <v>дек 3</v>
      </c>
      <c r="I242"/>
    </row>
    <row r="243" spans="1:9" x14ac:dyDescent="0.25">
      <c r="A243" s="2">
        <f t="array" ref="A243">LOOKUP(ROW(A235)-1,MMULT(IF(ROW($C$1:$C$4)&gt;=TRANSPOSE(ROW($C$1:$C$4)),IFERROR(TRANSPOSE($D$1:$D$4-$C$1:$C$4+1),),),ROW($C$1:$C$4)^0),$A$2:$A$3)</f>
        <v>1265578</v>
      </c>
      <c r="B243" s="10">
        <f t="array" ref="B243">IF(A243=A242,B242+1,LOOKUP(ROW(C235)-1,MMULT(IF(ROW($C$1:$C$4)&gt;=TRANSPOSE(ROW($C$1:$C$4)),IFERROR(TRANSPOSE($D$1:$D$4-$C$1:$C$4),),),ROW($C$1:$C$4)^0),$C$2:$C$3))</f>
        <v>43546</v>
      </c>
      <c r="C243" s="2">
        <f t="array" ref="C243">LOOKUP(ROW(B235)-1,MMULT(IF(ROW($C$1:$C$4)&gt;=TRANSPOSE(ROW($C$1:$C$4)),IFERROR(TRANSPOSE($D$1:$D$4-$C$1:$C$4+1),),),ROW($C$1:$C$4)^0),$B$2:$B$4/($D$2:$D$4-$C$2:$C$4+1))</f>
        <v>8.223684210526315</v>
      </c>
      <c r="D243" s="13" t="str">
        <f t="shared" si="6"/>
        <v>кв. 1</v>
      </c>
      <c r="E243" s="2" t="str">
        <f t="shared" si="7"/>
        <v>Март</v>
      </c>
      <c r="F243" s="13" t="str">
        <f>VLOOKUP(DAY(B243),{0,"дек 1";11,"дек 2";21,"дек 3"},2)</f>
        <v>дек 3</v>
      </c>
      <c r="I243"/>
    </row>
    <row r="244" spans="1:9" x14ac:dyDescent="0.25">
      <c r="A244" s="2">
        <f t="array" ref="A244">LOOKUP(ROW(A236)-1,MMULT(IF(ROW($C$1:$C$4)&gt;=TRANSPOSE(ROW($C$1:$C$4)),IFERROR(TRANSPOSE($D$1:$D$4-$C$1:$C$4+1),),),ROW($C$1:$C$4)^0),$A$2:$A$3)</f>
        <v>1265578</v>
      </c>
      <c r="B244" s="10">
        <f t="array" ref="B244">IF(A244=A243,B243+1,LOOKUP(ROW(C236)-1,MMULT(IF(ROW($C$1:$C$4)&gt;=TRANSPOSE(ROW($C$1:$C$4)),IFERROR(TRANSPOSE($D$1:$D$4-$C$1:$C$4),),),ROW($C$1:$C$4)^0),$C$2:$C$3))</f>
        <v>43547</v>
      </c>
      <c r="C244" s="2">
        <f t="array" ref="C244">LOOKUP(ROW(B236)-1,MMULT(IF(ROW($C$1:$C$4)&gt;=TRANSPOSE(ROW($C$1:$C$4)),IFERROR(TRANSPOSE($D$1:$D$4-$C$1:$C$4+1),),),ROW($C$1:$C$4)^0),$B$2:$B$4/($D$2:$D$4-$C$2:$C$4+1))</f>
        <v>8.223684210526315</v>
      </c>
      <c r="D244" s="13" t="str">
        <f t="shared" si="6"/>
        <v>кв. 1</v>
      </c>
      <c r="E244" s="2" t="str">
        <f t="shared" si="7"/>
        <v>Март</v>
      </c>
      <c r="F244" s="13" t="str">
        <f>VLOOKUP(DAY(B244),{0,"дек 1";11,"дек 2";21,"дек 3"},2)</f>
        <v>дек 3</v>
      </c>
      <c r="I244"/>
    </row>
    <row r="245" spans="1:9" x14ac:dyDescent="0.25">
      <c r="A245" s="2">
        <f t="array" ref="A245">LOOKUP(ROW(A237)-1,MMULT(IF(ROW($C$1:$C$4)&gt;=TRANSPOSE(ROW($C$1:$C$4)),IFERROR(TRANSPOSE($D$1:$D$4-$C$1:$C$4+1),),),ROW($C$1:$C$4)^0),$A$2:$A$3)</f>
        <v>1265578</v>
      </c>
      <c r="B245" s="10">
        <f t="array" ref="B245">IF(A245=A244,B244+1,LOOKUP(ROW(C237)-1,MMULT(IF(ROW($C$1:$C$4)&gt;=TRANSPOSE(ROW($C$1:$C$4)),IFERROR(TRANSPOSE($D$1:$D$4-$C$1:$C$4),),),ROW($C$1:$C$4)^0),$C$2:$C$3))</f>
        <v>43548</v>
      </c>
      <c r="C245" s="2">
        <f t="array" ref="C245">LOOKUP(ROW(B237)-1,MMULT(IF(ROW($C$1:$C$4)&gt;=TRANSPOSE(ROW($C$1:$C$4)),IFERROR(TRANSPOSE($D$1:$D$4-$C$1:$C$4+1),),),ROW($C$1:$C$4)^0),$B$2:$B$4/($D$2:$D$4-$C$2:$C$4+1))</f>
        <v>8.223684210526315</v>
      </c>
      <c r="D245" s="13" t="str">
        <f t="shared" si="6"/>
        <v>кв. 1</v>
      </c>
      <c r="E245" s="2" t="str">
        <f t="shared" si="7"/>
        <v>Март</v>
      </c>
      <c r="F245" s="13" t="str">
        <f>VLOOKUP(DAY(B245),{0,"дек 1";11,"дек 2";21,"дек 3"},2)</f>
        <v>дек 3</v>
      </c>
      <c r="I245"/>
    </row>
    <row r="246" spans="1:9" x14ac:dyDescent="0.25">
      <c r="A246" s="2">
        <f t="array" ref="A246">LOOKUP(ROW(A238)-1,MMULT(IF(ROW($C$1:$C$4)&gt;=TRANSPOSE(ROW($C$1:$C$4)),IFERROR(TRANSPOSE($D$1:$D$4-$C$1:$C$4+1),),),ROW($C$1:$C$4)^0),$A$2:$A$3)</f>
        <v>1265578</v>
      </c>
      <c r="B246" s="10">
        <f t="array" ref="B246">IF(A246=A245,B245+1,LOOKUP(ROW(C238)-1,MMULT(IF(ROW($C$1:$C$4)&gt;=TRANSPOSE(ROW($C$1:$C$4)),IFERROR(TRANSPOSE($D$1:$D$4-$C$1:$C$4),),),ROW($C$1:$C$4)^0),$C$2:$C$3))</f>
        <v>43549</v>
      </c>
      <c r="C246" s="2">
        <f t="array" ref="C246">LOOKUP(ROW(B238)-1,MMULT(IF(ROW($C$1:$C$4)&gt;=TRANSPOSE(ROW($C$1:$C$4)),IFERROR(TRANSPOSE($D$1:$D$4-$C$1:$C$4+1),),),ROW($C$1:$C$4)^0),$B$2:$B$4/($D$2:$D$4-$C$2:$C$4+1))</f>
        <v>8.223684210526315</v>
      </c>
      <c r="D246" s="13" t="str">
        <f t="shared" si="6"/>
        <v>кв. 1</v>
      </c>
      <c r="E246" s="2" t="str">
        <f t="shared" si="7"/>
        <v>Март</v>
      </c>
      <c r="F246" s="13" t="str">
        <f>VLOOKUP(DAY(B246),{0,"дек 1";11,"дек 2";21,"дек 3"},2)</f>
        <v>дек 3</v>
      </c>
      <c r="I246"/>
    </row>
    <row r="247" spans="1:9" x14ac:dyDescent="0.25">
      <c r="A247" s="2">
        <f t="array" ref="A247">LOOKUP(ROW(A239)-1,MMULT(IF(ROW($C$1:$C$4)&gt;=TRANSPOSE(ROW($C$1:$C$4)),IFERROR(TRANSPOSE($D$1:$D$4-$C$1:$C$4+1),),),ROW($C$1:$C$4)^0),$A$2:$A$3)</f>
        <v>1265578</v>
      </c>
      <c r="B247" s="10">
        <f t="array" ref="B247">IF(A247=A246,B246+1,LOOKUP(ROW(C239)-1,MMULT(IF(ROW($C$1:$C$4)&gt;=TRANSPOSE(ROW($C$1:$C$4)),IFERROR(TRANSPOSE($D$1:$D$4-$C$1:$C$4),),),ROW($C$1:$C$4)^0),$C$2:$C$3))</f>
        <v>43550</v>
      </c>
      <c r="C247" s="2">
        <f t="array" ref="C247">LOOKUP(ROW(B239)-1,MMULT(IF(ROW($C$1:$C$4)&gt;=TRANSPOSE(ROW($C$1:$C$4)),IFERROR(TRANSPOSE($D$1:$D$4-$C$1:$C$4+1),),),ROW($C$1:$C$4)^0),$B$2:$B$4/($D$2:$D$4-$C$2:$C$4+1))</f>
        <v>8.223684210526315</v>
      </c>
      <c r="D247" s="13" t="str">
        <f t="shared" si="6"/>
        <v>кв. 1</v>
      </c>
      <c r="E247" s="2" t="str">
        <f t="shared" si="7"/>
        <v>Март</v>
      </c>
      <c r="F247" s="13" t="str">
        <f>VLOOKUP(DAY(B247),{0,"дек 1";11,"дек 2";21,"дек 3"},2)</f>
        <v>дек 3</v>
      </c>
      <c r="I247"/>
    </row>
    <row r="248" spans="1:9" x14ac:dyDescent="0.25">
      <c r="A248" s="2">
        <f t="array" ref="A248">LOOKUP(ROW(A240)-1,MMULT(IF(ROW($C$1:$C$4)&gt;=TRANSPOSE(ROW($C$1:$C$4)),IFERROR(TRANSPOSE($D$1:$D$4-$C$1:$C$4+1),),),ROW($C$1:$C$4)^0),$A$2:$A$3)</f>
        <v>1265578</v>
      </c>
      <c r="B248" s="10">
        <f t="array" ref="B248">IF(A248=A247,B247+1,LOOKUP(ROW(C240)-1,MMULT(IF(ROW($C$1:$C$4)&gt;=TRANSPOSE(ROW($C$1:$C$4)),IFERROR(TRANSPOSE($D$1:$D$4-$C$1:$C$4),),),ROW($C$1:$C$4)^0),$C$2:$C$3))</f>
        <v>43551</v>
      </c>
      <c r="C248" s="2">
        <f t="array" ref="C248">LOOKUP(ROW(B240)-1,MMULT(IF(ROW($C$1:$C$4)&gt;=TRANSPOSE(ROW($C$1:$C$4)),IFERROR(TRANSPOSE($D$1:$D$4-$C$1:$C$4+1),),),ROW($C$1:$C$4)^0),$B$2:$B$4/($D$2:$D$4-$C$2:$C$4+1))</f>
        <v>8.223684210526315</v>
      </c>
      <c r="D248" s="13" t="str">
        <f t="shared" si="6"/>
        <v>кв. 1</v>
      </c>
      <c r="E248" s="2" t="str">
        <f t="shared" si="7"/>
        <v>Март</v>
      </c>
      <c r="F248" s="13" t="str">
        <f>VLOOKUP(DAY(B248),{0,"дек 1";11,"дек 2";21,"дек 3"},2)</f>
        <v>дек 3</v>
      </c>
      <c r="I248"/>
    </row>
    <row r="249" spans="1:9" x14ac:dyDescent="0.25">
      <c r="A249" s="2">
        <f t="array" ref="A249">LOOKUP(ROW(A241)-1,MMULT(IF(ROW($C$1:$C$4)&gt;=TRANSPOSE(ROW($C$1:$C$4)),IFERROR(TRANSPOSE($D$1:$D$4-$C$1:$C$4+1),),),ROW($C$1:$C$4)^0),$A$2:$A$3)</f>
        <v>1265578</v>
      </c>
      <c r="B249" s="10">
        <f t="array" ref="B249">IF(A249=A248,B248+1,LOOKUP(ROW(C241)-1,MMULT(IF(ROW($C$1:$C$4)&gt;=TRANSPOSE(ROW($C$1:$C$4)),IFERROR(TRANSPOSE($D$1:$D$4-$C$1:$C$4),),),ROW($C$1:$C$4)^0),$C$2:$C$3))</f>
        <v>43552</v>
      </c>
      <c r="C249" s="2">
        <f t="array" ref="C249">LOOKUP(ROW(B241)-1,MMULT(IF(ROW($C$1:$C$4)&gt;=TRANSPOSE(ROW($C$1:$C$4)),IFERROR(TRANSPOSE($D$1:$D$4-$C$1:$C$4+1),),),ROW($C$1:$C$4)^0),$B$2:$B$4/($D$2:$D$4-$C$2:$C$4+1))</f>
        <v>8.223684210526315</v>
      </c>
      <c r="D249" s="13" t="str">
        <f t="shared" si="6"/>
        <v>кв. 1</v>
      </c>
      <c r="E249" s="2" t="str">
        <f t="shared" si="7"/>
        <v>Март</v>
      </c>
      <c r="F249" s="13" t="str">
        <f>VLOOKUP(DAY(B249),{0,"дек 1";11,"дек 2";21,"дек 3"},2)</f>
        <v>дек 3</v>
      </c>
      <c r="I249"/>
    </row>
    <row r="250" spans="1:9" x14ac:dyDescent="0.25">
      <c r="A250" s="2">
        <f t="array" ref="A250">LOOKUP(ROW(A242)-1,MMULT(IF(ROW($C$1:$C$4)&gt;=TRANSPOSE(ROW($C$1:$C$4)),IFERROR(TRANSPOSE($D$1:$D$4-$C$1:$C$4+1),),),ROW($C$1:$C$4)^0),$A$2:$A$3)</f>
        <v>1265578</v>
      </c>
      <c r="B250" s="10">
        <f t="array" ref="B250">IF(A250=A249,B249+1,LOOKUP(ROW(C242)-1,MMULT(IF(ROW($C$1:$C$4)&gt;=TRANSPOSE(ROW($C$1:$C$4)),IFERROR(TRANSPOSE($D$1:$D$4-$C$1:$C$4),),),ROW($C$1:$C$4)^0),$C$2:$C$3))</f>
        <v>43553</v>
      </c>
      <c r="C250" s="2">
        <f t="array" ref="C250">LOOKUP(ROW(B242)-1,MMULT(IF(ROW($C$1:$C$4)&gt;=TRANSPOSE(ROW($C$1:$C$4)),IFERROR(TRANSPOSE($D$1:$D$4-$C$1:$C$4+1),),),ROW($C$1:$C$4)^0),$B$2:$B$4/($D$2:$D$4-$C$2:$C$4+1))</f>
        <v>8.223684210526315</v>
      </c>
      <c r="D250" s="13" t="str">
        <f t="shared" si="6"/>
        <v>кв. 1</v>
      </c>
      <c r="E250" s="2" t="str">
        <f t="shared" si="7"/>
        <v>Март</v>
      </c>
      <c r="F250" s="13" t="str">
        <f>VLOOKUP(DAY(B250),{0,"дек 1";11,"дек 2";21,"дек 3"},2)</f>
        <v>дек 3</v>
      </c>
      <c r="I250"/>
    </row>
    <row r="251" spans="1:9" x14ac:dyDescent="0.25">
      <c r="A251" s="2">
        <f t="array" ref="A251">LOOKUP(ROW(A243)-1,MMULT(IF(ROW($C$1:$C$4)&gt;=TRANSPOSE(ROW($C$1:$C$4)),IFERROR(TRANSPOSE($D$1:$D$4-$C$1:$C$4+1),),),ROW($C$1:$C$4)^0),$A$2:$A$3)</f>
        <v>1265578</v>
      </c>
      <c r="B251" s="10">
        <f t="array" ref="B251">IF(A251=A250,B250+1,LOOKUP(ROW(C243)-1,MMULT(IF(ROW($C$1:$C$4)&gt;=TRANSPOSE(ROW($C$1:$C$4)),IFERROR(TRANSPOSE($D$1:$D$4-$C$1:$C$4),),),ROW($C$1:$C$4)^0),$C$2:$C$3))</f>
        <v>43554</v>
      </c>
      <c r="C251" s="2">
        <f t="array" ref="C251">LOOKUP(ROW(B243)-1,MMULT(IF(ROW($C$1:$C$4)&gt;=TRANSPOSE(ROW($C$1:$C$4)),IFERROR(TRANSPOSE($D$1:$D$4-$C$1:$C$4+1),),),ROW($C$1:$C$4)^0),$B$2:$B$4/($D$2:$D$4-$C$2:$C$4+1))</f>
        <v>8.223684210526315</v>
      </c>
      <c r="D251" s="13" t="str">
        <f t="shared" si="6"/>
        <v>кв. 1</v>
      </c>
      <c r="E251" s="2" t="str">
        <f t="shared" si="7"/>
        <v>Март</v>
      </c>
      <c r="F251" s="13" t="str">
        <f>VLOOKUP(DAY(B251),{0,"дек 1";11,"дек 2";21,"дек 3"},2)</f>
        <v>дек 3</v>
      </c>
      <c r="I251"/>
    </row>
    <row r="252" spans="1:9" x14ac:dyDescent="0.25">
      <c r="A252" s="2">
        <f t="array" ref="A252">LOOKUP(ROW(A244)-1,MMULT(IF(ROW($C$1:$C$4)&gt;=TRANSPOSE(ROW($C$1:$C$4)),IFERROR(TRANSPOSE($D$1:$D$4-$C$1:$C$4+1),),),ROW($C$1:$C$4)^0),$A$2:$A$3)</f>
        <v>1265578</v>
      </c>
      <c r="B252" s="10">
        <f t="array" ref="B252">IF(A252=A251,B251+1,LOOKUP(ROW(C244)-1,MMULT(IF(ROW($C$1:$C$4)&gt;=TRANSPOSE(ROW($C$1:$C$4)),IFERROR(TRANSPOSE($D$1:$D$4-$C$1:$C$4),),),ROW($C$1:$C$4)^0),$C$2:$C$3))</f>
        <v>43555</v>
      </c>
      <c r="C252" s="2">
        <f t="array" ref="C252">LOOKUP(ROW(B244)-1,MMULT(IF(ROW($C$1:$C$4)&gt;=TRANSPOSE(ROW($C$1:$C$4)),IFERROR(TRANSPOSE($D$1:$D$4-$C$1:$C$4+1),),),ROW($C$1:$C$4)^0),$B$2:$B$4/($D$2:$D$4-$C$2:$C$4+1))</f>
        <v>8.223684210526315</v>
      </c>
      <c r="D252" s="13" t="str">
        <f t="shared" si="6"/>
        <v>кв. 1</v>
      </c>
      <c r="E252" s="2" t="str">
        <f t="shared" si="7"/>
        <v>Март</v>
      </c>
      <c r="F252" s="13" t="str">
        <f>VLOOKUP(DAY(B252),{0,"дек 1";11,"дек 2";21,"дек 3"},2)</f>
        <v>дек 3</v>
      </c>
      <c r="I252"/>
    </row>
    <row r="253" spans="1:9" x14ac:dyDescent="0.25">
      <c r="A253" s="2">
        <f t="array" ref="A253">LOOKUP(ROW(A245)-1,MMULT(IF(ROW($C$1:$C$4)&gt;=TRANSPOSE(ROW($C$1:$C$4)),IFERROR(TRANSPOSE($D$1:$D$4-$C$1:$C$4+1),),),ROW($C$1:$C$4)^0),$A$2:$A$3)</f>
        <v>1265578</v>
      </c>
      <c r="B253" s="10">
        <f t="array" ref="B253">IF(A253=A252,B252+1,LOOKUP(ROW(C245)-1,MMULT(IF(ROW($C$1:$C$4)&gt;=TRANSPOSE(ROW($C$1:$C$4)),IFERROR(TRANSPOSE($D$1:$D$4-$C$1:$C$4),),),ROW($C$1:$C$4)^0),$C$2:$C$3))</f>
        <v>43556</v>
      </c>
      <c r="C253" s="2">
        <f t="array" ref="C253">LOOKUP(ROW(B245)-1,MMULT(IF(ROW($C$1:$C$4)&gt;=TRANSPOSE(ROW($C$1:$C$4)),IFERROR(TRANSPOSE($D$1:$D$4-$C$1:$C$4+1),),),ROW($C$1:$C$4)^0),$B$2:$B$4/($D$2:$D$4-$C$2:$C$4+1))</f>
        <v>8.223684210526315</v>
      </c>
      <c r="D253" s="13" t="str">
        <f t="shared" si="6"/>
        <v>кв. 2</v>
      </c>
      <c r="E253" s="2" t="str">
        <f t="shared" si="7"/>
        <v>Апрель</v>
      </c>
      <c r="F253" s="13" t="str">
        <f>VLOOKUP(DAY(B253),{0,"дек 1";11,"дек 2";21,"дек 3"},2)</f>
        <v>дек 1</v>
      </c>
      <c r="I253"/>
    </row>
    <row r="254" spans="1:9" x14ac:dyDescent="0.25">
      <c r="A254" s="2">
        <f t="array" ref="A254">LOOKUP(ROW(A246)-1,MMULT(IF(ROW($C$1:$C$4)&gt;=TRANSPOSE(ROW($C$1:$C$4)),IFERROR(TRANSPOSE($D$1:$D$4-$C$1:$C$4+1),),),ROW($C$1:$C$4)^0),$A$2:$A$3)</f>
        <v>1265578</v>
      </c>
      <c r="B254" s="10">
        <f t="array" ref="B254">IF(A254=A253,B253+1,LOOKUP(ROW(C246)-1,MMULT(IF(ROW($C$1:$C$4)&gt;=TRANSPOSE(ROW($C$1:$C$4)),IFERROR(TRANSPOSE($D$1:$D$4-$C$1:$C$4),),),ROW($C$1:$C$4)^0),$C$2:$C$3))</f>
        <v>43557</v>
      </c>
      <c r="C254" s="2">
        <f t="array" ref="C254">LOOKUP(ROW(B246)-1,MMULT(IF(ROW($C$1:$C$4)&gt;=TRANSPOSE(ROW($C$1:$C$4)),IFERROR(TRANSPOSE($D$1:$D$4-$C$1:$C$4+1),),),ROW($C$1:$C$4)^0),$B$2:$B$4/($D$2:$D$4-$C$2:$C$4+1))</f>
        <v>8.223684210526315</v>
      </c>
      <c r="D254" s="13" t="str">
        <f t="shared" si="6"/>
        <v>кв. 2</v>
      </c>
      <c r="E254" s="2" t="str">
        <f t="shared" si="7"/>
        <v>Апрель</v>
      </c>
      <c r="F254" s="13" t="str">
        <f>VLOOKUP(DAY(B254),{0,"дек 1";11,"дек 2";21,"дек 3"},2)</f>
        <v>дек 1</v>
      </c>
      <c r="I254"/>
    </row>
    <row r="255" spans="1:9" x14ac:dyDescent="0.25">
      <c r="A255" s="2">
        <f t="array" ref="A255">LOOKUP(ROW(A247)-1,MMULT(IF(ROW($C$1:$C$4)&gt;=TRANSPOSE(ROW($C$1:$C$4)),IFERROR(TRANSPOSE($D$1:$D$4-$C$1:$C$4+1),),),ROW($C$1:$C$4)^0),$A$2:$A$3)</f>
        <v>1265578</v>
      </c>
      <c r="B255" s="10">
        <f t="array" ref="B255">IF(A255=A254,B254+1,LOOKUP(ROW(C247)-1,MMULT(IF(ROW($C$1:$C$4)&gt;=TRANSPOSE(ROW($C$1:$C$4)),IFERROR(TRANSPOSE($D$1:$D$4-$C$1:$C$4),),),ROW($C$1:$C$4)^0),$C$2:$C$3))</f>
        <v>43558</v>
      </c>
      <c r="C255" s="2">
        <f t="array" ref="C255">LOOKUP(ROW(B247)-1,MMULT(IF(ROW($C$1:$C$4)&gt;=TRANSPOSE(ROW($C$1:$C$4)),IFERROR(TRANSPOSE($D$1:$D$4-$C$1:$C$4+1),),),ROW($C$1:$C$4)^0),$B$2:$B$4/($D$2:$D$4-$C$2:$C$4+1))</f>
        <v>8.223684210526315</v>
      </c>
      <c r="D255" s="13" t="str">
        <f t="shared" si="6"/>
        <v>кв. 2</v>
      </c>
      <c r="E255" s="2" t="str">
        <f t="shared" si="7"/>
        <v>Апрель</v>
      </c>
      <c r="F255" s="13" t="str">
        <f>VLOOKUP(DAY(B255),{0,"дек 1";11,"дек 2";21,"дек 3"},2)</f>
        <v>дек 1</v>
      </c>
      <c r="I255"/>
    </row>
    <row r="256" spans="1:9" x14ac:dyDescent="0.25">
      <c r="A256" s="2">
        <f t="array" ref="A256">LOOKUP(ROW(A248)-1,MMULT(IF(ROW($C$1:$C$4)&gt;=TRANSPOSE(ROW($C$1:$C$4)),IFERROR(TRANSPOSE($D$1:$D$4-$C$1:$C$4+1),),),ROW($C$1:$C$4)^0),$A$2:$A$3)</f>
        <v>1265578</v>
      </c>
      <c r="B256" s="10">
        <f t="array" ref="B256">IF(A256=A255,B255+1,LOOKUP(ROW(C248)-1,MMULT(IF(ROW($C$1:$C$4)&gt;=TRANSPOSE(ROW($C$1:$C$4)),IFERROR(TRANSPOSE($D$1:$D$4-$C$1:$C$4),),),ROW($C$1:$C$4)^0),$C$2:$C$3))</f>
        <v>43559</v>
      </c>
      <c r="C256" s="2">
        <f t="array" ref="C256">LOOKUP(ROW(B248)-1,MMULT(IF(ROW($C$1:$C$4)&gt;=TRANSPOSE(ROW($C$1:$C$4)),IFERROR(TRANSPOSE($D$1:$D$4-$C$1:$C$4+1),),),ROW($C$1:$C$4)^0),$B$2:$B$4/($D$2:$D$4-$C$2:$C$4+1))</f>
        <v>8.223684210526315</v>
      </c>
      <c r="D256" s="13" t="str">
        <f t="shared" si="6"/>
        <v>кв. 2</v>
      </c>
      <c r="E256" s="2" t="str">
        <f t="shared" si="7"/>
        <v>Апрель</v>
      </c>
      <c r="F256" s="13" t="str">
        <f>VLOOKUP(DAY(B256),{0,"дек 1";11,"дек 2";21,"дек 3"},2)</f>
        <v>дек 1</v>
      </c>
      <c r="I256"/>
    </row>
    <row r="257" spans="1:9" x14ac:dyDescent="0.25">
      <c r="A257" s="2">
        <f t="array" ref="A257">LOOKUP(ROW(A249)-1,MMULT(IF(ROW($C$1:$C$4)&gt;=TRANSPOSE(ROW($C$1:$C$4)),IFERROR(TRANSPOSE($D$1:$D$4-$C$1:$C$4+1),),),ROW($C$1:$C$4)^0),$A$2:$A$3)</f>
        <v>1265578</v>
      </c>
      <c r="B257" s="10">
        <f t="array" ref="B257">IF(A257=A256,B256+1,LOOKUP(ROW(C249)-1,MMULT(IF(ROW($C$1:$C$4)&gt;=TRANSPOSE(ROW($C$1:$C$4)),IFERROR(TRANSPOSE($D$1:$D$4-$C$1:$C$4),),),ROW($C$1:$C$4)^0),$C$2:$C$3))</f>
        <v>43560</v>
      </c>
      <c r="C257" s="2">
        <f t="array" ref="C257">LOOKUP(ROW(B249)-1,MMULT(IF(ROW($C$1:$C$4)&gt;=TRANSPOSE(ROW($C$1:$C$4)),IFERROR(TRANSPOSE($D$1:$D$4-$C$1:$C$4+1),),),ROW($C$1:$C$4)^0),$B$2:$B$4/($D$2:$D$4-$C$2:$C$4+1))</f>
        <v>8.223684210526315</v>
      </c>
      <c r="D257" s="13" t="str">
        <f t="shared" si="6"/>
        <v>кв. 2</v>
      </c>
      <c r="E257" s="2" t="str">
        <f t="shared" si="7"/>
        <v>Апрель</v>
      </c>
      <c r="F257" s="13" t="str">
        <f>VLOOKUP(DAY(B257),{0,"дек 1";11,"дек 2";21,"дек 3"},2)</f>
        <v>дек 1</v>
      </c>
      <c r="I257"/>
    </row>
    <row r="258" spans="1:9" x14ac:dyDescent="0.25">
      <c r="A258" s="2">
        <f t="array" ref="A258">LOOKUP(ROW(A250)-1,MMULT(IF(ROW($C$1:$C$4)&gt;=TRANSPOSE(ROW($C$1:$C$4)),IFERROR(TRANSPOSE($D$1:$D$4-$C$1:$C$4+1),),),ROW($C$1:$C$4)^0),$A$2:$A$3)</f>
        <v>1265578</v>
      </c>
      <c r="B258" s="10">
        <f t="array" ref="B258">IF(A258=A257,B257+1,LOOKUP(ROW(C250)-1,MMULT(IF(ROW($C$1:$C$4)&gt;=TRANSPOSE(ROW($C$1:$C$4)),IFERROR(TRANSPOSE($D$1:$D$4-$C$1:$C$4),),),ROW($C$1:$C$4)^0),$C$2:$C$3))</f>
        <v>43561</v>
      </c>
      <c r="C258" s="2">
        <f t="array" ref="C258">LOOKUP(ROW(B250)-1,MMULT(IF(ROW($C$1:$C$4)&gt;=TRANSPOSE(ROW($C$1:$C$4)),IFERROR(TRANSPOSE($D$1:$D$4-$C$1:$C$4+1),),),ROW($C$1:$C$4)^0),$B$2:$B$4/($D$2:$D$4-$C$2:$C$4+1))</f>
        <v>8.223684210526315</v>
      </c>
      <c r="D258" s="13" t="str">
        <f t="shared" si="6"/>
        <v>кв. 2</v>
      </c>
      <c r="E258" s="2" t="str">
        <f t="shared" si="7"/>
        <v>Апрель</v>
      </c>
      <c r="F258" s="13" t="str">
        <f>VLOOKUP(DAY(B258),{0,"дек 1";11,"дек 2";21,"дек 3"},2)</f>
        <v>дек 1</v>
      </c>
      <c r="I258"/>
    </row>
    <row r="259" spans="1:9" x14ac:dyDescent="0.25">
      <c r="A259" s="2">
        <f t="array" ref="A259">LOOKUP(ROW(A251)-1,MMULT(IF(ROW($C$1:$C$4)&gt;=TRANSPOSE(ROW($C$1:$C$4)),IFERROR(TRANSPOSE($D$1:$D$4-$C$1:$C$4+1),),),ROW($C$1:$C$4)^0),$A$2:$A$3)</f>
        <v>1265578</v>
      </c>
      <c r="B259" s="10">
        <f t="array" ref="B259">IF(A259=A258,B258+1,LOOKUP(ROW(C251)-1,MMULT(IF(ROW($C$1:$C$4)&gt;=TRANSPOSE(ROW($C$1:$C$4)),IFERROR(TRANSPOSE($D$1:$D$4-$C$1:$C$4),),),ROW($C$1:$C$4)^0),$C$2:$C$3))</f>
        <v>43562</v>
      </c>
      <c r="C259" s="2">
        <f t="array" ref="C259">LOOKUP(ROW(B251)-1,MMULT(IF(ROW($C$1:$C$4)&gt;=TRANSPOSE(ROW($C$1:$C$4)),IFERROR(TRANSPOSE($D$1:$D$4-$C$1:$C$4+1),),),ROW($C$1:$C$4)^0),$B$2:$B$4/($D$2:$D$4-$C$2:$C$4+1))</f>
        <v>8.223684210526315</v>
      </c>
      <c r="D259" s="13" t="str">
        <f t="shared" si="6"/>
        <v>кв. 2</v>
      </c>
      <c r="E259" s="2" t="str">
        <f t="shared" si="7"/>
        <v>Апрель</v>
      </c>
      <c r="F259" s="13" t="str">
        <f>VLOOKUP(DAY(B259),{0,"дек 1";11,"дек 2";21,"дек 3"},2)</f>
        <v>дек 1</v>
      </c>
      <c r="I259"/>
    </row>
    <row r="260" spans="1:9" x14ac:dyDescent="0.25">
      <c r="A260" s="2">
        <f t="array" ref="A260">LOOKUP(ROW(A252)-1,MMULT(IF(ROW($C$1:$C$4)&gt;=TRANSPOSE(ROW($C$1:$C$4)),IFERROR(TRANSPOSE($D$1:$D$4-$C$1:$C$4+1),),),ROW($C$1:$C$4)^0),$A$2:$A$3)</f>
        <v>1265578</v>
      </c>
      <c r="B260" s="10">
        <f t="array" ref="B260">IF(A260=A259,B259+1,LOOKUP(ROW(C252)-1,MMULT(IF(ROW($C$1:$C$4)&gt;=TRANSPOSE(ROW($C$1:$C$4)),IFERROR(TRANSPOSE($D$1:$D$4-$C$1:$C$4),),),ROW($C$1:$C$4)^0),$C$2:$C$3))</f>
        <v>43563</v>
      </c>
      <c r="C260" s="2">
        <f t="array" ref="C260">LOOKUP(ROW(B252)-1,MMULT(IF(ROW($C$1:$C$4)&gt;=TRANSPOSE(ROW($C$1:$C$4)),IFERROR(TRANSPOSE($D$1:$D$4-$C$1:$C$4+1),),),ROW($C$1:$C$4)^0),$B$2:$B$4/($D$2:$D$4-$C$2:$C$4+1))</f>
        <v>8.223684210526315</v>
      </c>
      <c r="D260" s="13" t="str">
        <f t="shared" si="6"/>
        <v>кв. 2</v>
      </c>
      <c r="E260" s="2" t="str">
        <f t="shared" si="7"/>
        <v>Апрель</v>
      </c>
      <c r="F260" s="13" t="str">
        <f>VLOOKUP(DAY(B260),{0,"дек 1";11,"дек 2";21,"дек 3"},2)</f>
        <v>дек 1</v>
      </c>
      <c r="I260"/>
    </row>
    <row r="261" spans="1:9" x14ac:dyDescent="0.25">
      <c r="A261" s="2">
        <f t="array" ref="A261">LOOKUP(ROW(A253)-1,MMULT(IF(ROW($C$1:$C$4)&gt;=TRANSPOSE(ROW($C$1:$C$4)),IFERROR(TRANSPOSE($D$1:$D$4-$C$1:$C$4+1),),),ROW($C$1:$C$4)^0),$A$2:$A$3)</f>
        <v>1265578</v>
      </c>
      <c r="B261" s="10">
        <f t="array" ref="B261">IF(A261=A260,B260+1,LOOKUP(ROW(C253)-1,MMULT(IF(ROW($C$1:$C$4)&gt;=TRANSPOSE(ROW($C$1:$C$4)),IFERROR(TRANSPOSE($D$1:$D$4-$C$1:$C$4),),),ROW($C$1:$C$4)^0),$C$2:$C$3))</f>
        <v>43564</v>
      </c>
      <c r="C261" s="2">
        <f t="array" ref="C261">LOOKUP(ROW(B253)-1,MMULT(IF(ROW($C$1:$C$4)&gt;=TRANSPOSE(ROW($C$1:$C$4)),IFERROR(TRANSPOSE($D$1:$D$4-$C$1:$C$4+1),),),ROW($C$1:$C$4)^0),$B$2:$B$4/($D$2:$D$4-$C$2:$C$4+1))</f>
        <v>8.223684210526315</v>
      </c>
      <c r="D261" s="13" t="str">
        <f t="shared" si="6"/>
        <v>кв. 2</v>
      </c>
      <c r="E261" s="2" t="str">
        <f t="shared" si="7"/>
        <v>Апрель</v>
      </c>
      <c r="F261" s="13" t="str">
        <f>VLOOKUP(DAY(B261),{0,"дек 1";11,"дек 2";21,"дек 3"},2)</f>
        <v>дек 1</v>
      </c>
      <c r="I261"/>
    </row>
    <row r="262" spans="1:9" x14ac:dyDescent="0.25">
      <c r="A262" s="2">
        <f t="array" ref="A262">LOOKUP(ROW(A254)-1,MMULT(IF(ROW($C$1:$C$4)&gt;=TRANSPOSE(ROW($C$1:$C$4)),IFERROR(TRANSPOSE($D$1:$D$4-$C$1:$C$4+1),),),ROW($C$1:$C$4)^0),$A$2:$A$3)</f>
        <v>1265578</v>
      </c>
      <c r="B262" s="10">
        <f t="array" ref="B262">IF(A262=A261,B261+1,LOOKUP(ROW(C254)-1,MMULT(IF(ROW($C$1:$C$4)&gt;=TRANSPOSE(ROW($C$1:$C$4)),IFERROR(TRANSPOSE($D$1:$D$4-$C$1:$C$4),),),ROW($C$1:$C$4)^0),$C$2:$C$3))</f>
        <v>43565</v>
      </c>
      <c r="C262" s="2">
        <f t="array" ref="C262">LOOKUP(ROW(B254)-1,MMULT(IF(ROW($C$1:$C$4)&gt;=TRANSPOSE(ROW($C$1:$C$4)),IFERROR(TRANSPOSE($D$1:$D$4-$C$1:$C$4+1),),),ROW($C$1:$C$4)^0),$B$2:$B$4/($D$2:$D$4-$C$2:$C$4+1))</f>
        <v>8.223684210526315</v>
      </c>
      <c r="D262" s="13" t="str">
        <f t="shared" si="6"/>
        <v>кв. 2</v>
      </c>
      <c r="E262" s="2" t="str">
        <f t="shared" si="7"/>
        <v>Апрель</v>
      </c>
      <c r="F262" s="13" t="str">
        <f>VLOOKUP(DAY(B262),{0,"дек 1";11,"дек 2";21,"дек 3"},2)</f>
        <v>дек 1</v>
      </c>
      <c r="I262"/>
    </row>
    <row r="263" spans="1:9" x14ac:dyDescent="0.25">
      <c r="A263" s="2">
        <f t="array" ref="A263">LOOKUP(ROW(A255)-1,MMULT(IF(ROW($C$1:$C$4)&gt;=TRANSPOSE(ROW($C$1:$C$4)),IFERROR(TRANSPOSE($D$1:$D$4-$C$1:$C$4+1),),),ROW($C$1:$C$4)^0),$A$2:$A$3)</f>
        <v>1265578</v>
      </c>
      <c r="B263" s="10">
        <f t="array" ref="B263">IF(A263=A262,B262+1,LOOKUP(ROW(C255)-1,MMULT(IF(ROW($C$1:$C$4)&gt;=TRANSPOSE(ROW($C$1:$C$4)),IFERROR(TRANSPOSE($D$1:$D$4-$C$1:$C$4),),),ROW($C$1:$C$4)^0),$C$2:$C$3))</f>
        <v>43566</v>
      </c>
      <c r="C263" s="2">
        <f t="array" ref="C263">LOOKUP(ROW(B255)-1,MMULT(IF(ROW($C$1:$C$4)&gt;=TRANSPOSE(ROW($C$1:$C$4)),IFERROR(TRANSPOSE($D$1:$D$4-$C$1:$C$4+1),),),ROW($C$1:$C$4)^0),$B$2:$B$4/($D$2:$D$4-$C$2:$C$4+1))</f>
        <v>8.223684210526315</v>
      </c>
      <c r="D263" s="13" t="str">
        <f t="shared" si="6"/>
        <v>кв. 2</v>
      </c>
      <c r="E263" s="2" t="str">
        <f t="shared" si="7"/>
        <v>Апрель</v>
      </c>
      <c r="F263" s="13" t="str">
        <f>VLOOKUP(DAY(B263),{0,"дек 1";11,"дек 2";21,"дек 3"},2)</f>
        <v>дек 2</v>
      </c>
      <c r="I263"/>
    </row>
    <row r="264" spans="1:9" x14ac:dyDescent="0.25">
      <c r="A264" s="2">
        <f t="array" ref="A264">LOOKUP(ROW(A256)-1,MMULT(IF(ROW($C$1:$C$4)&gt;=TRANSPOSE(ROW($C$1:$C$4)),IFERROR(TRANSPOSE($D$1:$D$4-$C$1:$C$4+1),),),ROW($C$1:$C$4)^0),$A$2:$A$3)</f>
        <v>1265578</v>
      </c>
      <c r="B264" s="10">
        <f t="array" ref="B264">IF(A264=A263,B263+1,LOOKUP(ROW(C256)-1,MMULT(IF(ROW($C$1:$C$4)&gt;=TRANSPOSE(ROW($C$1:$C$4)),IFERROR(TRANSPOSE($D$1:$D$4-$C$1:$C$4),),),ROW($C$1:$C$4)^0),$C$2:$C$3))</f>
        <v>43567</v>
      </c>
      <c r="C264" s="2">
        <f t="array" ref="C264">LOOKUP(ROW(B256)-1,MMULT(IF(ROW($C$1:$C$4)&gt;=TRANSPOSE(ROW($C$1:$C$4)),IFERROR(TRANSPOSE($D$1:$D$4-$C$1:$C$4+1),),),ROW($C$1:$C$4)^0),$B$2:$B$4/($D$2:$D$4-$C$2:$C$4+1))</f>
        <v>8.223684210526315</v>
      </c>
      <c r="D264" s="13" t="str">
        <f t="shared" si="6"/>
        <v>кв. 2</v>
      </c>
      <c r="E264" s="2" t="str">
        <f t="shared" si="7"/>
        <v>Апрель</v>
      </c>
      <c r="F264" s="13" t="str">
        <f>VLOOKUP(DAY(B264),{0,"дек 1";11,"дек 2";21,"дек 3"},2)</f>
        <v>дек 2</v>
      </c>
      <c r="I264"/>
    </row>
    <row r="265" spans="1:9" x14ac:dyDescent="0.25">
      <c r="A265" s="2">
        <f t="array" ref="A265">LOOKUP(ROW(A257)-1,MMULT(IF(ROW($C$1:$C$4)&gt;=TRANSPOSE(ROW($C$1:$C$4)),IFERROR(TRANSPOSE($D$1:$D$4-$C$1:$C$4+1),),),ROW($C$1:$C$4)^0),$A$2:$A$3)</f>
        <v>1265578</v>
      </c>
      <c r="B265" s="10">
        <f t="array" ref="B265">IF(A265=A264,B264+1,LOOKUP(ROW(C257)-1,MMULT(IF(ROW($C$1:$C$4)&gt;=TRANSPOSE(ROW($C$1:$C$4)),IFERROR(TRANSPOSE($D$1:$D$4-$C$1:$C$4),),),ROW($C$1:$C$4)^0),$C$2:$C$3))</f>
        <v>43568</v>
      </c>
      <c r="C265" s="2">
        <f t="array" ref="C265">LOOKUP(ROW(B257)-1,MMULT(IF(ROW($C$1:$C$4)&gt;=TRANSPOSE(ROW($C$1:$C$4)),IFERROR(TRANSPOSE($D$1:$D$4-$C$1:$C$4+1),),),ROW($C$1:$C$4)^0),$B$2:$B$4/($D$2:$D$4-$C$2:$C$4+1))</f>
        <v>8.223684210526315</v>
      </c>
      <c r="D265" s="13" t="str">
        <f t="shared" si="6"/>
        <v>кв. 2</v>
      </c>
      <c r="E265" s="2" t="str">
        <f t="shared" si="7"/>
        <v>Апрель</v>
      </c>
      <c r="F265" s="13" t="str">
        <f>VLOOKUP(DAY(B265),{0,"дек 1";11,"дек 2";21,"дек 3"},2)</f>
        <v>дек 2</v>
      </c>
      <c r="I265"/>
    </row>
    <row r="266" spans="1:9" x14ac:dyDescent="0.25">
      <c r="A266" s="2">
        <f t="array" ref="A266">LOOKUP(ROW(A258)-1,MMULT(IF(ROW($C$1:$C$4)&gt;=TRANSPOSE(ROW($C$1:$C$4)),IFERROR(TRANSPOSE($D$1:$D$4-$C$1:$C$4+1),),),ROW($C$1:$C$4)^0),$A$2:$A$3)</f>
        <v>1265578</v>
      </c>
      <c r="B266" s="10">
        <f t="array" ref="B266">IF(A266=A265,B265+1,LOOKUP(ROW(C258)-1,MMULT(IF(ROW($C$1:$C$4)&gt;=TRANSPOSE(ROW($C$1:$C$4)),IFERROR(TRANSPOSE($D$1:$D$4-$C$1:$C$4),),),ROW($C$1:$C$4)^0),$C$2:$C$3))</f>
        <v>43569</v>
      </c>
      <c r="C266" s="2">
        <f t="array" ref="C266">LOOKUP(ROW(B258)-1,MMULT(IF(ROW($C$1:$C$4)&gt;=TRANSPOSE(ROW($C$1:$C$4)),IFERROR(TRANSPOSE($D$1:$D$4-$C$1:$C$4+1),),),ROW($C$1:$C$4)^0),$B$2:$B$4/($D$2:$D$4-$C$2:$C$4+1))</f>
        <v>8.223684210526315</v>
      </c>
      <c r="D266" s="13" t="str">
        <f t="shared" ref="D266:D329" si="8">"кв. "&amp;TRUNC((MONTH(B266)+2)/3)</f>
        <v>кв. 2</v>
      </c>
      <c r="E266" s="2" t="str">
        <f t="shared" ref="E266:E329" si="9">TEXT(B266,"ММММ")</f>
        <v>Апрель</v>
      </c>
      <c r="F266" s="13" t="str">
        <f>VLOOKUP(DAY(B266),{0,"дек 1";11,"дек 2";21,"дек 3"},2)</f>
        <v>дек 2</v>
      </c>
      <c r="I266"/>
    </row>
    <row r="267" spans="1:9" x14ac:dyDescent="0.25">
      <c r="A267" s="2">
        <f t="array" ref="A267">LOOKUP(ROW(A259)-1,MMULT(IF(ROW($C$1:$C$4)&gt;=TRANSPOSE(ROW($C$1:$C$4)),IFERROR(TRANSPOSE($D$1:$D$4-$C$1:$C$4+1),),),ROW($C$1:$C$4)^0),$A$2:$A$3)</f>
        <v>1265578</v>
      </c>
      <c r="B267" s="10">
        <f t="array" ref="B267">IF(A267=A266,B266+1,LOOKUP(ROW(C259)-1,MMULT(IF(ROW($C$1:$C$4)&gt;=TRANSPOSE(ROW($C$1:$C$4)),IFERROR(TRANSPOSE($D$1:$D$4-$C$1:$C$4),),),ROW($C$1:$C$4)^0),$C$2:$C$3))</f>
        <v>43570</v>
      </c>
      <c r="C267" s="2">
        <f t="array" ref="C267">LOOKUP(ROW(B259)-1,MMULT(IF(ROW($C$1:$C$4)&gt;=TRANSPOSE(ROW($C$1:$C$4)),IFERROR(TRANSPOSE($D$1:$D$4-$C$1:$C$4+1),),),ROW($C$1:$C$4)^0),$B$2:$B$4/($D$2:$D$4-$C$2:$C$4+1))</f>
        <v>8.223684210526315</v>
      </c>
      <c r="D267" s="13" t="str">
        <f t="shared" si="8"/>
        <v>кв. 2</v>
      </c>
      <c r="E267" s="2" t="str">
        <f t="shared" si="9"/>
        <v>Апрель</v>
      </c>
      <c r="F267" s="13" t="str">
        <f>VLOOKUP(DAY(B267),{0,"дек 1";11,"дек 2";21,"дек 3"},2)</f>
        <v>дек 2</v>
      </c>
      <c r="I267"/>
    </row>
    <row r="268" spans="1:9" x14ac:dyDescent="0.25">
      <c r="A268" s="2">
        <f t="array" ref="A268">LOOKUP(ROW(A260)-1,MMULT(IF(ROW($C$1:$C$4)&gt;=TRANSPOSE(ROW($C$1:$C$4)),IFERROR(TRANSPOSE($D$1:$D$4-$C$1:$C$4+1),),),ROW($C$1:$C$4)^0),$A$2:$A$3)</f>
        <v>1265578</v>
      </c>
      <c r="B268" s="10">
        <f t="array" ref="B268">IF(A268=A267,B267+1,LOOKUP(ROW(C260)-1,MMULT(IF(ROW($C$1:$C$4)&gt;=TRANSPOSE(ROW($C$1:$C$4)),IFERROR(TRANSPOSE($D$1:$D$4-$C$1:$C$4),),),ROW($C$1:$C$4)^0),$C$2:$C$3))</f>
        <v>43571</v>
      </c>
      <c r="C268" s="2">
        <f t="array" ref="C268">LOOKUP(ROW(B260)-1,MMULT(IF(ROW($C$1:$C$4)&gt;=TRANSPOSE(ROW($C$1:$C$4)),IFERROR(TRANSPOSE($D$1:$D$4-$C$1:$C$4+1),),),ROW($C$1:$C$4)^0),$B$2:$B$4/($D$2:$D$4-$C$2:$C$4+1))</f>
        <v>8.223684210526315</v>
      </c>
      <c r="D268" s="13" t="str">
        <f t="shared" si="8"/>
        <v>кв. 2</v>
      </c>
      <c r="E268" s="2" t="str">
        <f t="shared" si="9"/>
        <v>Апрель</v>
      </c>
      <c r="F268" s="13" t="str">
        <f>VLOOKUP(DAY(B268),{0,"дек 1";11,"дек 2";21,"дек 3"},2)</f>
        <v>дек 2</v>
      </c>
      <c r="I268"/>
    </row>
    <row r="269" spans="1:9" x14ac:dyDescent="0.25">
      <c r="A269" s="2">
        <f t="array" ref="A269">LOOKUP(ROW(A261)-1,MMULT(IF(ROW($C$1:$C$4)&gt;=TRANSPOSE(ROW($C$1:$C$4)),IFERROR(TRANSPOSE($D$1:$D$4-$C$1:$C$4+1),),),ROW($C$1:$C$4)^0),$A$2:$A$3)</f>
        <v>1265578</v>
      </c>
      <c r="B269" s="10">
        <f t="array" ref="B269">IF(A269=A268,B268+1,LOOKUP(ROW(C261)-1,MMULT(IF(ROW($C$1:$C$4)&gt;=TRANSPOSE(ROW($C$1:$C$4)),IFERROR(TRANSPOSE($D$1:$D$4-$C$1:$C$4),),),ROW($C$1:$C$4)^0),$C$2:$C$3))</f>
        <v>43572</v>
      </c>
      <c r="C269" s="2">
        <f t="array" ref="C269">LOOKUP(ROW(B261)-1,MMULT(IF(ROW($C$1:$C$4)&gt;=TRANSPOSE(ROW($C$1:$C$4)),IFERROR(TRANSPOSE($D$1:$D$4-$C$1:$C$4+1),),),ROW($C$1:$C$4)^0),$B$2:$B$4/($D$2:$D$4-$C$2:$C$4+1))</f>
        <v>8.223684210526315</v>
      </c>
      <c r="D269" s="13" t="str">
        <f t="shared" si="8"/>
        <v>кв. 2</v>
      </c>
      <c r="E269" s="2" t="str">
        <f t="shared" si="9"/>
        <v>Апрель</v>
      </c>
      <c r="F269" s="13" t="str">
        <f>VLOOKUP(DAY(B269),{0,"дек 1";11,"дек 2";21,"дек 3"},2)</f>
        <v>дек 2</v>
      </c>
      <c r="I269"/>
    </row>
    <row r="270" spans="1:9" x14ac:dyDescent="0.25">
      <c r="A270" s="2">
        <f t="array" ref="A270">LOOKUP(ROW(A262)-1,MMULT(IF(ROW($C$1:$C$4)&gt;=TRANSPOSE(ROW($C$1:$C$4)),IFERROR(TRANSPOSE($D$1:$D$4-$C$1:$C$4+1),),),ROW($C$1:$C$4)^0),$A$2:$A$3)</f>
        <v>1265578</v>
      </c>
      <c r="B270" s="10">
        <f t="array" ref="B270">IF(A270=A269,B269+1,LOOKUP(ROW(C262)-1,MMULT(IF(ROW($C$1:$C$4)&gt;=TRANSPOSE(ROW($C$1:$C$4)),IFERROR(TRANSPOSE($D$1:$D$4-$C$1:$C$4),),),ROW($C$1:$C$4)^0),$C$2:$C$3))</f>
        <v>43573</v>
      </c>
      <c r="C270" s="2">
        <f t="array" ref="C270">LOOKUP(ROW(B262)-1,MMULT(IF(ROW($C$1:$C$4)&gt;=TRANSPOSE(ROW($C$1:$C$4)),IFERROR(TRANSPOSE($D$1:$D$4-$C$1:$C$4+1),),),ROW($C$1:$C$4)^0),$B$2:$B$4/($D$2:$D$4-$C$2:$C$4+1))</f>
        <v>8.223684210526315</v>
      </c>
      <c r="D270" s="13" t="str">
        <f t="shared" si="8"/>
        <v>кв. 2</v>
      </c>
      <c r="E270" s="2" t="str">
        <f t="shared" si="9"/>
        <v>Апрель</v>
      </c>
      <c r="F270" s="13" t="str">
        <f>VLOOKUP(DAY(B270),{0,"дек 1";11,"дек 2";21,"дек 3"},2)</f>
        <v>дек 2</v>
      </c>
      <c r="I270"/>
    </row>
    <row r="271" spans="1:9" x14ac:dyDescent="0.25">
      <c r="A271" s="2">
        <f t="array" ref="A271">LOOKUP(ROW(A263)-1,MMULT(IF(ROW($C$1:$C$4)&gt;=TRANSPOSE(ROW($C$1:$C$4)),IFERROR(TRANSPOSE($D$1:$D$4-$C$1:$C$4+1),),),ROW($C$1:$C$4)^0),$A$2:$A$3)</f>
        <v>1265578</v>
      </c>
      <c r="B271" s="10">
        <f t="array" ref="B271">IF(A271=A270,B270+1,LOOKUP(ROW(C263)-1,MMULT(IF(ROW($C$1:$C$4)&gt;=TRANSPOSE(ROW($C$1:$C$4)),IFERROR(TRANSPOSE($D$1:$D$4-$C$1:$C$4),),),ROW($C$1:$C$4)^0),$C$2:$C$3))</f>
        <v>43574</v>
      </c>
      <c r="C271" s="2">
        <f t="array" ref="C271">LOOKUP(ROW(B263)-1,MMULT(IF(ROW($C$1:$C$4)&gt;=TRANSPOSE(ROW($C$1:$C$4)),IFERROR(TRANSPOSE($D$1:$D$4-$C$1:$C$4+1),),),ROW($C$1:$C$4)^0),$B$2:$B$4/($D$2:$D$4-$C$2:$C$4+1))</f>
        <v>8.223684210526315</v>
      </c>
      <c r="D271" s="13" t="str">
        <f t="shared" si="8"/>
        <v>кв. 2</v>
      </c>
      <c r="E271" s="2" t="str">
        <f t="shared" si="9"/>
        <v>Апрель</v>
      </c>
      <c r="F271" s="13" t="str">
        <f>VLOOKUP(DAY(B271),{0,"дек 1";11,"дек 2";21,"дек 3"},2)</f>
        <v>дек 2</v>
      </c>
      <c r="I271"/>
    </row>
    <row r="272" spans="1:9" x14ac:dyDescent="0.25">
      <c r="A272" s="2">
        <f t="array" ref="A272">LOOKUP(ROW(A264)-1,MMULT(IF(ROW($C$1:$C$4)&gt;=TRANSPOSE(ROW($C$1:$C$4)),IFERROR(TRANSPOSE($D$1:$D$4-$C$1:$C$4+1),),),ROW($C$1:$C$4)^0),$A$2:$A$3)</f>
        <v>1265578</v>
      </c>
      <c r="B272" s="10">
        <f t="array" ref="B272">IF(A272=A271,B271+1,LOOKUP(ROW(C264)-1,MMULT(IF(ROW($C$1:$C$4)&gt;=TRANSPOSE(ROW($C$1:$C$4)),IFERROR(TRANSPOSE($D$1:$D$4-$C$1:$C$4),),),ROW($C$1:$C$4)^0),$C$2:$C$3))</f>
        <v>43575</v>
      </c>
      <c r="C272" s="2">
        <f t="array" ref="C272">LOOKUP(ROW(B264)-1,MMULT(IF(ROW($C$1:$C$4)&gt;=TRANSPOSE(ROW($C$1:$C$4)),IFERROR(TRANSPOSE($D$1:$D$4-$C$1:$C$4+1),),),ROW($C$1:$C$4)^0),$B$2:$B$4/($D$2:$D$4-$C$2:$C$4+1))</f>
        <v>8.223684210526315</v>
      </c>
      <c r="D272" s="13" t="str">
        <f t="shared" si="8"/>
        <v>кв. 2</v>
      </c>
      <c r="E272" s="2" t="str">
        <f t="shared" si="9"/>
        <v>Апрель</v>
      </c>
      <c r="F272" s="13" t="str">
        <f>VLOOKUP(DAY(B272),{0,"дек 1";11,"дек 2";21,"дек 3"},2)</f>
        <v>дек 2</v>
      </c>
      <c r="I272"/>
    </row>
    <row r="273" spans="1:9" x14ac:dyDescent="0.25">
      <c r="A273" s="2">
        <f t="array" ref="A273">LOOKUP(ROW(A265)-1,MMULT(IF(ROW($C$1:$C$4)&gt;=TRANSPOSE(ROW($C$1:$C$4)),IFERROR(TRANSPOSE($D$1:$D$4-$C$1:$C$4+1),),),ROW($C$1:$C$4)^0),$A$2:$A$3)</f>
        <v>1265578</v>
      </c>
      <c r="B273" s="10">
        <f t="array" ref="B273">IF(A273=A272,B272+1,LOOKUP(ROW(C265)-1,MMULT(IF(ROW($C$1:$C$4)&gt;=TRANSPOSE(ROW($C$1:$C$4)),IFERROR(TRANSPOSE($D$1:$D$4-$C$1:$C$4),),),ROW($C$1:$C$4)^0),$C$2:$C$3))</f>
        <v>43576</v>
      </c>
      <c r="C273" s="2">
        <f t="array" ref="C273">LOOKUP(ROW(B265)-1,MMULT(IF(ROW($C$1:$C$4)&gt;=TRANSPOSE(ROW($C$1:$C$4)),IFERROR(TRANSPOSE($D$1:$D$4-$C$1:$C$4+1),),),ROW($C$1:$C$4)^0),$B$2:$B$4/($D$2:$D$4-$C$2:$C$4+1))</f>
        <v>8.223684210526315</v>
      </c>
      <c r="D273" s="13" t="str">
        <f t="shared" si="8"/>
        <v>кв. 2</v>
      </c>
      <c r="E273" s="2" t="str">
        <f t="shared" si="9"/>
        <v>Апрель</v>
      </c>
      <c r="F273" s="13" t="str">
        <f>VLOOKUP(DAY(B273),{0,"дек 1";11,"дек 2";21,"дек 3"},2)</f>
        <v>дек 3</v>
      </c>
      <c r="I273"/>
    </row>
    <row r="274" spans="1:9" x14ac:dyDescent="0.25">
      <c r="A274" s="2">
        <f t="array" ref="A274">LOOKUP(ROW(A266)-1,MMULT(IF(ROW($C$1:$C$4)&gt;=TRANSPOSE(ROW($C$1:$C$4)),IFERROR(TRANSPOSE($D$1:$D$4-$C$1:$C$4+1),),),ROW($C$1:$C$4)^0),$A$2:$A$3)</f>
        <v>1265578</v>
      </c>
      <c r="B274" s="10">
        <f t="array" ref="B274">IF(A274=A273,B273+1,LOOKUP(ROW(C266)-1,MMULT(IF(ROW($C$1:$C$4)&gt;=TRANSPOSE(ROW($C$1:$C$4)),IFERROR(TRANSPOSE($D$1:$D$4-$C$1:$C$4),),),ROW($C$1:$C$4)^0),$C$2:$C$3))</f>
        <v>43577</v>
      </c>
      <c r="C274" s="2">
        <f t="array" ref="C274">LOOKUP(ROW(B266)-1,MMULT(IF(ROW($C$1:$C$4)&gt;=TRANSPOSE(ROW($C$1:$C$4)),IFERROR(TRANSPOSE($D$1:$D$4-$C$1:$C$4+1),),),ROW($C$1:$C$4)^0),$B$2:$B$4/($D$2:$D$4-$C$2:$C$4+1))</f>
        <v>8.223684210526315</v>
      </c>
      <c r="D274" s="13" t="str">
        <f t="shared" si="8"/>
        <v>кв. 2</v>
      </c>
      <c r="E274" s="2" t="str">
        <f t="shared" si="9"/>
        <v>Апрель</v>
      </c>
      <c r="F274" s="13" t="str">
        <f>VLOOKUP(DAY(B274),{0,"дек 1";11,"дек 2";21,"дек 3"},2)</f>
        <v>дек 3</v>
      </c>
      <c r="I274"/>
    </row>
    <row r="275" spans="1:9" x14ac:dyDescent="0.25">
      <c r="A275" s="2">
        <f t="array" ref="A275">LOOKUP(ROW(A267)-1,MMULT(IF(ROW($C$1:$C$4)&gt;=TRANSPOSE(ROW($C$1:$C$4)),IFERROR(TRANSPOSE($D$1:$D$4-$C$1:$C$4+1),),),ROW($C$1:$C$4)^0),$A$2:$A$3)</f>
        <v>1265578</v>
      </c>
      <c r="B275" s="10">
        <f t="array" ref="B275">IF(A275=A274,B274+1,LOOKUP(ROW(C267)-1,MMULT(IF(ROW($C$1:$C$4)&gt;=TRANSPOSE(ROW($C$1:$C$4)),IFERROR(TRANSPOSE($D$1:$D$4-$C$1:$C$4),),),ROW($C$1:$C$4)^0),$C$2:$C$3))</f>
        <v>43578</v>
      </c>
      <c r="C275" s="2">
        <f t="array" ref="C275">LOOKUP(ROW(B267)-1,MMULT(IF(ROW($C$1:$C$4)&gt;=TRANSPOSE(ROW($C$1:$C$4)),IFERROR(TRANSPOSE($D$1:$D$4-$C$1:$C$4+1),),),ROW($C$1:$C$4)^0),$B$2:$B$4/($D$2:$D$4-$C$2:$C$4+1))</f>
        <v>8.223684210526315</v>
      </c>
      <c r="D275" s="13" t="str">
        <f t="shared" si="8"/>
        <v>кв. 2</v>
      </c>
      <c r="E275" s="2" t="str">
        <f t="shared" si="9"/>
        <v>Апрель</v>
      </c>
      <c r="F275" s="13" t="str">
        <f>VLOOKUP(DAY(B275),{0,"дек 1";11,"дек 2";21,"дек 3"},2)</f>
        <v>дек 3</v>
      </c>
      <c r="I275"/>
    </row>
    <row r="276" spans="1:9" x14ac:dyDescent="0.25">
      <c r="A276" s="2">
        <f t="array" ref="A276">LOOKUP(ROW(A268)-1,MMULT(IF(ROW($C$1:$C$4)&gt;=TRANSPOSE(ROW($C$1:$C$4)),IFERROR(TRANSPOSE($D$1:$D$4-$C$1:$C$4+1),),),ROW($C$1:$C$4)^0),$A$2:$A$3)</f>
        <v>1265578</v>
      </c>
      <c r="B276" s="10">
        <f t="array" ref="B276">IF(A276=A275,B275+1,LOOKUP(ROW(C268)-1,MMULT(IF(ROW($C$1:$C$4)&gt;=TRANSPOSE(ROW($C$1:$C$4)),IFERROR(TRANSPOSE($D$1:$D$4-$C$1:$C$4),),),ROW($C$1:$C$4)^0),$C$2:$C$3))</f>
        <v>43579</v>
      </c>
      <c r="C276" s="2">
        <f t="array" ref="C276">LOOKUP(ROW(B268)-1,MMULT(IF(ROW($C$1:$C$4)&gt;=TRANSPOSE(ROW($C$1:$C$4)),IFERROR(TRANSPOSE($D$1:$D$4-$C$1:$C$4+1),),),ROW($C$1:$C$4)^0),$B$2:$B$4/($D$2:$D$4-$C$2:$C$4+1))</f>
        <v>8.223684210526315</v>
      </c>
      <c r="D276" s="13" t="str">
        <f t="shared" si="8"/>
        <v>кв. 2</v>
      </c>
      <c r="E276" s="2" t="str">
        <f t="shared" si="9"/>
        <v>Апрель</v>
      </c>
      <c r="F276" s="13" t="str">
        <f>VLOOKUP(DAY(B276),{0,"дек 1";11,"дек 2";21,"дек 3"},2)</f>
        <v>дек 3</v>
      </c>
      <c r="I276"/>
    </row>
    <row r="277" spans="1:9" x14ac:dyDescent="0.25">
      <c r="A277" s="2">
        <f t="array" ref="A277">LOOKUP(ROW(A269)-1,MMULT(IF(ROW($C$1:$C$4)&gt;=TRANSPOSE(ROW($C$1:$C$4)),IFERROR(TRANSPOSE($D$1:$D$4-$C$1:$C$4+1),),),ROW($C$1:$C$4)^0),$A$2:$A$3)</f>
        <v>1265578</v>
      </c>
      <c r="B277" s="10">
        <f t="array" ref="B277">IF(A277=A276,B276+1,LOOKUP(ROW(C269)-1,MMULT(IF(ROW($C$1:$C$4)&gt;=TRANSPOSE(ROW($C$1:$C$4)),IFERROR(TRANSPOSE($D$1:$D$4-$C$1:$C$4),),),ROW($C$1:$C$4)^0),$C$2:$C$3))</f>
        <v>43580</v>
      </c>
      <c r="C277" s="2">
        <f t="array" ref="C277">LOOKUP(ROW(B269)-1,MMULT(IF(ROW($C$1:$C$4)&gt;=TRANSPOSE(ROW($C$1:$C$4)),IFERROR(TRANSPOSE($D$1:$D$4-$C$1:$C$4+1),),),ROW($C$1:$C$4)^0),$B$2:$B$4/($D$2:$D$4-$C$2:$C$4+1))</f>
        <v>8.223684210526315</v>
      </c>
      <c r="D277" s="13" t="str">
        <f t="shared" si="8"/>
        <v>кв. 2</v>
      </c>
      <c r="E277" s="2" t="str">
        <f t="shared" si="9"/>
        <v>Апрель</v>
      </c>
      <c r="F277" s="13" t="str">
        <f>VLOOKUP(DAY(B277),{0,"дек 1";11,"дек 2";21,"дек 3"},2)</f>
        <v>дек 3</v>
      </c>
      <c r="I277"/>
    </row>
    <row r="278" spans="1:9" x14ac:dyDescent="0.25">
      <c r="A278" s="2">
        <f t="array" ref="A278">LOOKUP(ROW(A270)-1,MMULT(IF(ROW($C$1:$C$4)&gt;=TRANSPOSE(ROW($C$1:$C$4)),IFERROR(TRANSPOSE($D$1:$D$4-$C$1:$C$4+1),),),ROW($C$1:$C$4)^0),$A$2:$A$3)</f>
        <v>1265578</v>
      </c>
      <c r="B278" s="10">
        <f t="array" ref="B278">IF(A278=A277,B277+1,LOOKUP(ROW(C270)-1,MMULT(IF(ROW($C$1:$C$4)&gt;=TRANSPOSE(ROW($C$1:$C$4)),IFERROR(TRANSPOSE($D$1:$D$4-$C$1:$C$4),),),ROW($C$1:$C$4)^0),$C$2:$C$3))</f>
        <v>43581</v>
      </c>
      <c r="C278" s="2">
        <f t="array" ref="C278">LOOKUP(ROW(B270)-1,MMULT(IF(ROW($C$1:$C$4)&gt;=TRANSPOSE(ROW($C$1:$C$4)),IFERROR(TRANSPOSE($D$1:$D$4-$C$1:$C$4+1),),),ROW($C$1:$C$4)^0),$B$2:$B$4/($D$2:$D$4-$C$2:$C$4+1))</f>
        <v>8.223684210526315</v>
      </c>
      <c r="D278" s="13" t="str">
        <f t="shared" si="8"/>
        <v>кв. 2</v>
      </c>
      <c r="E278" s="2" t="str">
        <f t="shared" si="9"/>
        <v>Апрель</v>
      </c>
      <c r="F278" s="13" t="str">
        <f>VLOOKUP(DAY(B278),{0,"дек 1";11,"дек 2";21,"дек 3"},2)</f>
        <v>дек 3</v>
      </c>
      <c r="I278"/>
    </row>
    <row r="279" spans="1:9" x14ac:dyDescent="0.25">
      <c r="A279" s="2">
        <f t="array" ref="A279">LOOKUP(ROW(A271)-1,MMULT(IF(ROW($C$1:$C$4)&gt;=TRANSPOSE(ROW($C$1:$C$4)),IFERROR(TRANSPOSE($D$1:$D$4-$C$1:$C$4+1),),),ROW($C$1:$C$4)^0),$A$2:$A$3)</f>
        <v>1265578</v>
      </c>
      <c r="B279" s="10">
        <f t="array" ref="B279">IF(A279=A278,B278+1,LOOKUP(ROW(C271)-1,MMULT(IF(ROW($C$1:$C$4)&gt;=TRANSPOSE(ROW($C$1:$C$4)),IFERROR(TRANSPOSE($D$1:$D$4-$C$1:$C$4),),),ROW($C$1:$C$4)^0),$C$2:$C$3))</f>
        <v>43582</v>
      </c>
      <c r="C279" s="2">
        <f t="array" ref="C279">LOOKUP(ROW(B271)-1,MMULT(IF(ROW($C$1:$C$4)&gt;=TRANSPOSE(ROW($C$1:$C$4)),IFERROR(TRANSPOSE($D$1:$D$4-$C$1:$C$4+1),),),ROW($C$1:$C$4)^0),$B$2:$B$4/($D$2:$D$4-$C$2:$C$4+1))</f>
        <v>8.223684210526315</v>
      </c>
      <c r="D279" s="13" t="str">
        <f t="shared" si="8"/>
        <v>кв. 2</v>
      </c>
      <c r="E279" s="2" t="str">
        <f t="shared" si="9"/>
        <v>Апрель</v>
      </c>
      <c r="F279" s="13" t="str">
        <f>VLOOKUP(DAY(B279),{0,"дек 1";11,"дек 2";21,"дек 3"},2)</f>
        <v>дек 3</v>
      </c>
      <c r="I279"/>
    </row>
    <row r="280" spans="1:9" x14ac:dyDescent="0.25">
      <c r="A280" s="2">
        <f t="array" ref="A280">LOOKUP(ROW(A272)-1,MMULT(IF(ROW($C$1:$C$4)&gt;=TRANSPOSE(ROW($C$1:$C$4)),IFERROR(TRANSPOSE($D$1:$D$4-$C$1:$C$4+1),),),ROW($C$1:$C$4)^0),$A$2:$A$3)</f>
        <v>1265578</v>
      </c>
      <c r="B280" s="10">
        <f t="array" ref="B280">IF(A280=A279,B279+1,LOOKUP(ROW(C272)-1,MMULT(IF(ROW($C$1:$C$4)&gt;=TRANSPOSE(ROW($C$1:$C$4)),IFERROR(TRANSPOSE($D$1:$D$4-$C$1:$C$4),),),ROW($C$1:$C$4)^0),$C$2:$C$3))</f>
        <v>43583</v>
      </c>
      <c r="C280" s="2">
        <f t="array" ref="C280">LOOKUP(ROW(B272)-1,MMULT(IF(ROW($C$1:$C$4)&gt;=TRANSPOSE(ROW($C$1:$C$4)),IFERROR(TRANSPOSE($D$1:$D$4-$C$1:$C$4+1),),),ROW($C$1:$C$4)^0),$B$2:$B$4/($D$2:$D$4-$C$2:$C$4+1))</f>
        <v>8.223684210526315</v>
      </c>
      <c r="D280" s="13" t="str">
        <f t="shared" si="8"/>
        <v>кв. 2</v>
      </c>
      <c r="E280" s="2" t="str">
        <f t="shared" si="9"/>
        <v>Апрель</v>
      </c>
      <c r="F280" s="13" t="str">
        <f>VLOOKUP(DAY(B280),{0,"дек 1";11,"дек 2";21,"дек 3"},2)</f>
        <v>дек 3</v>
      </c>
      <c r="I280"/>
    </row>
    <row r="281" spans="1:9" x14ac:dyDescent="0.25">
      <c r="A281" s="2">
        <f t="array" ref="A281">LOOKUP(ROW(A273)-1,MMULT(IF(ROW($C$1:$C$4)&gt;=TRANSPOSE(ROW($C$1:$C$4)),IFERROR(TRANSPOSE($D$1:$D$4-$C$1:$C$4+1),),),ROW($C$1:$C$4)^0),$A$2:$A$3)</f>
        <v>1265578</v>
      </c>
      <c r="B281" s="10">
        <f t="array" ref="B281">IF(A281=A280,B280+1,LOOKUP(ROW(C273)-1,MMULT(IF(ROW($C$1:$C$4)&gt;=TRANSPOSE(ROW($C$1:$C$4)),IFERROR(TRANSPOSE($D$1:$D$4-$C$1:$C$4),),),ROW($C$1:$C$4)^0),$C$2:$C$3))</f>
        <v>43584</v>
      </c>
      <c r="C281" s="2">
        <f t="array" ref="C281">LOOKUP(ROW(B273)-1,MMULT(IF(ROW($C$1:$C$4)&gt;=TRANSPOSE(ROW($C$1:$C$4)),IFERROR(TRANSPOSE($D$1:$D$4-$C$1:$C$4+1),),),ROW($C$1:$C$4)^0),$B$2:$B$4/($D$2:$D$4-$C$2:$C$4+1))</f>
        <v>8.223684210526315</v>
      </c>
      <c r="D281" s="13" t="str">
        <f t="shared" si="8"/>
        <v>кв. 2</v>
      </c>
      <c r="E281" s="2" t="str">
        <f t="shared" si="9"/>
        <v>Апрель</v>
      </c>
      <c r="F281" s="13" t="str">
        <f>VLOOKUP(DAY(B281),{0,"дек 1";11,"дек 2";21,"дек 3"},2)</f>
        <v>дек 3</v>
      </c>
      <c r="I281"/>
    </row>
    <row r="282" spans="1:9" x14ac:dyDescent="0.25">
      <c r="A282" s="2">
        <f t="array" ref="A282">LOOKUP(ROW(A274)-1,MMULT(IF(ROW($C$1:$C$4)&gt;=TRANSPOSE(ROW($C$1:$C$4)),IFERROR(TRANSPOSE($D$1:$D$4-$C$1:$C$4+1),),),ROW($C$1:$C$4)^0),$A$2:$A$3)</f>
        <v>1265578</v>
      </c>
      <c r="B282" s="10">
        <f t="array" ref="B282">IF(A282=A281,B281+1,LOOKUP(ROW(C274)-1,MMULT(IF(ROW($C$1:$C$4)&gt;=TRANSPOSE(ROW($C$1:$C$4)),IFERROR(TRANSPOSE($D$1:$D$4-$C$1:$C$4),),),ROW($C$1:$C$4)^0),$C$2:$C$3))</f>
        <v>43585</v>
      </c>
      <c r="C282" s="2">
        <f t="array" ref="C282">LOOKUP(ROW(B274)-1,MMULT(IF(ROW($C$1:$C$4)&gt;=TRANSPOSE(ROW($C$1:$C$4)),IFERROR(TRANSPOSE($D$1:$D$4-$C$1:$C$4+1),),),ROW($C$1:$C$4)^0),$B$2:$B$4/($D$2:$D$4-$C$2:$C$4+1))</f>
        <v>8.223684210526315</v>
      </c>
      <c r="D282" s="13" t="str">
        <f t="shared" si="8"/>
        <v>кв. 2</v>
      </c>
      <c r="E282" s="2" t="str">
        <f t="shared" si="9"/>
        <v>Апрель</v>
      </c>
      <c r="F282" s="13" t="str">
        <f>VLOOKUP(DAY(B282),{0,"дек 1";11,"дек 2";21,"дек 3"},2)</f>
        <v>дек 3</v>
      </c>
      <c r="I282"/>
    </row>
    <row r="283" spans="1:9" x14ac:dyDescent="0.25">
      <c r="A283" s="2">
        <f t="array" ref="A283">LOOKUP(ROW(A275)-1,MMULT(IF(ROW($C$1:$C$4)&gt;=TRANSPOSE(ROW($C$1:$C$4)),IFERROR(TRANSPOSE($D$1:$D$4-$C$1:$C$4+1),),),ROW($C$1:$C$4)^0),$A$2:$A$3)</f>
        <v>1265578</v>
      </c>
      <c r="B283" s="10">
        <f t="array" ref="B283">IF(A283=A282,B282+1,LOOKUP(ROW(C275)-1,MMULT(IF(ROW($C$1:$C$4)&gt;=TRANSPOSE(ROW($C$1:$C$4)),IFERROR(TRANSPOSE($D$1:$D$4-$C$1:$C$4),),),ROW($C$1:$C$4)^0),$C$2:$C$3))</f>
        <v>43586</v>
      </c>
      <c r="C283" s="2">
        <f t="array" ref="C283">LOOKUP(ROW(B275)-1,MMULT(IF(ROW($C$1:$C$4)&gt;=TRANSPOSE(ROW($C$1:$C$4)),IFERROR(TRANSPOSE($D$1:$D$4-$C$1:$C$4+1),),),ROW($C$1:$C$4)^0),$B$2:$B$4/($D$2:$D$4-$C$2:$C$4+1))</f>
        <v>8.223684210526315</v>
      </c>
      <c r="D283" s="13" t="str">
        <f t="shared" si="8"/>
        <v>кв. 2</v>
      </c>
      <c r="E283" s="2" t="str">
        <f t="shared" si="9"/>
        <v>Май</v>
      </c>
      <c r="F283" s="13" t="str">
        <f>VLOOKUP(DAY(B283),{0,"дек 1";11,"дек 2";21,"дек 3"},2)</f>
        <v>дек 1</v>
      </c>
      <c r="I283"/>
    </row>
    <row r="284" spans="1:9" x14ac:dyDescent="0.25">
      <c r="A284" s="2">
        <f t="array" ref="A284">LOOKUP(ROW(A276)-1,MMULT(IF(ROW($C$1:$C$4)&gt;=TRANSPOSE(ROW($C$1:$C$4)),IFERROR(TRANSPOSE($D$1:$D$4-$C$1:$C$4+1),),),ROW($C$1:$C$4)^0),$A$2:$A$3)</f>
        <v>1265578</v>
      </c>
      <c r="B284" s="10">
        <f t="array" ref="B284">IF(A284=A283,B283+1,LOOKUP(ROW(C276)-1,MMULT(IF(ROW($C$1:$C$4)&gt;=TRANSPOSE(ROW($C$1:$C$4)),IFERROR(TRANSPOSE($D$1:$D$4-$C$1:$C$4),),),ROW($C$1:$C$4)^0),$C$2:$C$3))</f>
        <v>43587</v>
      </c>
      <c r="C284" s="2">
        <f t="array" ref="C284">LOOKUP(ROW(B276)-1,MMULT(IF(ROW($C$1:$C$4)&gt;=TRANSPOSE(ROW($C$1:$C$4)),IFERROR(TRANSPOSE($D$1:$D$4-$C$1:$C$4+1),),),ROW($C$1:$C$4)^0),$B$2:$B$4/($D$2:$D$4-$C$2:$C$4+1))</f>
        <v>8.223684210526315</v>
      </c>
      <c r="D284" s="13" t="str">
        <f t="shared" si="8"/>
        <v>кв. 2</v>
      </c>
      <c r="E284" s="2" t="str">
        <f t="shared" si="9"/>
        <v>Май</v>
      </c>
      <c r="F284" s="13" t="str">
        <f>VLOOKUP(DAY(B284),{0,"дек 1";11,"дек 2";21,"дек 3"},2)</f>
        <v>дек 1</v>
      </c>
      <c r="I284"/>
    </row>
    <row r="285" spans="1:9" x14ac:dyDescent="0.25">
      <c r="A285" s="2">
        <f t="array" ref="A285">LOOKUP(ROW(A277)-1,MMULT(IF(ROW($C$1:$C$4)&gt;=TRANSPOSE(ROW($C$1:$C$4)),IFERROR(TRANSPOSE($D$1:$D$4-$C$1:$C$4+1),),),ROW($C$1:$C$4)^0),$A$2:$A$3)</f>
        <v>1265578</v>
      </c>
      <c r="B285" s="10">
        <f t="array" ref="B285">IF(A285=A284,B284+1,LOOKUP(ROW(C277)-1,MMULT(IF(ROW($C$1:$C$4)&gt;=TRANSPOSE(ROW($C$1:$C$4)),IFERROR(TRANSPOSE($D$1:$D$4-$C$1:$C$4),),),ROW($C$1:$C$4)^0),$C$2:$C$3))</f>
        <v>43588</v>
      </c>
      <c r="C285" s="2">
        <f t="array" ref="C285">LOOKUP(ROW(B277)-1,MMULT(IF(ROW($C$1:$C$4)&gt;=TRANSPOSE(ROW($C$1:$C$4)),IFERROR(TRANSPOSE($D$1:$D$4-$C$1:$C$4+1),),),ROW($C$1:$C$4)^0),$B$2:$B$4/($D$2:$D$4-$C$2:$C$4+1))</f>
        <v>8.223684210526315</v>
      </c>
      <c r="D285" s="13" t="str">
        <f t="shared" si="8"/>
        <v>кв. 2</v>
      </c>
      <c r="E285" s="2" t="str">
        <f t="shared" si="9"/>
        <v>Май</v>
      </c>
      <c r="F285" s="13" t="str">
        <f>VLOOKUP(DAY(B285),{0,"дек 1";11,"дек 2";21,"дек 3"},2)</f>
        <v>дек 1</v>
      </c>
      <c r="I285"/>
    </row>
    <row r="286" spans="1:9" x14ac:dyDescent="0.25">
      <c r="A286" s="2">
        <f t="array" ref="A286">LOOKUP(ROW(A278)-1,MMULT(IF(ROW($C$1:$C$4)&gt;=TRANSPOSE(ROW($C$1:$C$4)),IFERROR(TRANSPOSE($D$1:$D$4-$C$1:$C$4+1),),),ROW($C$1:$C$4)^0),$A$2:$A$3)</f>
        <v>1265578</v>
      </c>
      <c r="B286" s="10">
        <f t="array" ref="B286">IF(A286=A285,B285+1,LOOKUP(ROW(C278)-1,MMULT(IF(ROW($C$1:$C$4)&gt;=TRANSPOSE(ROW($C$1:$C$4)),IFERROR(TRANSPOSE($D$1:$D$4-$C$1:$C$4),),),ROW($C$1:$C$4)^0),$C$2:$C$3))</f>
        <v>43589</v>
      </c>
      <c r="C286" s="2">
        <f t="array" ref="C286">LOOKUP(ROW(B278)-1,MMULT(IF(ROW($C$1:$C$4)&gt;=TRANSPOSE(ROW($C$1:$C$4)),IFERROR(TRANSPOSE($D$1:$D$4-$C$1:$C$4+1),),),ROW($C$1:$C$4)^0),$B$2:$B$4/($D$2:$D$4-$C$2:$C$4+1))</f>
        <v>8.223684210526315</v>
      </c>
      <c r="D286" s="13" t="str">
        <f t="shared" si="8"/>
        <v>кв. 2</v>
      </c>
      <c r="E286" s="2" t="str">
        <f t="shared" si="9"/>
        <v>Май</v>
      </c>
      <c r="F286" s="13" t="str">
        <f>VLOOKUP(DAY(B286),{0,"дек 1";11,"дек 2";21,"дек 3"},2)</f>
        <v>дек 1</v>
      </c>
      <c r="I286"/>
    </row>
    <row r="287" spans="1:9" x14ac:dyDescent="0.25">
      <c r="A287" s="2">
        <f t="array" ref="A287">LOOKUP(ROW(A279)-1,MMULT(IF(ROW($C$1:$C$4)&gt;=TRANSPOSE(ROW($C$1:$C$4)),IFERROR(TRANSPOSE($D$1:$D$4-$C$1:$C$4+1),),),ROW($C$1:$C$4)^0),$A$2:$A$3)</f>
        <v>1265578</v>
      </c>
      <c r="B287" s="10">
        <f t="array" ref="B287">IF(A287=A286,B286+1,LOOKUP(ROW(C279)-1,MMULT(IF(ROW($C$1:$C$4)&gt;=TRANSPOSE(ROW($C$1:$C$4)),IFERROR(TRANSPOSE($D$1:$D$4-$C$1:$C$4),),),ROW($C$1:$C$4)^0),$C$2:$C$3))</f>
        <v>43590</v>
      </c>
      <c r="C287" s="2">
        <f t="array" ref="C287">LOOKUP(ROW(B279)-1,MMULT(IF(ROW($C$1:$C$4)&gt;=TRANSPOSE(ROW($C$1:$C$4)),IFERROR(TRANSPOSE($D$1:$D$4-$C$1:$C$4+1),),),ROW($C$1:$C$4)^0),$B$2:$B$4/($D$2:$D$4-$C$2:$C$4+1))</f>
        <v>8.223684210526315</v>
      </c>
      <c r="D287" s="13" t="str">
        <f t="shared" si="8"/>
        <v>кв. 2</v>
      </c>
      <c r="E287" s="2" t="str">
        <f t="shared" si="9"/>
        <v>Май</v>
      </c>
      <c r="F287" s="13" t="str">
        <f>VLOOKUP(DAY(B287),{0,"дек 1";11,"дек 2";21,"дек 3"},2)</f>
        <v>дек 1</v>
      </c>
      <c r="I287"/>
    </row>
    <row r="288" spans="1:9" x14ac:dyDescent="0.25">
      <c r="A288" s="2">
        <f t="array" ref="A288">LOOKUP(ROW(A280)-1,MMULT(IF(ROW($C$1:$C$4)&gt;=TRANSPOSE(ROW($C$1:$C$4)),IFERROR(TRANSPOSE($D$1:$D$4-$C$1:$C$4+1),),),ROW($C$1:$C$4)^0),$A$2:$A$3)</f>
        <v>1265578</v>
      </c>
      <c r="B288" s="10">
        <f t="array" ref="B288">IF(A288=A287,B287+1,LOOKUP(ROW(C280)-1,MMULT(IF(ROW($C$1:$C$4)&gt;=TRANSPOSE(ROW($C$1:$C$4)),IFERROR(TRANSPOSE($D$1:$D$4-$C$1:$C$4),),),ROW($C$1:$C$4)^0),$C$2:$C$3))</f>
        <v>43591</v>
      </c>
      <c r="C288" s="2">
        <f t="array" ref="C288">LOOKUP(ROW(B280)-1,MMULT(IF(ROW($C$1:$C$4)&gt;=TRANSPOSE(ROW($C$1:$C$4)),IFERROR(TRANSPOSE($D$1:$D$4-$C$1:$C$4+1),),),ROW($C$1:$C$4)^0),$B$2:$B$4/($D$2:$D$4-$C$2:$C$4+1))</f>
        <v>8.223684210526315</v>
      </c>
      <c r="D288" s="13" t="str">
        <f t="shared" si="8"/>
        <v>кв. 2</v>
      </c>
      <c r="E288" s="2" t="str">
        <f t="shared" si="9"/>
        <v>Май</v>
      </c>
      <c r="F288" s="13" t="str">
        <f>VLOOKUP(DAY(B288),{0,"дек 1";11,"дек 2";21,"дек 3"},2)</f>
        <v>дек 1</v>
      </c>
      <c r="I288"/>
    </row>
    <row r="289" spans="1:9" x14ac:dyDescent="0.25">
      <c r="A289" s="2">
        <f t="array" ref="A289">LOOKUP(ROW(A281)-1,MMULT(IF(ROW($C$1:$C$4)&gt;=TRANSPOSE(ROW($C$1:$C$4)),IFERROR(TRANSPOSE($D$1:$D$4-$C$1:$C$4+1),),),ROW($C$1:$C$4)^0),$A$2:$A$3)</f>
        <v>1265578</v>
      </c>
      <c r="B289" s="10">
        <f t="array" ref="B289">IF(A289=A288,B288+1,LOOKUP(ROW(C281)-1,MMULT(IF(ROW($C$1:$C$4)&gt;=TRANSPOSE(ROW($C$1:$C$4)),IFERROR(TRANSPOSE($D$1:$D$4-$C$1:$C$4),),),ROW($C$1:$C$4)^0),$C$2:$C$3))</f>
        <v>43592</v>
      </c>
      <c r="C289" s="2">
        <f t="array" ref="C289">LOOKUP(ROW(B281)-1,MMULT(IF(ROW($C$1:$C$4)&gt;=TRANSPOSE(ROW($C$1:$C$4)),IFERROR(TRANSPOSE($D$1:$D$4-$C$1:$C$4+1),),),ROW($C$1:$C$4)^0),$B$2:$B$4/($D$2:$D$4-$C$2:$C$4+1))</f>
        <v>8.223684210526315</v>
      </c>
      <c r="D289" s="13" t="str">
        <f t="shared" si="8"/>
        <v>кв. 2</v>
      </c>
      <c r="E289" s="2" t="str">
        <f t="shared" si="9"/>
        <v>Май</v>
      </c>
      <c r="F289" s="13" t="str">
        <f>VLOOKUP(DAY(B289),{0,"дек 1";11,"дек 2";21,"дек 3"},2)</f>
        <v>дек 1</v>
      </c>
      <c r="I289"/>
    </row>
    <row r="290" spans="1:9" x14ac:dyDescent="0.25">
      <c r="A290" s="2">
        <f t="array" ref="A290">LOOKUP(ROW(A282)-1,MMULT(IF(ROW($C$1:$C$4)&gt;=TRANSPOSE(ROW($C$1:$C$4)),IFERROR(TRANSPOSE($D$1:$D$4-$C$1:$C$4+1),),),ROW($C$1:$C$4)^0),$A$2:$A$3)</f>
        <v>1265578</v>
      </c>
      <c r="B290" s="10">
        <f t="array" ref="B290">IF(A290=A289,B289+1,LOOKUP(ROW(C282)-1,MMULT(IF(ROW($C$1:$C$4)&gt;=TRANSPOSE(ROW($C$1:$C$4)),IFERROR(TRANSPOSE($D$1:$D$4-$C$1:$C$4),),),ROW($C$1:$C$4)^0),$C$2:$C$3))</f>
        <v>43593</v>
      </c>
      <c r="C290" s="2">
        <f t="array" ref="C290">LOOKUP(ROW(B282)-1,MMULT(IF(ROW($C$1:$C$4)&gt;=TRANSPOSE(ROW($C$1:$C$4)),IFERROR(TRANSPOSE($D$1:$D$4-$C$1:$C$4+1),),),ROW($C$1:$C$4)^0),$B$2:$B$4/($D$2:$D$4-$C$2:$C$4+1))</f>
        <v>8.223684210526315</v>
      </c>
      <c r="D290" s="13" t="str">
        <f t="shared" si="8"/>
        <v>кв. 2</v>
      </c>
      <c r="E290" s="2" t="str">
        <f t="shared" si="9"/>
        <v>Май</v>
      </c>
      <c r="F290" s="13" t="str">
        <f>VLOOKUP(DAY(B290),{0,"дек 1";11,"дек 2";21,"дек 3"},2)</f>
        <v>дек 1</v>
      </c>
      <c r="I290"/>
    </row>
    <row r="291" spans="1:9" x14ac:dyDescent="0.25">
      <c r="A291" s="2">
        <f t="array" ref="A291">LOOKUP(ROW(A283)-1,MMULT(IF(ROW($C$1:$C$4)&gt;=TRANSPOSE(ROW($C$1:$C$4)),IFERROR(TRANSPOSE($D$1:$D$4-$C$1:$C$4+1),),),ROW($C$1:$C$4)^0),$A$2:$A$3)</f>
        <v>1265578</v>
      </c>
      <c r="B291" s="10">
        <f t="array" ref="B291">IF(A291=A290,B290+1,LOOKUP(ROW(C283)-1,MMULT(IF(ROW($C$1:$C$4)&gt;=TRANSPOSE(ROW($C$1:$C$4)),IFERROR(TRANSPOSE($D$1:$D$4-$C$1:$C$4),),),ROW($C$1:$C$4)^0),$C$2:$C$3))</f>
        <v>43594</v>
      </c>
      <c r="C291" s="2">
        <f t="array" ref="C291">LOOKUP(ROW(B283)-1,MMULT(IF(ROW($C$1:$C$4)&gt;=TRANSPOSE(ROW($C$1:$C$4)),IFERROR(TRANSPOSE($D$1:$D$4-$C$1:$C$4+1),),),ROW($C$1:$C$4)^0),$B$2:$B$4/($D$2:$D$4-$C$2:$C$4+1))</f>
        <v>8.223684210526315</v>
      </c>
      <c r="D291" s="13" t="str">
        <f t="shared" si="8"/>
        <v>кв. 2</v>
      </c>
      <c r="E291" s="2" t="str">
        <f t="shared" si="9"/>
        <v>Май</v>
      </c>
      <c r="F291" s="13" t="str">
        <f>VLOOKUP(DAY(B291),{0,"дек 1";11,"дек 2";21,"дек 3"},2)</f>
        <v>дек 1</v>
      </c>
      <c r="I291"/>
    </row>
    <row r="292" spans="1:9" x14ac:dyDescent="0.25">
      <c r="A292" s="2">
        <f t="array" ref="A292">LOOKUP(ROW(A284)-1,MMULT(IF(ROW($C$1:$C$4)&gt;=TRANSPOSE(ROW($C$1:$C$4)),IFERROR(TRANSPOSE($D$1:$D$4-$C$1:$C$4+1),),),ROW($C$1:$C$4)^0),$A$2:$A$3)</f>
        <v>1265578</v>
      </c>
      <c r="B292" s="10">
        <f t="array" ref="B292">IF(A292=A291,B291+1,LOOKUP(ROW(C284)-1,MMULT(IF(ROW($C$1:$C$4)&gt;=TRANSPOSE(ROW($C$1:$C$4)),IFERROR(TRANSPOSE($D$1:$D$4-$C$1:$C$4),),),ROW($C$1:$C$4)^0),$C$2:$C$3))</f>
        <v>43595</v>
      </c>
      <c r="C292" s="2">
        <f t="array" ref="C292">LOOKUP(ROW(B284)-1,MMULT(IF(ROW($C$1:$C$4)&gt;=TRANSPOSE(ROW($C$1:$C$4)),IFERROR(TRANSPOSE($D$1:$D$4-$C$1:$C$4+1),),),ROW($C$1:$C$4)^0),$B$2:$B$4/($D$2:$D$4-$C$2:$C$4+1))</f>
        <v>8.223684210526315</v>
      </c>
      <c r="D292" s="13" t="str">
        <f t="shared" si="8"/>
        <v>кв. 2</v>
      </c>
      <c r="E292" s="2" t="str">
        <f t="shared" si="9"/>
        <v>Май</v>
      </c>
      <c r="F292" s="13" t="str">
        <f>VLOOKUP(DAY(B292),{0,"дек 1";11,"дек 2";21,"дек 3"},2)</f>
        <v>дек 1</v>
      </c>
      <c r="I292"/>
    </row>
    <row r="293" spans="1:9" x14ac:dyDescent="0.25">
      <c r="A293" s="2">
        <f t="array" ref="A293">LOOKUP(ROW(A285)-1,MMULT(IF(ROW($C$1:$C$4)&gt;=TRANSPOSE(ROW($C$1:$C$4)),IFERROR(TRANSPOSE($D$1:$D$4-$C$1:$C$4+1),),),ROW($C$1:$C$4)^0),$A$2:$A$3)</f>
        <v>1265578</v>
      </c>
      <c r="B293" s="10">
        <f t="array" ref="B293">IF(A293=A292,B292+1,LOOKUP(ROW(C285)-1,MMULT(IF(ROW($C$1:$C$4)&gt;=TRANSPOSE(ROW($C$1:$C$4)),IFERROR(TRANSPOSE($D$1:$D$4-$C$1:$C$4),),),ROW($C$1:$C$4)^0),$C$2:$C$3))</f>
        <v>43596</v>
      </c>
      <c r="C293" s="2">
        <f t="array" ref="C293">LOOKUP(ROW(B285)-1,MMULT(IF(ROW($C$1:$C$4)&gt;=TRANSPOSE(ROW($C$1:$C$4)),IFERROR(TRANSPOSE($D$1:$D$4-$C$1:$C$4+1),),),ROW($C$1:$C$4)^0),$B$2:$B$4/($D$2:$D$4-$C$2:$C$4+1))</f>
        <v>8.223684210526315</v>
      </c>
      <c r="D293" s="13" t="str">
        <f t="shared" si="8"/>
        <v>кв. 2</v>
      </c>
      <c r="E293" s="2" t="str">
        <f t="shared" si="9"/>
        <v>Май</v>
      </c>
      <c r="F293" s="13" t="str">
        <f>VLOOKUP(DAY(B293),{0,"дек 1";11,"дек 2";21,"дек 3"},2)</f>
        <v>дек 2</v>
      </c>
      <c r="I293"/>
    </row>
    <row r="294" spans="1:9" x14ac:dyDescent="0.25">
      <c r="A294" s="2">
        <f t="array" ref="A294">LOOKUP(ROW(A286)-1,MMULT(IF(ROW($C$1:$C$4)&gt;=TRANSPOSE(ROW($C$1:$C$4)),IFERROR(TRANSPOSE($D$1:$D$4-$C$1:$C$4+1),),),ROW($C$1:$C$4)^0),$A$2:$A$3)</f>
        <v>1265578</v>
      </c>
      <c r="B294" s="10">
        <f t="array" ref="B294">IF(A294=A293,B293+1,LOOKUP(ROW(C286)-1,MMULT(IF(ROW($C$1:$C$4)&gt;=TRANSPOSE(ROW($C$1:$C$4)),IFERROR(TRANSPOSE($D$1:$D$4-$C$1:$C$4),),),ROW($C$1:$C$4)^0),$C$2:$C$3))</f>
        <v>43597</v>
      </c>
      <c r="C294" s="2">
        <f t="array" ref="C294">LOOKUP(ROW(B286)-1,MMULT(IF(ROW($C$1:$C$4)&gt;=TRANSPOSE(ROW($C$1:$C$4)),IFERROR(TRANSPOSE($D$1:$D$4-$C$1:$C$4+1),),),ROW($C$1:$C$4)^0),$B$2:$B$4/($D$2:$D$4-$C$2:$C$4+1))</f>
        <v>8.223684210526315</v>
      </c>
      <c r="D294" s="13" t="str">
        <f t="shared" si="8"/>
        <v>кв. 2</v>
      </c>
      <c r="E294" s="2" t="str">
        <f t="shared" si="9"/>
        <v>Май</v>
      </c>
      <c r="F294" s="13" t="str">
        <f>VLOOKUP(DAY(B294),{0,"дек 1";11,"дек 2";21,"дек 3"},2)</f>
        <v>дек 2</v>
      </c>
      <c r="I294"/>
    </row>
    <row r="295" spans="1:9" x14ac:dyDescent="0.25">
      <c r="A295" s="2">
        <f t="array" ref="A295">LOOKUP(ROW(A287)-1,MMULT(IF(ROW($C$1:$C$4)&gt;=TRANSPOSE(ROW($C$1:$C$4)),IFERROR(TRANSPOSE($D$1:$D$4-$C$1:$C$4+1),),),ROW($C$1:$C$4)^0),$A$2:$A$3)</f>
        <v>1265578</v>
      </c>
      <c r="B295" s="10">
        <f t="array" ref="B295">IF(A295=A294,B294+1,LOOKUP(ROW(C287)-1,MMULT(IF(ROW($C$1:$C$4)&gt;=TRANSPOSE(ROW($C$1:$C$4)),IFERROR(TRANSPOSE($D$1:$D$4-$C$1:$C$4),),),ROW($C$1:$C$4)^0),$C$2:$C$3))</f>
        <v>43598</v>
      </c>
      <c r="C295" s="2">
        <f t="array" ref="C295">LOOKUP(ROW(B287)-1,MMULT(IF(ROW($C$1:$C$4)&gt;=TRANSPOSE(ROW($C$1:$C$4)),IFERROR(TRANSPOSE($D$1:$D$4-$C$1:$C$4+1),),),ROW($C$1:$C$4)^0),$B$2:$B$4/($D$2:$D$4-$C$2:$C$4+1))</f>
        <v>8.223684210526315</v>
      </c>
      <c r="D295" s="13" t="str">
        <f t="shared" si="8"/>
        <v>кв. 2</v>
      </c>
      <c r="E295" s="2" t="str">
        <f t="shared" si="9"/>
        <v>Май</v>
      </c>
      <c r="F295" s="13" t="str">
        <f>VLOOKUP(DAY(B295),{0,"дек 1";11,"дек 2";21,"дек 3"},2)</f>
        <v>дек 2</v>
      </c>
      <c r="I295"/>
    </row>
    <row r="296" spans="1:9" x14ac:dyDescent="0.25">
      <c r="A296" s="2">
        <f t="array" ref="A296">LOOKUP(ROW(A288)-1,MMULT(IF(ROW($C$1:$C$4)&gt;=TRANSPOSE(ROW($C$1:$C$4)),IFERROR(TRANSPOSE($D$1:$D$4-$C$1:$C$4+1),),),ROW($C$1:$C$4)^0),$A$2:$A$3)</f>
        <v>1265578</v>
      </c>
      <c r="B296" s="10">
        <f t="array" ref="B296">IF(A296=A295,B295+1,LOOKUP(ROW(C288)-1,MMULT(IF(ROW($C$1:$C$4)&gt;=TRANSPOSE(ROW($C$1:$C$4)),IFERROR(TRANSPOSE($D$1:$D$4-$C$1:$C$4),),),ROW($C$1:$C$4)^0),$C$2:$C$3))</f>
        <v>43599</v>
      </c>
      <c r="C296" s="2">
        <f t="array" ref="C296">LOOKUP(ROW(B288)-1,MMULT(IF(ROW($C$1:$C$4)&gt;=TRANSPOSE(ROW($C$1:$C$4)),IFERROR(TRANSPOSE($D$1:$D$4-$C$1:$C$4+1),),),ROW($C$1:$C$4)^0),$B$2:$B$4/($D$2:$D$4-$C$2:$C$4+1))</f>
        <v>8.223684210526315</v>
      </c>
      <c r="D296" s="13" t="str">
        <f t="shared" si="8"/>
        <v>кв. 2</v>
      </c>
      <c r="E296" s="2" t="str">
        <f t="shared" si="9"/>
        <v>Май</v>
      </c>
      <c r="F296" s="13" t="str">
        <f>VLOOKUP(DAY(B296),{0,"дек 1";11,"дек 2";21,"дек 3"},2)</f>
        <v>дек 2</v>
      </c>
      <c r="I296"/>
    </row>
    <row r="297" spans="1:9" x14ac:dyDescent="0.25">
      <c r="A297" s="2">
        <f t="array" ref="A297">LOOKUP(ROW(A289)-1,MMULT(IF(ROW($C$1:$C$4)&gt;=TRANSPOSE(ROW($C$1:$C$4)),IFERROR(TRANSPOSE($D$1:$D$4-$C$1:$C$4+1),),),ROW($C$1:$C$4)^0),$A$2:$A$3)</f>
        <v>1265578</v>
      </c>
      <c r="B297" s="10">
        <f t="array" ref="B297">IF(A297=A296,B296+1,LOOKUP(ROW(C289)-1,MMULT(IF(ROW($C$1:$C$4)&gt;=TRANSPOSE(ROW($C$1:$C$4)),IFERROR(TRANSPOSE($D$1:$D$4-$C$1:$C$4),),),ROW($C$1:$C$4)^0),$C$2:$C$3))</f>
        <v>43600</v>
      </c>
      <c r="C297" s="2">
        <f t="array" ref="C297">LOOKUP(ROW(B289)-1,MMULT(IF(ROW($C$1:$C$4)&gt;=TRANSPOSE(ROW($C$1:$C$4)),IFERROR(TRANSPOSE($D$1:$D$4-$C$1:$C$4+1),),),ROW($C$1:$C$4)^0),$B$2:$B$4/($D$2:$D$4-$C$2:$C$4+1))</f>
        <v>8.223684210526315</v>
      </c>
      <c r="D297" s="13" t="str">
        <f t="shared" si="8"/>
        <v>кв. 2</v>
      </c>
      <c r="E297" s="2" t="str">
        <f t="shared" si="9"/>
        <v>Май</v>
      </c>
      <c r="F297" s="13" t="str">
        <f>VLOOKUP(DAY(B297),{0,"дек 1";11,"дек 2";21,"дек 3"},2)</f>
        <v>дек 2</v>
      </c>
      <c r="I297"/>
    </row>
    <row r="298" spans="1:9" x14ac:dyDescent="0.25">
      <c r="A298" s="2">
        <f t="array" ref="A298">LOOKUP(ROW(A290)-1,MMULT(IF(ROW($C$1:$C$4)&gt;=TRANSPOSE(ROW($C$1:$C$4)),IFERROR(TRANSPOSE($D$1:$D$4-$C$1:$C$4+1),),),ROW($C$1:$C$4)^0),$A$2:$A$3)</f>
        <v>1265578</v>
      </c>
      <c r="B298" s="10">
        <f t="array" ref="B298">IF(A298=A297,B297+1,LOOKUP(ROW(C290)-1,MMULT(IF(ROW($C$1:$C$4)&gt;=TRANSPOSE(ROW($C$1:$C$4)),IFERROR(TRANSPOSE($D$1:$D$4-$C$1:$C$4),),),ROW($C$1:$C$4)^0),$C$2:$C$3))</f>
        <v>43601</v>
      </c>
      <c r="C298" s="2">
        <f t="array" ref="C298">LOOKUP(ROW(B290)-1,MMULT(IF(ROW($C$1:$C$4)&gt;=TRANSPOSE(ROW($C$1:$C$4)),IFERROR(TRANSPOSE($D$1:$D$4-$C$1:$C$4+1),),),ROW($C$1:$C$4)^0),$B$2:$B$4/($D$2:$D$4-$C$2:$C$4+1))</f>
        <v>8.223684210526315</v>
      </c>
      <c r="D298" s="13" t="str">
        <f t="shared" si="8"/>
        <v>кв. 2</v>
      </c>
      <c r="E298" s="2" t="str">
        <f t="shared" si="9"/>
        <v>Май</v>
      </c>
      <c r="F298" s="13" t="str">
        <f>VLOOKUP(DAY(B298),{0,"дек 1";11,"дек 2";21,"дек 3"},2)</f>
        <v>дек 2</v>
      </c>
      <c r="I298"/>
    </row>
    <row r="299" spans="1:9" x14ac:dyDescent="0.25">
      <c r="A299" s="2">
        <f t="array" ref="A299">LOOKUP(ROW(A291)-1,MMULT(IF(ROW($C$1:$C$4)&gt;=TRANSPOSE(ROW($C$1:$C$4)),IFERROR(TRANSPOSE($D$1:$D$4-$C$1:$C$4+1),),),ROW($C$1:$C$4)^0),$A$2:$A$3)</f>
        <v>1265578</v>
      </c>
      <c r="B299" s="10">
        <f t="array" ref="B299">IF(A299=A298,B298+1,LOOKUP(ROW(C291)-1,MMULT(IF(ROW($C$1:$C$4)&gt;=TRANSPOSE(ROW($C$1:$C$4)),IFERROR(TRANSPOSE($D$1:$D$4-$C$1:$C$4),),),ROW($C$1:$C$4)^0),$C$2:$C$3))</f>
        <v>43602</v>
      </c>
      <c r="C299" s="2">
        <f t="array" ref="C299">LOOKUP(ROW(B291)-1,MMULT(IF(ROW($C$1:$C$4)&gt;=TRANSPOSE(ROW($C$1:$C$4)),IFERROR(TRANSPOSE($D$1:$D$4-$C$1:$C$4+1),),),ROW($C$1:$C$4)^0),$B$2:$B$4/($D$2:$D$4-$C$2:$C$4+1))</f>
        <v>8.223684210526315</v>
      </c>
      <c r="D299" s="13" t="str">
        <f t="shared" si="8"/>
        <v>кв. 2</v>
      </c>
      <c r="E299" s="2" t="str">
        <f t="shared" si="9"/>
        <v>Май</v>
      </c>
      <c r="F299" s="13" t="str">
        <f>VLOOKUP(DAY(B299),{0,"дек 1";11,"дек 2";21,"дек 3"},2)</f>
        <v>дек 2</v>
      </c>
      <c r="I299"/>
    </row>
    <row r="300" spans="1:9" x14ac:dyDescent="0.25">
      <c r="A300" s="2">
        <f t="array" ref="A300">LOOKUP(ROW(A292)-1,MMULT(IF(ROW($C$1:$C$4)&gt;=TRANSPOSE(ROW($C$1:$C$4)),IFERROR(TRANSPOSE($D$1:$D$4-$C$1:$C$4+1),),),ROW($C$1:$C$4)^0),$A$2:$A$3)</f>
        <v>1265578</v>
      </c>
      <c r="B300" s="10">
        <f t="array" ref="B300">IF(A300=A299,B299+1,LOOKUP(ROW(C292)-1,MMULT(IF(ROW($C$1:$C$4)&gt;=TRANSPOSE(ROW($C$1:$C$4)),IFERROR(TRANSPOSE($D$1:$D$4-$C$1:$C$4),),),ROW($C$1:$C$4)^0),$C$2:$C$3))</f>
        <v>43603</v>
      </c>
      <c r="C300" s="2">
        <f t="array" ref="C300">LOOKUP(ROW(B292)-1,MMULT(IF(ROW($C$1:$C$4)&gt;=TRANSPOSE(ROW($C$1:$C$4)),IFERROR(TRANSPOSE($D$1:$D$4-$C$1:$C$4+1),),),ROW($C$1:$C$4)^0),$B$2:$B$4/($D$2:$D$4-$C$2:$C$4+1))</f>
        <v>8.223684210526315</v>
      </c>
      <c r="D300" s="13" t="str">
        <f t="shared" si="8"/>
        <v>кв. 2</v>
      </c>
      <c r="E300" s="2" t="str">
        <f t="shared" si="9"/>
        <v>Май</v>
      </c>
      <c r="F300" s="13" t="str">
        <f>VLOOKUP(DAY(B300),{0,"дек 1";11,"дек 2";21,"дек 3"},2)</f>
        <v>дек 2</v>
      </c>
      <c r="I300"/>
    </row>
    <row r="301" spans="1:9" x14ac:dyDescent="0.25">
      <c r="A301" s="2">
        <f t="array" ref="A301">LOOKUP(ROW(A293)-1,MMULT(IF(ROW($C$1:$C$4)&gt;=TRANSPOSE(ROW($C$1:$C$4)),IFERROR(TRANSPOSE($D$1:$D$4-$C$1:$C$4+1),),),ROW($C$1:$C$4)^0),$A$2:$A$3)</f>
        <v>1265578</v>
      </c>
      <c r="B301" s="10">
        <f t="array" ref="B301">IF(A301=A300,B300+1,LOOKUP(ROW(C293)-1,MMULT(IF(ROW($C$1:$C$4)&gt;=TRANSPOSE(ROW($C$1:$C$4)),IFERROR(TRANSPOSE($D$1:$D$4-$C$1:$C$4),),),ROW($C$1:$C$4)^0),$C$2:$C$3))</f>
        <v>43604</v>
      </c>
      <c r="C301" s="2">
        <f t="array" ref="C301">LOOKUP(ROW(B293)-1,MMULT(IF(ROW($C$1:$C$4)&gt;=TRANSPOSE(ROW($C$1:$C$4)),IFERROR(TRANSPOSE($D$1:$D$4-$C$1:$C$4+1),),),ROW($C$1:$C$4)^0),$B$2:$B$4/($D$2:$D$4-$C$2:$C$4+1))</f>
        <v>8.223684210526315</v>
      </c>
      <c r="D301" s="13" t="str">
        <f t="shared" si="8"/>
        <v>кв. 2</v>
      </c>
      <c r="E301" s="2" t="str">
        <f t="shared" si="9"/>
        <v>Май</v>
      </c>
      <c r="F301" s="13" t="str">
        <f>VLOOKUP(DAY(B301),{0,"дек 1";11,"дек 2";21,"дек 3"},2)</f>
        <v>дек 2</v>
      </c>
      <c r="I301"/>
    </row>
    <row r="302" spans="1:9" x14ac:dyDescent="0.25">
      <c r="A302" s="2">
        <f t="array" ref="A302">LOOKUP(ROW(A294)-1,MMULT(IF(ROW($C$1:$C$4)&gt;=TRANSPOSE(ROW($C$1:$C$4)),IFERROR(TRANSPOSE($D$1:$D$4-$C$1:$C$4+1),),),ROW($C$1:$C$4)^0),$A$2:$A$3)</f>
        <v>1265578</v>
      </c>
      <c r="B302" s="10">
        <f t="array" ref="B302">IF(A302=A301,B301+1,LOOKUP(ROW(C294)-1,MMULT(IF(ROW($C$1:$C$4)&gt;=TRANSPOSE(ROW($C$1:$C$4)),IFERROR(TRANSPOSE($D$1:$D$4-$C$1:$C$4),),),ROW($C$1:$C$4)^0),$C$2:$C$3))</f>
        <v>43605</v>
      </c>
      <c r="C302" s="2">
        <f t="array" ref="C302">LOOKUP(ROW(B294)-1,MMULT(IF(ROW($C$1:$C$4)&gt;=TRANSPOSE(ROW($C$1:$C$4)),IFERROR(TRANSPOSE($D$1:$D$4-$C$1:$C$4+1),),),ROW($C$1:$C$4)^0),$B$2:$B$4/($D$2:$D$4-$C$2:$C$4+1))</f>
        <v>8.223684210526315</v>
      </c>
      <c r="D302" s="13" t="str">
        <f t="shared" si="8"/>
        <v>кв. 2</v>
      </c>
      <c r="E302" s="2" t="str">
        <f t="shared" si="9"/>
        <v>Май</v>
      </c>
      <c r="F302" s="13" t="str">
        <f>VLOOKUP(DAY(B302),{0,"дек 1";11,"дек 2";21,"дек 3"},2)</f>
        <v>дек 2</v>
      </c>
      <c r="I302"/>
    </row>
    <row r="303" spans="1:9" x14ac:dyDescent="0.25">
      <c r="A303" s="2">
        <f t="array" ref="A303">LOOKUP(ROW(A295)-1,MMULT(IF(ROW($C$1:$C$4)&gt;=TRANSPOSE(ROW($C$1:$C$4)),IFERROR(TRANSPOSE($D$1:$D$4-$C$1:$C$4+1),),),ROW($C$1:$C$4)^0),$A$2:$A$3)</f>
        <v>1265578</v>
      </c>
      <c r="B303" s="10">
        <f t="array" ref="B303">IF(A303=A302,B302+1,LOOKUP(ROW(C295)-1,MMULT(IF(ROW($C$1:$C$4)&gt;=TRANSPOSE(ROW($C$1:$C$4)),IFERROR(TRANSPOSE($D$1:$D$4-$C$1:$C$4),),),ROW($C$1:$C$4)^0),$C$2:$C$3))</f>
        <v>43606</v>
      </c>
      <c r="C303" s="2">
        <f t="array" ref="C303">LOOKUP(ROW(B295)-1,MMULT(IF(ROW($C$1:$C$4)&gt;=TRANSPOSE(ROW($C$1:$C$4)),IFERROR(TRANSPOSE($D$1:$D$4-$C$1:$C$4+1),),),ROW($C$1:$C$4)^0),$B$2:$B$4/($D$2:$D$4-$C$2:$C$4+1))</f>
        <v>8.223684210526315</v>
      </c>
      <c r="D303" s="13" t="str">
        <f t="shared" si="8"/>
        <v>кв. 2</v>
      </c>
      <c r="E303" s="2" t="str">
        <f t="shared" si="9"/>
        <v>Май</v>
      </c>
      <c r="F303" s="13" t="str">
        <f>VLOOKUP(DAY(B303),{0,"дек 1";11,"дек 2";21,"дек 3"},2)</f>
        <v>дек 3</v>
      </c>
      <c r="I303"/>
    </row>
    <row r="304" spans="1:9" x14ac:dyDescent="0.25">
      <c r="A304" s="2">
        <f t="array" ref="A304">LOOKUP(ROW(A296)-1,MMULT(IF(ROW($C$1:$C$4)&gt;=TRANSPOSE(ROW($C$1:$C$4)),IFERROR(TRANSPOSE($D$1:$D$4-$C$1:$C$4+1),),),ROW($C$1:$C$4)^0),$A$2:$A$3)</f>
        <v>1265578</v>
      </c>
      <c r="B304" s="10">
        <f t="array" ref="B304">IF(A304=A303,B303+1,LOOKUP(ROW(C296)-1,MMULT(IF(ROW($C$1:$C$4)&gt;=TRANSPOSE(ROW($C$1:$C$4)),IFERROR(TRANSPOSE($D$1:$D$4-$C$1:$C$4),),),ROW($C$1:$C$4)^0),$C$2:$C$3))</f>
        <v>43607</v>
      </c>
      <c r="C304" s="2">
        <f t="array" ref="C304">LOOKUP(ROW(B296)-1,MMULT(IF(ROW($C$1:$C$4)&gt;=TRANSPOSE(ROW($C$1:$C$4)),IFERROR(TRANSPOSE($D$1:$D$4-$C$1:$C$4+1),),),ROW($C$1:$C$4)^0),$B$2:$B$4/($D$2:$D$4-$C$2:$C$4+1))</f>
        <v>8.223684210526315</v>
      </c>
      <c r="D304" s="13" t="str">
        <f t="shared" si="8"/>
        <v>кв. 2</v>
      </c>
      <c r="E304" s="2" t="str">
        <f t="shared" si="9"/>
        <v>Май</v>
      </c>
      <c r="F304" s="13" t="str">
        <f>VLOOKUP(DAY(B304),{0,"дек 1";11,"дек 2";21,"дек 3"},2)</f>
        <v>дек 3</v>
      </c>
      <c r="I304"/>
    </row>
    <row r="305" spans="1:9" x14ac:dyDescent="0.25">
      <c r="A305" s="2">
        <f t="array" ref="A305">LOOKUP(ROW(A297)-1,MMULT(IF(ROW($C$1:$C$4)&gt;=TRANSPOSE(ROW($C$1:$C$4)),IFERROR(TRANSPOSE($D$1:$D$4-$C$1:$C$4+1),),),ROW($C$1:$C$4)^0),$A$2:$A$3)</f>
        <v>1265578</v>
      </c>
      <c r="B305" s="10">
        <f t="array" ref="B305">IF(A305=A304,B304+1,LOOKUP(ROW(C297)-1,MMULT(IF(ROW($C$1:$C$4)&gt;=TRANSPOSE(ROW($C$1:$C$4)),IFERROR(TRANSPOSE($D$1:$D$4-$C$1:$C$4),),),ROW($C$1:$C$4)^0),$C$2:$C$3))</f>
        <v>43608</v>
      </c>
      <c r="C305" s="2">
        <f t="array" ref="C305">LOOKUP(ROW(B297)-1,MMULT(IF(ROW($C$1:$C$4)&gt;=TRANSPOSE(ROW($C$1:$C$4)),IFERROR(TRANSPOSE($D$1:$D$4-$C$1:$C$4+1),),),ROW($C$1:$C$4)^0),$B$2:$B$4/($D$2:$D$4-$C$2:$C$4+1))</f>
        <v>8.223684210526315</v>
      </c>
      <c r="D305" s="13" t="str">
        <f t="shared" si="8"/>
        <v>кв. 2</v>
      </c>
      <c r="E305" s="2" t="str">
        <f t="shared" si="9"/>
        <v>Май</v>
      </c>
      <c r="F305" s="13" t="str">
        <f>VLOOKUP(DAY(B305),{0,"дек 1";11,"дек 2";21,"дек 3"},2)</f>
        <v>дек 3</v>
      </c>
      <c r="I305"/>
    </row>
    <row r="306" spans="1:9" x14ac:dyDescent="0.25">
      <c r="A306" s="2">
        <f t="array" ref="A306">LOOKUP(ROW(A298)-1,MMULT(IF(ROW($C$1:$C$4)&gt;=TRANSPOSE(ROW($C$1:$C$4)),IFERROR(TRANSPOSE($D$1:$D$4-$C$1:$C$4+1),),),ROW($C$1:$C$4)^0),$A$2:$A$3)</f>
        <v>1265578</v>
      </c>
      <c r="B306" s="10">
        <f t="array" ref="B306">IF(A306=A305,B305+1,LOOKUP(ROW(C298)-1,MMULT(IF(ROW($C$1:$C$4)&gt;=TRANSPOSE(ROW($C$1:$C$4)),IFERROR(TRANSPOSE($D$1:$D$4-$C$1:$C$4),),),ROW($C$1:$C$4)^0),$C$2:$C$3))</f>
        <v>43609</v>
      </c>
      <c r="C306" s="2">
        <f t="array" ref="C306">LOOKUP(ROW(B298)-1,MMULT(IF(ROW($C$1:$C$4)&gt;=TRANSPOSE(ROW($C$1:$C$4)),IFERROR(TRANSPOSE($D$1:$D$4-$C$1:$C$4+1),),),ROW($C$1:$C$4)^0),$B$2:$B$4/($D$2:$D$4-$C$2:$C$4+1))</f>
        <v>8.223684210526315</v>
      </c>
      <c r="D306" s="13" t="str">
        <f t="shared" si="8"/>
        <v>кв. 2</v>
      </c>
      <c r="E306" s="2" t="str">
        <f t="shared" si="9"/>
        <v>Май</v>
      </c>
      <c r="F306" s="13" t="str">
        <f>VLOOKUP(DAY(B306),{0,"дек 1";11,"дек 2";21,"дек 3"},2)</f>
        <v>дек 3</v>
      </c>
      <c r="I306"/>
    </row>
    <row r="307" spans="1:9" x14ac:dyDescent="0.25">
      <c r="A307" s="2">
        <f t="array" ref="A307">LOOKUP(ROW(A299)-1,MMULT(IF(ROW($C$1:$C$4)&gt;=TRANSPOSE(ROW($C$1:$C$4)),IFERROR(TRANSPOSE($D$1:$D$4-$C$1:$C$4+1),),),ROW($C$1:$C$4)^0),$A$2:$A$3)</f>
        <v>1265578</v>
      </c>
      <c r="B307" s="10">
        <f t="array" ref="B307">IF(A307=A306,B306+1,LOOKUP(ROW(C299)-1,MMULT(IF(ROW($C$1:$C$4)&gt;=TRANSPOSE(ROW($C$1:$C$4)),IFERROR(TRANSPOSE($D$1:$D$4-$C$1:$C$4),),),ROW($C$1:$C$4)^0),$C$2:$C$3))</f>
        <v>43610</v>
      </c>
      <c r="C307" s="2">
        <f t="array" ref="C307">LOOKUP(ROW(B299)-1,MMULT(IF(ROW($C$1:$C$4)&gt;=TRANSPOSE(ROW($C$1:$C$4)),IFERROR(TRANSPOSE($D$1:$D$4-$C$1:$C$4+1),),),ROW($C$1:$C$4)^0),$B$2:$B$4/($D$2:$D$4-$C$2:$C$4+1))</f>
        <v>8.223684210526315</v>
      </c>
      <c r="D307" s="13" t="str">
        <f t="shared" si="8"/>
        <v>кв. 2</v>
      </c>
      <c r="E307" s="2" t="str">
        <f t="shared" si="9"/>
        <v>Май</v>
      </c>
      <c r="F307" s="13" t="str">
        <f>VLOOKUP(DAY(B307),{0,"дек 1";11,"дек 2";21,"дек 3"},2)</f>
        <v>дек 3</v>
      </c>
      <c r="I307"/>
    </row>
    <row r="308" spans="1:9" x14ac:dyDescent="0.25">
      <c r="A308" s="2">
        <f t="array" ref="A308">LOOKUP(ROW(A300)-1,MMULT(IF(ROW($C$1:$C$4)&gt;=TRANSPOSE(ROW($C$1:$C$4)),IFERROR(TRANSPOSE($D$1:$D$4-$C$1:$C$4+1),),),ROW($C$1:$C$4)^0),$A$2:$A$3)</f>
        <v>1265578</v>
      </c>
      <c r="B308" s="10">
        <f t="array" ref="B308">IF(A308=A307,B307+1,LOOKUP(ROW(C300)-1,MMULT(IF(ROW($C$1:$C$4)&gt;=TRANSPOSE(ROW($C$1:$C$4)),IFERROR(TRANSPOSE($D$1:$D$4-$C$1:$C$4),),),ROW($C$1:$C$4)^0),$C$2:$C$3))</f>
        <v>43611</v>
      </c>
      <c r="C308" s="2">
        <f t="array" ref="C308">LOOKUP(ROW(B300)-1,MMULT(IF(ROW($C$1:$C$4)&gt;=TRANSPOSE(ROW($C$1:$C$4)),IFERROR(TRANSPOSE($D$1:$D$4-$C$1:$C$4+1),),),ROW($C$1:$C$4)^0),$B$2:$B$4/($D$2:$D$4-$C$2:$C$4+1))</f>
        <v>8.223684210526315</v>
      </c>
      <c r="D308" s="13" t="str">
        <f t="shared" si="8"/>
        <v>кв. 2</v>
      </c>
      <c r="E308" s="2" t="str">
        <f t="shared" si="9"/>
        <v>Май</v>
      </c>
      <c r="F308" s="13" t="str">
        <f>VLOOKUP(DAY(B308),{0,"дек 1";11,"дек 2";21,"дек 3"},2)</f>
        <v>дек 3</v>
      </c>
      <c r="I308"/>
    </row>
    <row r="309" spans="1:9" x14ac:dyDescent="0.25">
      <c r="A309" s="2">
        <f t="array" ref="A309">LOOKUP(ROW(A301)-1,MMULT(IF(ROW($C$1:$C$4)&gt;=TRANSPOSE(ROW($C$1:$C$4)),IFERROR(TRANSPOSE($D$1:$D$4-$C$1:$C$4+1),),),ROW($C$1:$C$4)^0),$A$2:$A$3)</f>
        <v>1265578</v>
      </c>
      <c r="B309" s="10">
        <f t="array" ref="B309">IF(A309=A308,B308+1,LOOKUP(ROW(C301)-1,MMULT(IF(ROW($C$1:$C$4)&gt;=TRANSPOSE(ROW($C$1:$C$4)),IFERROR(TRANSPOSE($D$1:$D$4-$C$1:$C$4),),),ROW($C$1:$C$4)^0),$C$2:$C$3))</f>
        <v>43612</v>
      </c>
      <c r="C309" s="2">
        <f t="array" ref="C309">LOOKUP(ROW(B301)-1,MMULT(IF(ROW($C$1:$C$4)&gt;=TRANSPOSE(ROW($C$1:$C$4)),IFERROR(TRANSPOSE($D$1:$D$4-$C$1:$C$4+1),),),ROW($C$1:$C$4)^0),$B$2:$B$4/($D$2:$D$4-$C$2:$C$4+1))</f>
        <v>8.223684210526315</v>
      </c>
      <c r="D309" s="13" t="str">
        <f t="shared" si="8"/>
        <v>кв. 2</v>
      </c>
      <c r="E309" s="2" t="str">
        <f t="shared" si="9"/>
        <v>Май</v>
      </c>
      <c r="F309" s="13" t="str">
        <f>VLOOKUP(DAY(B309),{0,"дек 1";11,"дек 2";21,"дек 3"},2)</f>
        <v>дек 3</v>
      </c>
      <c r="I309"/>
    </row>
    <row r="310" spans="1:9" x14ac:dyDescent="0.25">
      <c r="A310" s="2">
        <f t="array" ref="A310">LOOKUP(ROW(A302)-1,MMULT(IF(ROW($C$1:$C$4)&gt;=TRANSPOSE(ROW($C$1:$C$4)),IFERROR(TRANSPOSE($D$1:$D$4-$C$1:$C$4+1),),),ROW($C$1:$C$4)^0),$A$2:$A$3)</f>
        <v>1265578</v>
      </c>
      <c r="B310" s="10">
        <f t="array" ref="B310">IF(A310=A309,B309+1,LOOKUP(ROW(C302)-1,MMULT(IF(ROW($C$1:$C$4)&gt;=TRANSPOSE(ROW($C$1:$C$4)),IFERROR(TRANSPOSE($D$1:$D$4-$C$1:$C$4),),),ROW($C$1:$C$4)^0),$C$2:$C$3))</f>
        <v>43613</v>
      </c>
      <c r="C310" s="2">
        <f t="array" ref="C310">LOOKUP(ROW(B302)-1,MMULT(IF(ROW($C$1:$C$4)&gt;=TRANSPOSE(ROW($C$1:$C$4)),IFERROR(TRANSPOSE($D$1:$D$4-$C$1:$C$4+1),),),ROW($C$1:$C$4)^0),$B$2:$B$4/($D$2:$D$4-$C$2:$C$4+1))</f>
        <v>8.223684210526315</v>
      </c>
      <c r="D310" s="13" t="str">
        <f t="shared" si="8"/>
        <v>кв. 2</v>
      </c>
      <c r="E310" s="2" t="str">
        <f t="shared" si="9"/>
        <v>Май</v>
      </c>
      <c r="F310" s="13" t="str">
        <f>VLOOKUP(DAY(B310),{0,"дек 1";11,"дек 2";21,"дек 3"},2)</f>
        <v>дек 3</v>
      </c>
      <c r="I310"/>
    </row>
    <row r="311" spans="1:9" x14ac:dyDescent="0.25">
      <c r="A311" s="2">
        <f t="array" ref="A311">LOOKUP(ROW(A303)-1,MMULT(IF(ROW($C$1:$C$4)&gt;=TRANSPOSE(ROW($C$1:$C$4)),IFERROR(TRANSPOSE($D$1:$D$4-$C$1:$C$4+1),),),ROW($C$1:$C$4)^0),$A$2:$A$3)</f>
        <v>1265578</v>
      </c>
      <c r="B311" s="10">
        <f t="array" ref="B311">IF(A311=A310,B310+1,LOOKUP(ROW(C303)-1,MMULT(IF(ROW($C$1:$C$4)&gt;=TRANSPOSE(ROW($C$1:$C$4)),IFERROR(TRANSPOSE($D$1:$D$4-$C$1:$C$4),),),ROW($C$1:$C$4)^0),$C$2:$C$3))</f>
        <v>43614</v>
      </c>
      <c r="C311" s="2">
        <f t="array" ref="C311">LOOKUP(ROW(B303)-1,MMULT(IF(ROW($C$1:$C$4)&gt;=TRANSPOSE(ROW($C$1:$C$4)),IFERROR(TRANSPOSE($D$1:$D$4-$C$1:$C$4+1),),),ROW($C$1:$C$4)^0),$B$2:$B$4/($D$2:$D$4-$C$2:$C$4+1))</f>
        <v>8.223684210526315</v>
      </c>
      <c r="D311" s="13" t="str">
        <f t="shared" si="8"/>
        <v>кв. 2</v>
      </c>
      <c r="E311" s="2" t="str">
        <f t="shared" si="9"/>
        <v>Май</v>
      </c>
      <c r="F311" s="13" t="str">
        <f>VLOOKUP(DAY(B311),{0,"дек 1";11,"дек 2";21,"дек 3"},2)</f>
        <v>дек 3</v>
      </c>
      <c r="I311"/>
    </row>
    <row r="312" spans="1:9" x14ac:dyDescent="0.25">
      <c r="A312" s="2">
        <f t="array" ref="A312">LOOKUP(ROW(A304)-1,MMULT(IF(ROW($C$1:$C$4)&gt;=TRANSPOSE(ROW($C$1:$C$4)),IFERROR(TRANSPOSE($D$1:$D$4-$C$1:$C$4+1),),),ROW($C$1:$C$4)^0),$A$2:$A$3)</f>
        <v>1265578</v>
      </c>
      <c r="B312" s="10">
        <f t="array" ref="B312">IF(A312=A311,B311+1,LOOKUP(ROW(C304)-1,MMULT(IF(ROW($C$1:$C$4)&gt;=TRANSPOSE(ROW($C$1:$C$4)),IFERROR(TRANSPOSE($D$1:$D$4-$C$1:$C$4),),),ROW($C$1:$C$4)^0),$C$2:$C$3))</f>
        <v>43615</v>
      </c>
      <c r="C312" s="2">
        <f t="array" ref="C312">LOOKUP(ROW(B304)-1,MMULT(IF(ROW($C$1:$C$4)&gt;=TRANSPOSE(ROW($C$1:$C$4)),IFERROR(TRANSPOSE($D$1:$D$4-$C$1:$C$4+1),),),ROW($C$1:$C$4)^0),$B$2:$B$4/($D$2:$D$4-$C$2:$C$4+1))</f>
        <v>8.223684210526315</v>
      </c>
      <c r="D312" s="13" t="str">
        <f t="shared" si="8"/>
        <v>кв. 2</v>
      </c>
      <c r="E312" s="2" t="str">
        <f t="shared" si="9"/>
        <v>Май</v>
      </c>
      <c r="F312" s="13" t="str">
        <f>VLOOKUP(DAY(B312),{0,"дек 1";11,"дек 2";21,"дек 3"},2)</f>
        <v>дек 3</v>
      </c>
      <c r="I312"/>
    </row>
    <row r="313" spans="1:9" x14ac:dyDescent="0.25">
      <c r="A313" s="2">
        <f t="array" ref="A313">LOOKUP(ROW(A305)-1,MMULT(IF(ROW($C$1:$C$4)&gt;=TRANSPOSE(ROW($C$1:$C$4)),IFERROR(TRANSPOSE($D$1:$D$4-$C$1:$C$4+1),),),ROW($C$1:$C$4)^0),$A$2:$A$3)</f>
        <v>1265578</v>
      </c>
      <c r="B313" s="10">
        <f t="array" ref="B313">IF(A313=A312,B312+1,LOOKUP(ROW(C305)-1,MMULT(IF(ROW($C$1:$C$4)&gt;=TRANSPOSE(ROW($C$1:$C$4)),IFERROR(TRANSPOSE($D$1:$D$4-$C$1:$C$4),),),ROW($C$1:$C$4)^0),$C$2:$C$3))</f>
        <v>43616</v>
      </c>
      <c r="C313" s="2">
        <f t="array" ref="C313">LOOKUP(ROW(B305)-1,MMULT(IF(ROW($C$1:$C$4)&gt;=TRANSPOSE(ROW($C$1:$C$4)),IFERROR(TRANSPOSE($D$1:$D$4-$C$1:$C$4+1),),),ROW($C$1:$C$4)^0),$B$2:$B$4/($D$2:$D$4-$C$2:$C$4+1))</f>
        <v>8.223684210526315</v>
      </c>
      <c r="D313" s="13" t="str">
        <f t="shared" si="8"/>
        <v>кв. 2</v>
      </c>
      <c r="E313" s="2" t="str">
        <f t="shared" si="9"/>
        <v>Май</v>
      </c>
      <c r="F313" s="13" t="str">
        <f>VLOOKUP(DAY(B313),{0,"дек 1";11,"дек 2";21,"дек 3"},2)</f>
        <v>дек 3</v>
      </c>
      <c r="I313"/>
    </row>
    <row r="314" spans="1:9" x14ac:dyDescent="0.25">
      <c r="A314" s="2">
        <f t="array" ref="A314">LOOKUP(ROW(A306)-1,MMULT(IF(ROW($C$1:$C$4)&gt;=TRANSPOSE(ROW($C$1:$C$4)),IFERROR(TRANSPOSE($D$1:$D$4-$C$1:$C$4+1),),),ROW($C$1:$C$4)^0),$A$2:$A$3)</f>
        <v>1265578</v>
      </c>
      <c r="B314" s="10">
        <f t="array" ref="B314">IF(A314=A313,B313+1,LOOKUP(ROW(C306)-1,MMULT(IF(ROW($C$1:$C$4)&gt;=TRANSPOSE(ROW($C$1:$C$4)),IFERROR(TRANSPOSE($D$1:$D$4-$C$1:$C$4),),),ROW($C$1:$C$4)^0),$C$2:$C$3))</f>
        <v>43617</v>
      </c>
      <c r="C314" s="2">
        <f t="array" ref="C314">LOOKUP(ROW(B306)-1,MMULT(IF(ROW($C$1:$C$4)&gt;=TRANSPOSE(ROW($C$1:$C$4)),IFERROR(TRANSPOSE($D$1:$D$4-$C$1:$C$4+1),),),ROW($C$1:$C$4)^0),$B$2:$B$4/($D$2:$D$4-$C$2:$C$4+1))</f>
        <v>8.223684210526315</v>
      </c>
      <c r="D314" s="13" t="str">
        <f t="shared" si="8"/>
        <v>кв. 2</v>
      </c>
      <c r="E314" s="2" t="str">
        <f t="shared" si="9"/>
        <v>Июнь</v>
      </c>
      <c r="F314" s="13" t="str">
        <f>VLOOKUP(DAY(B314),{0,"дек 1";11,"дек 2";21,"дек 3"},2)</f>
        <v>дек 1</v>
      </c>
      <c r="I314"/>
    </row>
    <row r="315" spans="1:9" x14ac:dyDescent="0.25">
      <c r="A315" s="2">
        <f t="array" ref="A315">LOOKUP(ROW(A307)-1,MMULT(IF(ROW($C$1:$C$4)&gt;=TRANSPOSE(ROW($C$1:$C$4)),IFERROR(TRANSPOSE($D$1:$D$4-$C$1:$C$4+1),),),ROW($C$1:$C$4)^0),$A$2:$A$3)</f>
        <v>1265578</v>
      </c>
      <c r="B315" s="10">
        <f t="array" ref="B315">IF(A315=A314,B314+1,LOOKUP(ROW(C307)-1,MMULT(IF(ROW($C$1:$C$4)&gt;=TRANSPOSE(ROW($C$1:$C$4)),IFERROR(TRANSPOSE($D$1:$D$4-$C$1:$C$4),),),ROW($C$1:$C$4)^0),$C$2:$C$3))</f>
        <v>43618</v>
      </c>
      <c r="C315" s="2">
        <f t="array" ref="C315">LOOKUP(ROW(B307)-1,MMULT(IF(ROW($C$1:$C$4)&gt;=TRANSPOSE(ROW($C$1:$C$4)),IFERROR(TRANSPOSE($D$1:$D$4-$C$1:$C$4+1),),),ROW($C$1:$C$4)^0),$B$2:$B$4/($D$2:$D$4-$C$2:$C$4+1))</f>
        <v>8.223684210526315</v>
      </c>
      <c r="D315" s="13" t="str">
        <f t="shared" si="8"/>
        <v>кв. 2</v>
      </c>
      <c r="E315" s="2" t="str">
        <f t="shared" si="9"/>
        <v>Июнь</v>
      </c>
      <c r="F315" s="13" t="str">
        <f>VLOOKUP(DAY(B315),{0,"дек 1";11,"дек 2";21,"дек 3"},2)</f>
        <v>дек 1</v>
      </c>
      <c r="I315"/>
    </row>
    <row r="316" spans="1:9" x14ac:dyDescent="0.25">
      <c r="A316" s="2">
        <f t="array" ref="A316">LOOKUP(ROW(A308)-1,MMULT(IF(ROW($C$1:$C$4)&gt;=TRANSPOSE(ROW($C$1:$C$4)),IFERROR(TRANSPOSE($D$1:$D$4-$C$1:$C$4+1),),),ROW($C$1:$C$4)^0),$A$2:$A$3)</f>
        <v>1265578</v>
      </c>
      <c r="B316" s="10">
        <f t="array" ref="B316">IF(A316=A315,B315+1,LOOKUP(ROW(C308)-1,MMULT(IF(ROW($C$1:$C$4)&gt;=TRANSPOSE(ROW($C$1:$C$4)),IFERROR(TRANSPOSE($D$1:$D$4-$C$1:$C$4),),),ROW($C$1:$C$4)^0),$C$2:$C$3))</f>
        <v>43619</v>
      </c>
      <c r="C316" s="2">
        <f t="array" ref="C316">LOOKUP(ROW(B308)-1,MMULT(IF(ROW($C$1:$C$4)&gt;=TRANSPOSE(ROW($C$1:$C$4)),IFERROR(TRANSPOSE($D$1:$D$4-$C$1:$C$4+1),),),ROW($C$1:$C$4)^0),$B$2:$B$4/($D$2:$D$4-$C$2:$C$4+1))</f>
        <v>8.223684210526315</v>
      </c>
      <c r="D316" s="13" t="str">
        <f t="shared" si="8"/>
        <v>кв. 2</v>
      </c>
      <c r="E316" s="2" t="str">
        <f t="shared" si="9"/>
        <v>Июнь</v>
      </c>
      <c r="F316" s="13" t="str">
        <f>VLOOKUP(DAY(B316),{0,"дек 1";11,"дек 2";21,"дек 3"},2)</f>
        <v>дек 1</v>
      </c>
      <c r="I316"/>
    </row>
    <row r="317" spans="1:9" x14ac:dyDescent="0.25">
      <c r="A317" s="2">
        <f t="array" ref="A317">LOOKUP(ROW(A309)-1,MMULT(IF(ROW($C$1:$C$4)&gt;=TRANSPOSE(ROW($C$1:$C$4)),IFERROR(TRANSPOSE($D$1:$D$4-$C$1:$C$4+1),),),ROW($C$1:$C$4)^0),$A$2:$A$3)</f>
        <v>1265578</v>
      </c>
      <c r="B317" s="10">
        <f t="array" ref="B317">IF(A317=A316,B316+1,LOOKUP(ROW(C309)-1,MMULT(IF(ROW($C$1:$C$4)&gt;=TRANSPOSE(ROW($C$1:$C$4)),IFERROR(TRANSPOSE($D$1:$D$4-$C$1:$C$4),),),ROW($C$1:$C$4)^0),$C$2:$C$3))</f>
        <v>43620</v>
      </c>
      <c r="C317" s="2">
        <f t="array" ref="C317">LOOKUP(ROW(B309)-1,MMULT(IF(ROW($C$1:$C$4)&gt;=TRANSPOSE(ROW($C$1:$C$4)),IFERROR(TRANSPOSE($D$1:$D$4-$C$1:$C$4+1),),),ROW($C$1:$C$4)^0),$B$2:$B$4/($D$2:$D$4-$C$2:$C$4+1))</f>
        <v>8.223684210526315</v>
      </c>
      <c r="D317" s="13" t="str">
        <f t="shared" si="8"/>
        <v>кв. 2</v>
      </c>
      <c r="E317" s="2" t="str">
        <f t="shared" si="9"/>
        <v>Июнь</v>
      </c>
      <c r="F317" s="13" t="str">
        <f>VLOOKUP(DAY(B317),{0,"дек 1";11,"дек 2";21,"дек 3"},2)</f>
        <v>дек 1</v>
      </c>
      <c r="I317"/>
    </row>
    <row r="318" spans="1:9" x14ac:dyDescent="0.25">
      <c r="A318" s="2">
        <f t="array" ref="A318">LOOKUP(ROW(A310)-1,MMULT(IF(ROW($C$1:$C$4)&gt;=TRANSPOSE(ROW($C$1:$C$4)),IFERROR(TRANSPOSE($D$1:$D$4-$C$1:$C$4+1),),),ROW($C$1:$C$4)^0),$A$2:$A$3)</f>
        <v>1265578</v>
      </c>
      <c r="B318" s="10">
        <f t="array" ref="B318">IF(A318=A317,B317+1,LOOKUP(ROW(C310)-1,MMULT(IF(ROW($C$1:$C$4)&gt;=TRANSPOSE(ROW($C$1:$C$4)),IFERROR(TRANSPOSE($D$1:$D$4-$C$1:$C$4),),),ROW($C$1:$C$4)^0),$C$2:$C$3))</f>
        <v>43621</v>
      </c>
      <c r="C318" s="2">
        <f t="array" ref="C318">LOOKUP(ROW(B310)-1,MMULT(IF(ROW($C$1:$C$4)&gt;=TRANSPOSE(ROW($C$1:$C$4)),IFERROR(TRANSPOSE($D$1:$D$4-$C$1:$C$4+1),),),ROW($C$1:$C$4)^0),$B$2:$B$4/($D$2:$D$4-$C$2:$C$4+1))</f>
        <v>8.223684210526315</v>
      </c>
      <c r="D318" s="13" t="str">
        <f t="shared" si="8"/>
        <v>кв. 2</v>
      </c>
      <c r="E318" s="2" t="str">
        <f t="shared" si="9"/>
        <v>Июнь</v>
      </c>
      <c r="F318" s="13" t="str">
        <f>VLOOKUP(DAY(B318),{0,"дек 1";11,"дек 2";21,"дек 3"},2)</f>
        <v>дек 1</v>
      </c>
      <c r="I318"/>
    </row>
    <row r="319" spans="1:9" x14ac:dyDescent="0.25">
      <c r="A319" s="2">
        <f t="array" ref="A319">LOOKUP(ROW(A311)-1,MMULT(IF(ROW($C$1:$C$4)&gt;=TRANSPOSE(ROW($C$1:$C$4)),IFERROR(TRANSPOSE($D$1:$D$4-$C$1:$C$4+1),),),ROW($C$1:$C$4)^0),$A$2:$A$3)</f>
        <v>1265578</v>
      </c>
      <c r="B319" s="10">
        <f t="array" ref="B319">IF(A319=A318,B318+1,LOOKUP(ROW(C311)-1,MMULT(IF(ROW($C$1:$C$4)&gt;=TRANSPOSE(ROW($C$1:$C$4)),IFERROR(TRANSPOSE($D$1:$D$4-$C$1:$C$4),),),ROW($C$1:$C$4)^0),$C$2:$C$3))</f>
        <v>43622</v>
      </c>
      <c r="C319" s="2">
        <f t="array" ref="C319">LOOKUP(ROW(B311)-1,MMULT(IF(ROW($C$1:$C$4)&gt;=TRANSPOSE(ROW($C$1:$C$4)),IFERROR(TRANSPOSE($D$1:$D$4-$C$1:$C$4+1),),),ROW($C$1:$C$4)^0),$B$2:$B$4/($D$2:$D$4-$C$2:$C$4+1))</f>
        <v>8.223684210526315</v>
      </c>
      <c r="D319" s="13" t="str">
        <f t="shared" si="8"/>
        <v>кв. 2</v>
      </c>
      <c r="E319" s="2" t="str">
        <f t="shared" si="9"/>
        <v>Июнь</v>
      </c>
      <c r="F319" s="13" t="str">
        <f>VLOOKUP(DAY(B319),{0,"дек 1";11,"дек 2";21,"дек 3"},2)</f>
        <v>дек 1</v>
      </c>
      <c r="I319"/>
    </row>
    <row r="320" spans="1:9" x14ac:dyDescent="0.25">
      <c r="A320" s="2">
        <f t="array" ref="A320">LOOKUP(ROW(A312)-1,MMULT(IF(ROW($C$1:$C$4)&gt;=TRANSPOSE(ROW($C$1:$C$4)),IFERROR(TRANSPOSE($D$1:$D$4-$C$1:$C$4+1),),),ROW($C$1:$C$4)^0),$A$2:$A$3)</f>
        <v>1265578</v>
      </c>
      <c r="B320" s="10">
        <f t="array" ref="B320">IF(A320=A319,B319+1,LOOKUP(ROW(C312)-1,MMULT(IF(ROW($C$1:$C$4)&gt;=TRANSPOSE(ROW($C$1:$C$4)),IFERROR(TRANSPOSE($D$1:$D$4-$C$1:$C$4),),),ROW($C$1:$C$4)^0),$C$2:$C$3))</f>
        <v>43623</v>
      </c>
      <c r="C320" s="2">
        <f t="array" ref="C320">LOOKUP(ROW(B312)-1,MMULT(IF(ROW($C$1:$C$4)&gt;=TRANSPOSE(ROW($C$1:$C$4)),IFERROR(TRANSPOSE($D$1:$D$4-$C$1:$C$4+1),),),ROW($C$1:$C$4)^0),$B$2:$B$4/($D$2:$D$4-$C$2:$C$4+1))</f>
        <v>8.223684210526315</v>
      </c>
      <c r="D320" s="13" t="str">
        <f t="shared" si="8"/>
        <v>кв. 2</v>
      </c>
      <c r="E320" s="2" t="str">
        <f t="shared" si="9"/>
        <v>Июнь</v>
      </c>
      <c r="F320" s="13" t="str">
        <f>VLOOKUP(DAY(B320),{0,"дек 1";11,"дек 2";21,"дек 3"},2)</f>
        <v>дек 1</v>
      </c>
      <c r="I320"/>
    </row>
    <row r="321" spans="1:9" x14ac:dyDescent="0.25">
      <c r="A321" s="2">
        <f t="array" ref="A321">LOOKUP(ROW(A313)-1,MMULT(IF(ROW($C$1:$C$4)&gt;=TRANSPOSE(ROW($C$1:$C$4)),IFERROR(TRANSPOSE($D$1:$D$4-$C$1:$C$4+1),),),ROW($C$1:$C$4)^0),$A$2:$A$3)</f>
        <v>1265578</v>
      </c>
      <c r="B321" s="10">
        <f t="array" ref="B321">IF(A321=A320,B320+1,LOOKUP(ROW(C313)-1,MMULT(IF(ROW($C$1:$C$4)&gt;=TRANSPOSE(ROW($C$1:$C$4)),IFERROR(TRANSPOSE($D$1:$D$4-$C$1:$C$4),),),ROW($C$1:$C$4)^0),$C$2:$C$3))</f>
        <v>43624</v>
      </c>
      <c r="C321" s="2">
        <f t="array" ref="C321">LOOKUP(ROW(B313)-1,MMULT(IF(ROW($C$1:$C$4)&gt;=TRANSPOSE(ROW($C$1:$C$4)),IFERROR(TRANSPOSE($D$1:$D$4-$C$1:$C$4+1),),),ROW($C$1:$C$4)^0),$B$2:$B$4/($D$2:$D$4-$C$2:$C$4+1))</f>
        <v>8.223684210526315</v>
      </c>
      <c r="D321" s="13" t="str">
        <f t="shared" si="8"/>
        <v>кв. 2</v>
      </c>
      <c r="E321" s="2" t="str">
        <f t="shared" si="9"/>
        <v>Июнь</v>
      </c>
      <c r="F321" s="13" t="str">
        <f>VLOOKUP(DAY(B321),{0,"дек 1";11,"дек 2";21,"дек 3"},2)</f>
        <v>дек 1</v>
      </c>
      <c r="I321"/>
    </row>
    <row r="322" spans="1:9" x14ac:dyDescent="0.25">
      <c r="A322" s="2">
        <f t="array" ref="A322">LOOKUP(ROW(A314)-1,MMULT(IF(ROW($C$1:$C$4)&gt;=TRANSPOSE(ROW($C$1:$C$4)),IFERROR(TRANSPOSE($D$1:$D$4-$C$1:$C$4+1),),),ROW($C$1:$C$4)^0),$A$2:$A$3)</f>
        <v>1265578</v>
      </c>
      <c r="B322" s="10">
        <f t="array" ref="B322">IF(A322=A321,B321+1,LOOKUP(ROW(C314)-1,MMULT(IF(ROW($C$1:$C$4)&gt;=TRANSPOSE(ROW($C$1:$C$4)),IFERROR(TRANSPOSE($D$1:$D$4-$C$1:$C$4),),),ROW($C$1:$C$4)^0),$C$2:$C$3))</f>
        <v>43625</v>
      </c>
      <c r="C322" s="2">
        <f t="array" ref="C322">LOOKUP(ROW(B314)-1,MMULT(IF(ROW($C$1:$C$4)&gt;=TRANSPOSE(ROW($C$1:$C$4)),IFERROR(TRANSPOSE($D$1:$D$4-$C$1:$C$4+1),),),ROW($C$1:$C$4)^0),$B$2:$B$4/($D$2:$D$4-$C$2:$C$4+1))</f>
        <v>8.223684210526315</v>
      </c>
      <c r="D322" s="13" t="str">
        <f t="shared" si="8"/>
        <v>кв. 2</v>
      </c>
      <c r="E322" s="2" t="str">
        <f t="shared" si="9"/>
        <v>Июнь</v>
      </c>
      <c r="F322" s="13" t="str">
        <f>VLOOKUP(DAY(B322),{0,"дек 1";11,"дек 2";21,"дек 3"},2)</f>
        <v>дек 1</v>
      </c>
      <c r="I322"/>
    </row>
    <row r="323" spans="1:9" x14ac:dyDescent="0.25">
      <c r="A323" s="2">
        <f t="array" ref="A323">LOOKUP(ROW(A315)-1,MMULT(IF(ROW($C$1:$C$4)&gt;=TRANSPOSE(ROW($C$1:$C$4)),IFERROR(TRANSPOSE($D$1:$D$4-$C$1:$C$4+1),),),ROW($C$1:$C$4)^0),$A$2:$A$3)</f>
        <v>1265578</v>
      </c>
      <c r="B323" s="10">
        <f t="array" ref="B323">IF(A323=A322,B322+1,LOOKUP(ROW(C315)-1,MMULT(IF(ROW($C$1:$C$4)&gt;=TRANSPOSE(ROW($C$1:$C$4)),IFERROR(TRANSPOSE($D$1:$D$4-$C$1:$C$4),),),ROW($C$1:$C$4)^0),$C$2:$C$3))</f>
        <v>43626</v>
      </c>
      <c r="C323" s="2">
        <f t="array" ref="C323">LOOKUP(ROW(B315)-1,MMULT(IF(ROW($C$1:$C$4)&gt;=TRANSPOSE(ROW($C$1:$C$4)),IFERROR(TRANSPOSE($D$1:$D$4-$C$1:$C$4+1),),),ROW($C$1:$C$4)^0),$B$2:$B$4/($D$2:$D$4-$C$2:$C$4+1))</f>
        <v>8.223684210526315</v>
      </c>
      <c r="D323" s="13" t="str">
        <f t="shared" si="8"/>
        <v>кв. 2</v>
      </c>
      <c r="E323" s="2" t="str">
        <f t="shared" si="9"/>
        <v>Июнь</v>
      </c>
      <c r="F323" s="13" t="str">
        <f>VLOOKUP(DAY(B323),{0,"дек 1";11,"дек 2";21,"дек 3"},2)</f>
        <v>дек 1</v>
      </c>
      <c r="I323"/>
    </row>
    <row r="324" spans="1:9" x14ac:dyDescent="0.25">
      <c r="A324" s="2">
        <f t="array" ref="A324">LOOKUP(ROW(A316)-1,MMULT(IF(ROW($C$1:$C$4)&gt;=TRANSPOSE(ROW($C$1:$C$4)),IFERROR(TRANSPOSE($D$1:$D$4-$C$1:$C$4+1),),),ROW($C$1:$C$4)^0),$A$2:$A$3)</f>
        <v>1265578</v>
      </c>
      <c r="B324" s="10">
        <f t="array" ref="B324">IF(A324=A323,B323+1,LOOKUP(ROW(C316)-1,MMULT(IF(ROW($C$1:$C$4)&gt;=TRANSPOSE(ROW($C$1:$C$4)),IFERROR(TRANSPOSE($D$1:$D$4-$C$1:$C$4),),),ROW($C$1:$C$4)^0),$C$2:$C$3))</f>
        <v>43627</v>
      </c>
      <c r="C324" s="2">
        <f t="array" ref="C324">LOOKUP(ROW(B316)-1,MMULT(IF(ROW($C$1:$C$4)&gt;=TRANSPOSE(ROW($C$1:$C$4)),IFERROR(TRANSPOSE($D$1:$D$4-$C$1:$C$4+1),),),ROW($C$1:$C$4)^0),$B$2:$B$4/($D$2:$D$4-$C$2:$C$4+1))</f>
        <v>8.223684210526315</v>
      </c>
      <c r="D324" s="13" t="str">
        <f t="shared" si="8"/>
        <v>кв. 2</v>
      </c>
      <c r="E324" s="2" t="str">
        <f t="shared" si="9"/>
        <v>Июнь</v>
      </c>
      <c r="F324" s="13" t="str">
        <f>VLOOKUP(DAY(B324),{0,"дек 1";11,"дек 2";21,"дек 3"},2)</f>
        <v>дек 2</v>
      </c>
      <c r="I324"/>
    </row>
    <row r="325" spans="1:9" x14ac:dyDescent="0.25">
      <c r="A325" s="2">
        <f t="array" ref="A325">LOOKUP(ROW(A317)-1,MMULT(IF(ROW($C$1:$C$4)&gt;=TRANSPOSE(ROW($C$1:$C$4)),IFERROR(TRANSPOSE($D$1:$D$4-$C$1:$C$4+1),),),ROW($C$1:$C$4)^0),$A$2:$A$3)</f>
        <v>1265578</v>
      </c>
      <c r="B325" s="10">
        <f t="array" ref="B325">IF(A325=A324,B324+1,LOOKUP(ROW(C317)-1,MMULT(IF(ROW($C$1:$C$4)&gt;=TRANSPOSE(ROW($C$1:$C$4)),IFERROR(TRANSPOSE($D$1:$D$4-$C$1:$C$4),),),ROW($C$1:$C$4)^0),$C$2:$C$3))</f>
        <v>43628</v>
      </c>
      <c r="C325" s="2">
        <f t="array" ref="C325">LOOKUP(ROW(B317)-1,MMULT(IF(ROW($C$1:$C$4)&gt;=TRANSPOSE(ROW($C$1:$C$4)),IFERROR(TRANSPOSE($D$1:$D$4-$C$1:$C$4+1),),),ROW($C$1:$C$4)^0),$B$2:$B$4/($D$2:$D$4-$C$2:$C$4+1))</f>
        <v>8.223684210526315</v>
      </c>
      <c r="D325" s="13" t="str">
        <f t="shared" si="8"/>
        <v>кв. 2</v>
      </c>
      <c r="E325" s="2" t="str">
        <f t="shared" si="9"/>
        <v>Июнь</v>
      </c>
      <c r="F325" s="13" t="str">
        <f>VLOOKUP(DAY(B325),{0,"дек 1";11,"дек 2";21,"дек 3"},2)</f>
        <v>дек 2</v>
      </c>
      <c r="I325"/>
    </row>
    <row r="326" spans="1:9" x14ac:dyDescent="0.25">
      <c r="A326" s="2">
        <f t="array" ref="A326">LOOKUP(ROW(A318)-1,MMULT(IF(ROW($C$1:$C$4)&gt;=TRANSPOSE(ROW($C$1:$C$4)),IFERROR(TRANSPOSE($D$1:$D$4-$C$1:$C$4+1),),),ROW($C$1:$C$4)^0),$A$2:$A$3)</f>
        <v>1265578</v>
      </c>
      <c r="B326" s="10">
        <f t="array" ref="B326">IF(A326=A325,B325+1,LOOKUP(ROW(C318)-1,MMULT(IF(ROW($C$1:$C$4)&gt;=TRANSPOSE(ROW($C$1:$C$4)),IFERROR(TRANSPOSE($D$1:$D$4-$C$1:$C$4),),),ROW($C$1:$C$4)^0),$C$2:$C$3))</f>
        <v>43629</v>
      </c>
      <c r="C326" s="2">
        <f t="array" ref="C326">LOOKUP(ROW(B318)-1,MMULT(IF(ROW($C$1:$C$4)&gt;=TRANSPOSE(ROW($C$1:$C$4)),IFERROR(TRANSPOSE($D$1:$D$4-$C$1:$C$4+1),),),ROW($C$1:$C$4)^0),$B$2:$B$4/($D$2:$D$4-$C$2:$C$4+1))</f>
        <v>8.223684210526315</v>
      </c>
      <c r="D326" s="13" t="str">
        <f t="shared" si="8"/>
        <v>кв. 2</v>
      </c>
      <c r="E326" s="2" t="str">
        <f t="shared" si="9"/>
        <v>Июнь</v>
      </c>
      <c r="F326" s="13" t="str">
        <f>VLOOKUP(DAY(B326),{0,"дек 1";11,"дек 2";21,"дек 3"},2)</f>
        <v>дек 2</v>
      </c>
      <c r="I326"/>
    </row>
    <row r="327" spans="1:9" x14ac:dyDescent="0.25">
      <c r="A327" s="2">
        <f t="array" ref="A327">LOOKUP(ROW(A319)-1,MMULT(IF(ROW($C$1:$C$4)&gt;=TRANSPOSE(ROW($C$1:$C$4)),IFERROR(TRANSPOSE($D$1:$D$4-$C$1:$C$4+1),),),ROW($C$1:$C$4)^0),$A$2:$A$3)</f>
        <v>1265578</v>
      </c>
      <c r="B327" s="10">
        <f t="array" ref="B327">IF(A327=A326,B326+1,LOOKUP(ROW(C319)-1,MMULT(IF(ROW($C$1:$C$4)&gt;=TRANSPOSE(ROW($C$1:$C$4)),IFERROR(TRANSPOSE($D$1:$D$4-$C$1:$C$4),),),ROW($C$1:$C$4)^0),$C$2:$C$3))</f>
        <v>43630</v>
      </c>
      <c r="C327" s="2">
        <f t="array" ref="C327">LOOKUP(ROW(B319)-1,MMULT(IF(ROW($C$1:$C$4)&gt;=TRANSPOSE(ROW($C$1:$C$4)),IFERROR(TRANSPOSE($D$1:$D$4-$C$1:$C$4+1),),),ROW($C$1:$C$4)^0),$B$2:$B$4/($D$2:$D$4-$C$2:$C$4+1))</f>
        <v>8.223684210526315</v>
      </c>
      <c r="D327" s="13" t="str">
        <f t="shared" si="8"/>
        <v>кв. 2</v>
      </c>
      <c r="E327" s="2" t="str">
        <f t="shared" si="9"/>
        <v>Июнь</v>
      </c>
      <c r="F327" s="13" t="str">
        <f>VLOOKUP(DAY(B327),{0,"дек 1";11,"дек 2";21,"дек 3"},2)</f>
        <v>дек 2</v>
      </c>
      <c r="I327"/>
    </row>
    <row r="328" spans="1:9" x14ac:dyDescent="0.25">
      <c r="A328" s="2">
        <f t="array" ref="A328">LOOKUP(ROW(A320)-1,MMULT(IF(ROW($C$1:$C$4)&gt;=TRANSPOSE(ROW($C$1:$C$4)),IFERROR(TRANSPOSE($D$1:$D$4-$C$1:$C$4+1),),),ROW($C$1:$C$4)^0),$A$2:$A$3)</f>
        <v>1265578</v>
      </c>
      <c r="B328" s="10">
        <f t="array" ref="B328">IF(A328=A327,B327+1,LOOKUP(ROW(C320)-1,MMULT(IF(ROW($C$1:$C$4)&gt;=TRANSPOSE(ROW($C$1:$C$4)),IFERROR(TRANSPOSE($D$1:$D$4-$C$1:$C$4),),),ROW($C$1:$C$4)^0),$C$2:$C$3))</f>
        <v>43631</v>
      </c>
      <c r="C328" s="2">
        <f t="array" ref="C328">LOOKUP(ROW(B320)-1,MMULT(IF(ROW($C$1:$C$4)&gt;=TRANSPOSE(ROW($C$1:$C$4)),IFERROR(TRANSPOSE($D$1:$D$4-$C$1:$C$4+1),),),ROW($C$1:$C$4)^0),$B$2:$B$4/($D$2:$D$4-$C$2:$C$4+1))</f>
        <v>8.223684210526315</v>
      </c>
      <c r="D328" s="13" t="str">
        <f t="shared" si="8"/>
        <v>кв. 2</v>
      </c>
      <c r="E328" s="2" t="str">
        <f t="shared" si="9"/>
        <v>Июнь</v>
      </c>
      <c r="F328" s="13" t="str">
        <f>VLOOKUP(DAY(B328),{0,"дек 1";11,"дек 2";21,"дек 3"},2)</f>
        <v>дек 2</v>
      </c>
      <c r="I328"/>
    </row>
    <row r="329" spans="1:9" x14ac:dyDescent="0.25">
      <c r="A329" s="2">
        <f t="array" ref="A329">LOOKUP(ROW(A321)-1,MMULT(IF(ROW($C$1:$C$4)&gt;=TRANSPOSE(ROW($C$1:$C$4)),IFERROR(TRANSPOSE($D$1:$D$4-$C$1:$C$4+1),),),ROW($C$1:$C$4)^0),$A$2:$A$3)</f>
        <v>1265578</v>
      </c>
      <c r="B329" s="10">
        <f t="array" ref="B329">IF(A329=A328,B328+1,LOOKUP(ROW(C321)-1,MMULT(IF(ROW($C$1:$C$4)&gt;=TRANSPOSE(ROW($C$1:$C$4)),IFERROR(TRANSPOSE($D$1:$D$4-$C$1:$C$4),),),ROW($C$1:$C$4)^0),$C$2:$C$3))</f>
        <v>43632</v>
      </c>
      <c r="C329" s="2">
        <f t="array" ref="C329">LOOKUP(ROW(B321)-1,MMULT(IF(ROW($C$1:$C$4)&gt;=TRANSPOSE(ROW($C$1:$C$4)),IFERROR(TRANSPOSE($D$1:$D$4-$C$1:$C$4+1),),),ROW($C$1:$C$4)^0),$B$2:$B$4/($D$2:$D$4-$C$2:$C$4+1))</f>
        <v>8.223684210526315</v>
      </c>
      <c r="D329" s="13" t="str">
        <f t="shared" si="8"/>
        <v>кв. 2</v>
      </c>
      <c r="E329" s="2" t="str">
        <f t="shared" si="9"/>
        <v>Июнь</v>
      </c>
      <c r="F329" s="13" t="str">
        <f>VLOOKUP(DAY(B329),{0,"дек 1";11,"дек 2";21,"дек 3"},2)</f>
        <v>дек 2</v>
      </c>
      <c r="I329"/>
    </row>
    <row r="330" spans="1:9" x14ac:dyDescent="0.25">
      <c r="A330" s="2">
        <f t="array" ref="A330">LOOKUP(ROW(A322)-1,MMULT(IF(ROW($C$1:$C$4)&gt;=TRANSPOSE(ROW($C$1:$C$4)),IFERROR(TRANSPOSE($D$1:$D$4-$C$1:$C$4+1),),),ROW($C$1:$C$4)^0),$A$2:$A$3)</f>
        <v>1265578</v>
      </c>
      <c r="B330" s="10">
        <f t="array" ref="B330">IF(A330=A329,B329+1,LOOKUP(ROW(C322)-1,MMULT(IF(ROW($C$1:$C$4)&gt;=TRANSPOSE(ROW($C$1:$C$4)),IFERROR(TRANSPOSE($D$1:$D$4-$C$1:$C$4),),),ROW($C$1:$C$4)^0),$C$2:$C$3))</f>
        <v>43633</v>
      </c>
      <c r="C330" s="2">
        <f t="array" ref="C330">LOOKUP(ROW(B322)-1,MMULT(IF(ROW($C$1:$C$4)&gt;=TRANSPOSE(ROW($C$1:$C$4)),IFERROR(TRANSPOSE($D$1:$D$4-$C$1:$C$4+1),),),ROW($C$1:$C$4)^0),$B$2:$B$4/($D$2:$D$4-$C$2:$C$4+1))</f>
        <v>8.223684210526315</v>
      </c>
      <c r="D330" s="13" t="str">
        <f t="shared" ref="D330:D393" si="10">"кв. "&amp;TRUNC((MONTH(B330)+2)/3)</f>
        <v>кв. 2</v>
      </c>
      <c r="E330" s="2" t="str">
        <f t="shared" ref="E330:E393" si="11">TEXT(B330,"ММММ")</f>
        <v>Июнь</v>
      </c>
      <c r="F330" s="13" t="str">
        <f>VLOOKUP(DAY(B330),{0,"дек 1";11,"дек 2";21,"дек 3"},2)</f>
        <v>дек 2</v>
      </c>
      <c r="I330"/>
    </row>
    <row r="331" spans="1:9" x14ac:dyDescent="0.25">
      <c r="A331" s="2">
        <f t="array" ref="A331">LOOKUP(ROW(A323)-1,MMULT(IF(ROW($C$1:$C$4)&gt;=TRANSPOSE(ROW($C$1:$C$4)),IFERROR(TRANSPOSE($D$1:$D$4-$C$1:$C$4+1),),),ROW($C$1:$C$4)^0),$A$2:$A$3)</f>
        <v>1265578</v>
      </c>
      <c r="B331" s="10">
        <f t="array" ref="B331">IF(A331=A330,B330+1,LOOKUP(ROW(C323)-1,MMULT(IF(ROW($C$1:$C$4)&gt;=TRANSPOSE(ROW($C$1:$C$4)),IFERROR(TRANSPOSE($D$1:$D$4-$C$1:$C$4),),),ROW($C$1:$C$4)^0),$C$2:$C$3))</f>
        <v>43634</v>
      </c>
      <c r="C331" s="2">
        <f t="array" ref="C331">LOOKUP(ROW(B323)-1,MMULT(IF(ROW($C$1:$C$4)&gt;=TRANSPOSE(ROW($C$1:$C$4)),IFERROR(TRANSPOSE($D$1:$D$4-$C$1:$C$4+1),),),ROW($C$1:$C$4)^0),$B$2:$B$4/($D$2:$D$4-$C$2:$C$4+1))</f>
        <v>8.223684210526315</v>
      </c>
      <c r="D331" s="13" t="str">
        <f t="shared" si="10"/>
        <v>кв. 2</v>
      </c>
      <c r="E331" s="2" t="str">
        <f t="shared" si="11"/>
        <v>Июнь</v>
      </c>
      <c r="F331" s="13" t="str">
        <f>VLOOKUP(DAY(B331),{0,"дек 1";11,"дек 2";21,"дек 3"},2)</f>
        <v>дек 2</v>
      </c>
      <c r="I331"/>
    </row>
    <row r="332" spans="1:9" x14ac:dyDescent="0.25">
      <c r="A332" s="2">
        <f t="array" ref="A332">LOOKUP(ROW(A324)-1,MMULT(IF(ROW($C$1:$C$4)&gt;=TRANSPOSE(ROW($C$1:$C$4)),IFERROR(TRANSPOSE($D$1:$D$4-$C$1:$C$4+1),),),ROW($C$1:$C$4)^0),$A$2:$A$3)</f>
        <v>1265578</v>
      </c>
      <c r="B332" s="10">
        <f t="array" ref="B332">IF(A332=A331,B331+1,LOOKUP(ROW(C324)-1,MMULT(IF(ROW($C$1:$C$4)&gt;=TRANSPOSE(ROW($C$1:$C$4)),IFERROR(TRANSPOSE($D$1:$D$4-$C$1:$C$4),),),ROW($C$1:$C$4)^0),$C$2:$C$3))</f>
        <v>43635</v>
      </c>
      <c r="C332" s="2">
        <f t="array" ref="C332">LOOKUP(ROW(B324)-1,MMULT(IF(ROW($C$1:$C$4)&gt;=TRANSPOSE(ROW($C$1:$C$4)),IFERROR(TRANSPOSE($D$1:$D$4-$C$1:$C$4+1),),),ROW($C$1:$C$4)^0),$B$2:$B$4/($D$2:$D$4-$C$2:$C$4+1))</f>
        <v>8.223684210526315</v>
      </c>
      <c r="D332" s="13" t="str">
        <f t="shared" si="10"/>
        <v>кв. 2</v>
      </c>
      <c r="E332" s="2" t="str">
        <f t="shared" si="11"/>
        <v>Июнь</v>
      </c>
      <c r="F332" s="13" t="str">
        <f>VLOOKUP(DAY(B332),{0,"дек 1";11,"дек 2";21,"дек 3"},2)</f>
        <v>дек 2</v>
      </c>
      <c r="I332"/>
    </row>
    <row r="333" spans="1:9" x14ac:dyDescent="0.25">
      <c r="A333" s="2">
        <f t="array" ref="A333">LOOKUP(ROW(A325)-1,MMULT(IF(ROW($C$1:$C$4)&gt;=TRANSPOSE(ROW($C$1:$C$4)),IFERROR(TRANSPOSE($D$1:$D$4-$C$1:$C$4+1),),),ROW($C$1:$C$4)^0),$A$2:$A$3)</f>
        <v>1265578</v>
      </c>
      <c r="B333" s="10">
        <f t="array" ref="B333">IF(A333=A332,B332+1,LOOKUP(ROW(C325)-1,MMULT(IF(ROW($C$1:$C$4)&gt;=TRANSPOSE(ROW($C$1:$C$4)),IFERROR(TRANSPOSE($D$1:$D$4-$C$1:$C$4),),),ROW($C$1:$C$4)^0),$C$2:$C$3))</f>
        <v>43636</v>
      </c>
      <c r="C333" s="2">
        <f t="array" ref="C333">LOOKUP(ROW(B325)-1,MMULT(IF(ROW($C$1:$C$4)&gt;=TRANSPOSE(ROW($C$1:$C$4)),IFERROR(TRANSPOSE($D$1:$D$4-$C$1:$C$4+1),),),ROW($C$1:$C$4)^0),$B$2:$B$4/($D$2:$D$4-$C$2:$C$4+1))</f>
        <v>8.223684210526315</v>
      </c>
      <c r="D333" s="13" t="str">
        <f t="shared" si="10"/>
        <v>кв. 2</v>
      </c>
      <c r="E333" s="2" t="str">
        <f t="shared" si="11"/>
        <v>Июнь</v>
      </c>
      <c r="F333" s="13" t="str">
        <f>VLOOKUP(DAY(B333),{0,"дек 1";11,"дек 2";21,"дек 3"},2)</f>
        <v>дек 2</v>
      </c>
      <c r="I333"/>
    </row>
    <row r="334" spans="1:9" x14ac:dyDescent="0.25">
      <c r="A334" s="2">
        <f t="array" ref="A334">LOOKUP(ROW(A326)-1,MMULT(IF(ROW($C$1:$C$4)&gt;=TRANSPOSE(ROW($C$1:$C$4)),IFERROR(TRANSPOSE($D$1:$D$4-$C$1:$C$4+1),),),ROW($C$1:$C$4)^0),$A$2:$A$3)</f>
        <v>1265578</v>
      </c>
      <c r="B334" s="10">
        <f t="array" ref="B334">IF(A334=A333,B333+1,LOOKUP(ROW(C326)-1,MMULT(IF(ROW($C$1:$C$4)&gt;=TRANSPOSE(ROW($C$1:$C$4)),IFERROR(TRANSPOSE($D$1:$D$4-$C$1:$C$4),),),ROW($C$1:$C$4)^0),$C$2:$C$3))</f>
        <v>43637</v>
      </c>
      <c r="C334" s="2">
        <f t="array" ref="C334">LOOKUP(ROW(B326)-1,MMULT(IF(ROW($C$1:$C$4)&gt;=TRANSPOSE(ROW($C$1:$C$4)),IFERROR(TRANSPOSE($D$1:$D$4-$C$1:$C$4+1),),),ROW($C$1:$C$4)^0),$B$2:$B$4/($D$2:$D$4-$C$2:$C$4+1))</f>
        <v>8.223684210526315</v>
      </c>
      <c r="D334" s="13" t="str">
        <f t="shared" si="10"/>
        <v>кв. 2</v>
      </c>
      <c r="E334" s="2" t="str">
        <f t="shared" si="11"/>
        <v>Июнь</v>
      </c>
      <c r="F334" s="13" t="str">
        <f>VLOOKUP(DAY(B334),{0,"дек 1";11,"дек 2";21,"дек 3"},2)</f>
        <v>дек 3</v>
      </c>
      <c r="I334"/>
    </row>
    <row r="335" spans="1:9" x14ac:dyDescent="0.25">
      <c r="A335" s="2">
        <f t="array" ref="A335">LOOKUP(ROW(A327)-1,MMULT(IF(ROW($C$1:$C$4)&gt;=TRANSPOSE(ROW($C$1:$C$4)),IFERROR(TRANSPOSE($D$1:$D$4-$C$1:$C$4+1),),),ROW($C$1:$C$4)^0),$A$2:$A$3)</f>
        <v>1265578</v>
      </c>
      <c r="B335" s="10">
        <f t="array" ref="B335">IF(A335=A334,B334+1,LOOKUP(ROW(C327)-1,MMULT(IF(ROW($C$1:$C$4)&gt;=TRANSPOSE(ROW($C$1:$C$4)),IFERROR(TRANSPOSE($D$1:$D$4-$C$1:$C$4),),),ROW($C$1:$C$4)^0),$C$2:$C$3))</f>
        <v>43638</v>
      </c>
      <c r="C335" s="2">
        <f t="array" ref="C335">LOOKUP(ROW(B327)-1,MMULT(IF(ROW($C$1:$C$4)&gt;=TRANSPOSE(ROW($C$1:$C$4)),IFERROR(TRANSPOSE($D$1:$D$4-$C$1:$C$4+1),),),ROW($C$1:$C$4)^0),$B$2:$B$4/($D$2:$D$4-$C$2:$C$4+1))</f>
        <v>8.223684210526315</v>
      </c>
      <c r="D335" s="13" t="str">
        <f t="shared" si="10"/>
        <v>кв. 2</v>
      </c>
      <c r="E335" s="2" t="str">
        <f t="shared" si="11"/>
        <v>Июнь</v>
      </c>
      <c r="F335" s="13" t="str">
        <f>VLOOKUP(DAY(B335),{0,"дек 1";11,"дек 2";21,"дек 3"},2)</f>
        <v>дек 3</v>
      </c>
      <c r="I335"/>
    </row>
    <row r="336" spans="1:9" x14ac:dyDescent="0.25">
      <c r="A336" s="2">
        <f t="array" ref="A336">LOOKUP(ROW(A328)-1,MMULT(IF(ROW($C$1:$C$4)&gt;=TRANSPOSE(ROW($C$1:$C$4)),IFERROR(TRANSPOSE($D$1:$D$4-$C$1:$C$4+1),),),ROW($C$1:$C$4)^0),$A$2:$A$3)</f>
        <v>1265578</v>
      </c>
      <c r="B336" s="10">
        <f t="array" ref="B336">IF(A336=A335,B335+1,LOOKUP(ROW(C328)-1,MMULT(IF(ROW($C$1:$C$4)&gt;=TRANSPOSE(ROW($C$1:$C$4)),IFERROR(TRANSPOSE($D$1:$D$4-$C$1:$C$4),),),ROW($C$1:$C$4)^0),$C$2:$C$3))</f>
        <v>43639</v>
      </c>
      <c r="C336" s="2">
        <f t="array" ref="C336">LOOKUP(ROW(B328)-1,MMULT(IF(ROW($C$1:$C$4)&gt;=TRANSPOSE(ROW($C$1:$C$4)),IFERROR(TRANSPOSE($D$1:$D$4-$C$1:$C$4+1),),),ROW($C$1:$C$4)^0),$B$2:$B$4/($D$2:$D$4-$C$2:$C$4+1))</f>
        <v>8.223684210526315</v>
      </c>
      <c r="D336" s="13" t="str">
        <f t="shared" si="10"/>
        <v>кв. 2</v>
      </c>
      <c r="E336" s="2" t="str">
        <f t="shared" si="11"/>
        <v>Июнь</v>
      </c>
      <c r="F336" s="13" t="str">
        <f>VLOOKUP(DAY(B336),{0,"дек 1";11,"дек 2";21,"дек 3"},2)</f>
        <v>дек 3</v>
      </c>
      <c r="I336"/>
    </row>
    <row r="337" spans="1:9" x14ac:dyDescent="0.25">
      <c r="A337" s="2">
        <f t="array" ref="A337">LOOKUP(ROW(A329)-1,MMULT(IF(ROW($C$1:$C$4)&gt;=TRANSPOSE(ROW($C$1:$C$4)),IFERROR(TRANSPOSE($D$1:$D$4-$C$1:$C$4+1),),),ROW($C$1:$C$4)^0),$A$2:$A$3)</f>
        <v>1265578</v>
      </c>
      <c r="B337" s="10">
        <f t="array" ref="B337">IF(A337=A336,B336+1,LOOKUP(ROW(C329)-1,MMULT(IF(ROW($C$1:$C$4)&gt;=TRANSPOSE(ROW($C$1:$C$4)),IFERROR(TRANSPOSE($D$1:$D$4-$C$1:$C$4),),),ROW($C$1:$C$4)^0),$C$2:$C$3))</f>
        <v>43640</v>
      </c>
      <c r="C337" s="2">
        <f t="array" ref="C337">LOOKUP(ROW(B329)-1,MMULT(IF(ROW($C$1:$C$4)&gt;=TRANSPOSE(ROW($C$1:$C$4)),IFERROR(TRANSPOSE($D$1:$D$4-$C$1:$C$4+1),),),ROW($C$1:$C$4)^0),$B$2:$B$4/($D$2:$D$4-$C$2:$C$4+1))</f>
        <v>8.223684210526315</v>
      </c>
      <c r="D337" s="13" t="str">
        <f t="shared" si="10"/>
        <v>кв. 2</v>
      </c>
      <c r="E337" s="2" t="str">
        <f t="shared" si="11"/>
        <v>Июнь</v>
      </c>
      <c r="F337" s="13" t="str">
        <f>VLOOKUP(DAY(B337),{0,"дек 1";11,"дек 2";21,"дек 3"},2)</f>
        <v>дек 3</v>
      </c>
      <c r="I337"/>
    </row>
    <row r="338" spans="1:9" x14ac:dyDescent="0.25">
      <c r="A338" s="2">
        <f t="array" ref="A338">LOOKUP(ROW(A330)-1,MMULT(IF(ROW($C$1:$C$4)&gt;=TRANSPOSE(ROW($C$1:$C$4)),IFERROR(TRANSPOSE($D$1:$D$4-$C$1:$C$4+1),),),ROW($C$1:$C$4)^0),$A$2:$A$3)</f>
        <v>1265578</v>
      </c>
      <c r="B338" s="10">
        <f t="array" ref="B338">IF(A338=A337,B337+1,LOOKUP(ROW(C330)-1,MMULT(IF(ROW($C$1:$C$4)&gt;=TRANSPOSE(ROW($C$1:$C$4)),IFERROR(TRANSPOSE($D$1:$D$4-$C$1:$C$4),),),ROW($C$1:$C$4)^0),$C$2:$C$3))</f>
        <v>43641</v>
      </c>
      <c r="C338" s="2">
        <f t="array" ref="C338">LOOKUP(ROW(B330)-1,MMULT(IF(ROW($C$1:$C$4)&gt;=TRANSPOSE(ROW($C$1:$C$4)),IFERROR(TRANSPOSE($D$1:$D$4-$C$1:$C$4+1),),),ROW($C$1:$C$4)^0),$B$2:$B$4/($D$2:$D$4-$C$2:$C$4+1))</f>
        <v>8.223684210526315</v>
      </c>
      <c r="D338" s="13" t="str">
        <f t="shared" si="10"/>
        <v>кв. 2</v>
      </c>
      <c r="E338" s="2" t="str">
        <f t="shared" si="11"/>
        <v>Июнь</v>
      </c>
      <c r="F338" s="13" t="str">
        <f>VLOOKUP(DAY(B338),{0,"дек 1";11,"дек 2";21,"дек 3"},2)</f>
        <v>дек 3</v>
      </c>
      <c r="I338"/>
    </row>
    <row r="339" spans="1:9" x14ac:dyDescent="0.25">
      <c r="A339" s="2">
        <f t="array" ref="A339">LOOKUP(ROW(A331)-1,MMULT(IF(ROW($C$1:$C$4)&gt;=TRANSPOSE(ROW($C$1:$C$4)),IFERROR(TRANSPOSE($D$1:$D$4-$C$1:$C$4+1),),),ROW($C$1:$C$4)^0),$A$2:$A$3)</f>
        <v>1265578</v>
      </c>
      <c r="B339" s="10">
        <f t="array" ref="B339">IF(A339=A338,B338+1,LOOKUP(ROW(C331)-1,MMULT(IF(ROW($C$1:$C$4)&gt;=TRANSPOSE(ROW($C$1:$C$4)),IFERROR(TRANSPOSE($D$1:$D$4-$C$1:$C$4),),),ROW($C$1:$C$4)^0),$C$2:$C$3))</f>
        <v>43642</v>
      </c>
      <c r="C339" s="2">
        <f t="array" ref="C339">LOOKUP(ROW(B331)-1,MMULT(IF(ROW($C$1:$C$4)&gt;=TRANSPOSE(ROW($C$1:$C$4)),IFERROR(TRANSPOSE($D$1:$D$4-$C$1:$C$4+1),),),ROW($C$1:$C$4)^0),$B$2:$B$4/($D$2:$D$4-$C$2:$C$4+1))</f>
        <v>8.223684210526315</v>
      </c>
      <c r="D339" s="13" t="str">
        <f t="shared" si="10"/>
        <v>кв. 2</v>
      </c>
      <c r="E339" s="2" t="str">
        <f t="shared" si="11"/>
        <v>Июнь</v>
      </c>
      <c r="F339" s="13" t="str">
        <f>VLOOKUP(DAY(B339),{0,"дек 1";11,"дек 2";21,"дек 3"},2)</f>
        <v>дек 3</v>
      </c>
      <c r="I339"/>
    </row>
    <row r="340" spans="1:9" x14ac:dyDescent="0.25">
      <c r="A340" s="2">
        <f t="array" ref="A340">LOOKUP(ROW(A332)-1,MMULT(IF(ROW($C$1:$C$4)&gt;=TRANSPOSE(ROW($C$1:$C$4)),IFERROR(TRANSPOSE($D$1:$D$4-$C$1:$C$4+1),),),ROW($C$1:$C$4)^0),$A$2:$A$3)</f>
        <v>1265578</v>
      </c>
      <c r="B340" s="10">
        <f t="array" ref="B340">IF(A340=A339,B339+1,LOOKUP(ROW(C332)-1,MMULT(IF(ROW($C$1:$C$4)&gt;=TRANSPOSE(ROW($C$1:$C$4)),IFERROR(TRANSPOSE($D$1:$D$4-$C$1:$C$4),),),ROW($C$1:$C$4)^0),$C$2:$C$3))</f>
        <v>43643</v>
      </c>
      <c r="C340" s="2">
        <f t="array" ref="C340">LOOKUP(ROW(B332)-1,MMULT(IF(ROW($C$1:$C$4)&gt;=TRANSPOSE(ROW($C$1:$C$4)),IFERROR(TRANSPOSE($D$1:$D$4-$C$1:$C$4+1),),),ROW($C$1:$C$4)^0),$B$2:$B$4/($D$2:$D$4-$C$2:$C$4+1))</f>
        <v>8.223684210526315</v>
      </c>
      <c r="D340" s="13" t="str">
        <f t="shared" si="10"/>
        <v>кв. 2</v>
      </c>
      <c r="E340" s="2" t="str">
        <f t="shared" si="11"/>
        <v>Июнь</v>
      </c>
      <c r="F340" s="13" t="str">
        <f>VLOOKUP(DAY(B340),{0,"дек 1";11,"дек 2";21,"дек 3"},2)</f>
        <v>дек 3</v>
      </c>
      <c r="I340"/>
    </row>
    <row r="341" spans="1:9" x14ac:dyDescent="0.25">
      <c r="A341" s="2">
        <f t="array" ref="A341">LOOKUP(ROW(A333)-1,MMULT(IF(ROW($C$1:$C$4)&gt;=TRANSPOSE(ROW($C$1:$C$4)),IFERROR(TRANSPOSE($D$1:$D$4-$C$1:$C$4+1),),),ROW($C$1:$C$4)^0),$A$2:$A$3)</f>
        <v>1265578</v>
      </c>
      <c r="B341" s="10">
        <f t="array" ref="B341">IF(A341=A340,B340+1,LOOKUP(ROW(C333)-1,MMULT(IF(ROW($C$1:$C$4)&gt;=TRANSPOSE(ROW($C$1:$C$4)),IFERROR(TRANSPOSE($D$1:$D$4-$C$1:$C$4),),),ROW($C$1:$C$4)^0),$C$2:$C$3))</f>
        <v>43644</v>
      </c>
      <c r="C341" s="2">
        <f t="array" ref="C341">LOOKUP(ROW(B333)-1,MMULT(IF(ROW($C$1:$C$4)&gt;=TRANSPOSE(ROW($C$1:$C$4)),IFERROR(TRANSPOSE($D$1:$D$4-$C$1:$C$4+1),),),ROW($C$1:$C$4)^0),$B$2:$B$4/($D$2:$D$4-$C$2:$C$4+1))</f>
        <v>8.223684210526315</v>
      </c>
      <c r="D341" s="13" t="str">
        <f t="shared" si="10"/>
        <v>кв. 2</v>
      </c>
      <c r="E341" s="2" t="str">
        <f t="shared" si="11"/>
        <v>Июнь</v>
      </c>
      <c r="F341" s="13" t="str">
        <f>VLOOKUP(DAY(B341),{0,"дек 1";11,"дек 2";21,"дек 3"},2)</f>
        <v>дек 3</v>
      </c>
      <c r="I341"/>
    </row>
    <row r="342" spans="1:9" x14ac:dyDescent="0.25">
      <c r="A342" s="2">
        <f t="array" ref="A342">LOOKUP(ROW(A334)-1,MMULT(IF(ROW($C$1:$C$4)&gt;=TRANSPOSE(ROW($C$1:$C$4)),IFERROR(TRANSPOSE($D$1:$D$4-$C$1:$C$4+1),),),ROW($C$1:$C$4)^0),$A$2:$A$3)</f>
        <v>1265578</v>
      </c>
      <c r="B342" s="10">
        <f t="array" ref="B342">IF(A342=A341,B341+1,LOOKUP(ROW(C334)-1,MMULT(IF(ROW($C$1:$C$4)&gt;=TRANSPOSE(ROW($C$1:$C$4)),IFERROR(TRANSPOSE($D$1:$D$4-$C$1:$C$4),),),ROW($C$1:$C$4)^0),$C$2:$C$3))</f>
        <v>43645</v>
      </c>
      <c r="C342" s="2">
        <f t="array" ref="C342">LOOKUP(ROW(B334)-1,MMULT(IF(ROW($C$1:$C$4)&gt;=TRANSPOSE(ROW($C$1:$C$4)),IFERROR(TRANSPOSE($D$1:$D$4-$C$1:$C$4+1),),),ROW($C$1:$C$4)^0),$B$2:$B$4/($D$2:$D$4-$C$2:$C$4+1))</f>
        <v>8.223684210526315</v>
      </c>
      <c r="D342" s="13" t="str">
        <f t="shared" si="10"/>
        <v>кв. 2</v>
      </c>
      <c r="E342" s="2" t="str">
        <f t="shared" si="11"/>
        <v>Июнь</v>
      </c>
      <c r="F342" s="13" t="str">
        <f>VLOOKUP(DAY(B342),{0,"дек 1";11,"дек 2";21,"дек 3"},2)</f>
        <v>дек 3</v>
      </c>
      <c r="I342"/>
    </row>
    <row r="343" spans="1:9" x14ac:dyDescent="0.25">
      <c r="A343" s="2">
        <f t="array" ref="A343">LOOKUP(ROW(A335)-1,MMULT(IF(ROW($C$1:$C$4)&gt;=TRANSPOSE(ROW($C$1:$C$4)),IFERROR(TRANSPOSE($D$1:$D$4-$C$1:$C$4+1),),),ROW($C$1:$C$4)^0),$A$2:$A$3)</f>
        <v>1265578</v>
      </c>
      <c r="B343" s="10">
        <f t="array" ref="B343">IF(A343=A342,B342+1,LOOKUP(ROW(C335)-1,MMULT(IF(ROW($C$1:$C$4)&gt;=TRANSPOSE(ROW($C$1:$C$4)),IFERROR(TRANSPOSE($D$1:$D$4-$C$1:$C$4),),),ROW($C$1:$C$4)^0),$C$2:$C$3))</f>
        <v>43646</v>
      </c>
      <c r="C343" s="2">
        <f t="array" ref="C343">LOOKUP(ROW(B335)-1,MMULT(IF(ROW($C$1:$C$4)&gt;=TRANSPOSE(ROW($C$1:$C$4)),IFERROR(TRANSPOSE($D$1:$D$4-$C$1:$C$4+1),),),ROW($C$1:$C$4)^0),$B$2:$B$4/($D$2:$D$4-$C$2:$C$4+1))</f>
        <v>8.223684210526315</v>
      </c>
      <c r="D343" s="13" t="str">
        <f t="shared" si="10"/>
        <v>кв. 2</v>
      </c>
      <c r="E343" s="2" t="str">
        <f t="shared" si="11"/>
        <v>Июнь</v>
      </c>
      <c r="F343" s="13" t="str">
        <f>VLOOKUP(DAY(B343),{0,"дек 1";11,"дек 2";21,"дек 3"},2)</f>
        <v>дек 3</v>
      </c>
      <c r="I343"/>
    </row>
    <row r="344" spans="1:9" x14ac:dyDescent="0.25">
      <c r="A344" s="2">
        <f t="array" ref="A344">LOOKUP(ROW(A336)-1,MMULT(IF(ROW($C$1:$C$4)&gt;=TRANSPOSE(ROW($C$1:$C$4)),IFERROR(TRANSPOSE($D$1:$D$4-$C$1:$C$4+1),),),ROW($C$1:$C$4)^0),$A$2:$A$3)</f>
        <v>1265578</v>
      </c>
      <c r="B344" s="10">
        <f t="array" ref="B344">IF(A344=A343,B343+1,LOOKUP(ROW(C336)-1,MMULT(IF(ROW($C$1:$C$4)&gt;=TRANSPOSE(ROW($C$1:$C$4)),IFERROR(TRANSPOSE($D$1:$D$4-$C$1:$C$4),),),ROW($C$1:$C$4)^0),$C$2:$C$3))</f>
        <v>43647</v>
      </c>
      <c r="C344" s="2">
        <f t="array" ref="C344">LOOKUP(ROW(B336)-1,MMULT(IF(ROW($C$1:$C$4)&gt;=TRANSPOSE(ROW($C$1:$C$4)),IFERROR(TRANSPOSE($D$1:$D$4-$C$1:$C$4+1),),),ROW($C$1:$C$4)^0),$B$2:$B$4/($D$2:$D$4-$C$2:$C$4+1))</f>
        <v>8.223684210526315</v>
      </c>
      <c r="D344" s="13" t="str">
        <f t="shared" si="10"/>
        <v>кв. 3</v>
      </c>
      <c r="E344" s="2" t="str">
        <f t="shared" si="11"/>
        <v>Июль</v>
      </c>
      <c r="F344" s="13" t="str">
        <f>VLOOKUP(DAY(B344),{0,"дек 1";11,"дек 2";21,"дек 3"},2)</f>
        <v>дек 1</v>
      </c>
      <c r="I344"/>
    </row>
    <row r="345" spans="1:9" x14ac:dyDescent="0.25">
      <c r="A345" s="2">
        <f t="array" ref="A345">LOOKUP(ROW(A337)-1,MMULT(IF(ROW($C$1:$C$4)&gt;=TRANSPOSE(ROW($C$1:$C$4)),IFERROR(TRANSPOSE($D$1:$D$4-$C$1:$C$4+1),),),ROW($C$1:$C$4)^0),$A$2:$A$3)</f>
        <v>1265578</v>
      </c>
      <c r="B345" s="10">
        <f t="array" ref="B345">IF(A345=A344,B344+1,LOOKUP(ROW(C337)-1,MMULT(IF(ROW($C$1:$C$4)&gt;=TRANSPOSE(ROW($C$1:$C$4)),IFERROR(TRANSPOSE($D$1:$D$4-$C$1:$C$4),),),ROW($C$1:$C$4)^0),$C$2:$C$3))</f>
        <v>43648</v>
      </c>
      <c r="C345" s="2">
        <f t="array" ref="C345">LOOKUP(ROW(B337)-1,MMULT(IF(ROW($C$1:$C$4)&gt;=TRANSPOSE(ROW($C$1:$C$4)),IFERROR(TRANSPOSE($D$1:$D$4-$C$1:$C$4+1),),),ROW($C$1:$C$4)^0),$B$2:$B$4/($D$2:$D$4-$C$2:$C$4+1))</f>
        <v>8.223684210526315</v>
      </c>
      <c r="D345" s="13" t="str">
        <f t="shared" si="10"/>
        <v>кв. 3</v>
      </c>
      <c r="E345" s="2" t="str">
        <f t="shared" si="11"/>
        <v>Июль</v>
      </c>
      <c r="F345" s="13" t="str">
        <f>VLOOKUP(DAY(B345),{0,"дек 1";11,"дек 2";21,"дек 3"},2)</f>
        <v>дек 1</v>
      </c>
      <c r="I345"/>
    </row>
    <row r="346" spans="1:9" x14ac:dyDescent="0.25">
      <c r="A346" s="2">
        <f t="array" ref="A346">LOOKUP(ROW(A338)-1,MMULT(IF(ROW($C$1:$C$4)&gt;=TRANSPOSE(ROW($C$1:$C$4)),IFERROR(TRANSPOSE($D$1:$D$4-$C$1:$C$4+1),),),ROW($C$1:$C$4)^0),$A$2:$A$3)</f>
        <v>1265578</v>
      </c>
      <c r="B346" s="10">
        <f t="array" ref="B346">IF(A346=A345,B345+1,LOOKUP(ROW(C338)-1,MMULT(IF(ROW($C$1:$C$4)&gt;=TRANSPOSE(ROW($C$1:$C$4)),IFERROR(TRANSPOSE($D$1:$D$4-$C$1:$C$4),),),ROW($C$1:$C$4)^0),$C$2:$C$3))</f>
        <v>43649</v>
      </c>
      <c r="C346" s="2">
        <f t="array" ref="C346">LOOKUP(ROW(B338)-1,MMULT(IF(ROW($C$1:$C$4)&gt;=TRANSPOSE(ROW($C$1:$C$4)),IFERROR(TRANSPOSE($D$1:$D$4-$C$1:$C$4+1),),),ROW($C$1:$C$4)^0),$B$2:$B$4/($D$2:$D$4-$C$2:$C$4+1))</f>
        <v>8.223684210526315</v>
      </c>
      <c r="D346" s="13" t="str">
        <f t="shared" si="10"/>
        <v>кв. 3</v>
      </c>
      <c r="E346" s="2" t="str">
        <f t="shared" si="11"/>
        <v>Июль</v>
      </c>
      <c r="F346" s="13" t="str">
        <f>VLOOKUP(DAY(B346),{0,"дек 1";11,"дек 2";21,"дек 3"},2)</f>
        <v>дек 1</v>
      </c>
      <c r="I346"/>
    </row>
    <row r="347" spans="1:9" x14ac:dyDescent="0.25">
      <c r="A347" s="2">
        <f t="array" ref="A347">LOOKUP(ROW(A339)-1,MMULT(IF(ROW($C$1:$C$4)&gt;=TRANSPOSE(ROW($C$1:$C$4)),IFERROR(TRANSPOSE($D$1:$D$4-$C$1:$C$4+1),),),ROW($C$1:$C$4)^0),$A$2:$A$3)</f>
        <v>1265578</v>
      </c>
      <c r="B347" s="10">
        <f t="array" ref="B347">IF(A347=A346,B346+1,LOOKUP(ROW(C339)-1,MMULT(IF(ROW($C$1:$C$4)&gt;=TRANSPOSE(ROW($C$1:$C$4)),IFERROR(TRANSPOSE($D$1:$D$4-$C$1:$C$4),),),ROW($C$1:$C$4)^0),$C$2:$C$3))</f>
        <v>43650</v>
      </c>
      <c r="C347" s="2">
        <f t="array" ref="C347">LOOKUP(ROW(B339)-1,MMULT(IF(ROW($C$1:$C$4)&gt;=TRANSPOSE(ROW($C$1:$C$4)),IFERROR(TRANSPOSE($D$1:$D$4-$C$1:$C$4+1),),),ROW($C$1:$C$4)^0),$B$2:$B$4/($D$2:$D$4-$C$2:$C$4+1))</f>
        <v>8.223684210526315</v>
      </c>
      <c r="D347" s="13" t="str">
        <f t="shared" si="10"/>
        <v>кв. 3</v>
      </c>
      <c r="E347" s="2" t="str">
        <f t="shared" si="11"/>
        <v>Июль</v>
      </c>
      <c r="F347" s="13" t="str">
        <f>VLOOKUP(DAY(B347),{0,"дек 1";11,"дек 2";21,"дек 3"},2)</f>
        <v>дек 1</v>
      </c>
      <c r="I347"/>
    </row>
    <row r="348" spans="1:9" x14ac:dyDescent="0.25">
      <c r="A348" s="2">
        <f t="array" ref="A348">LOOKUP(ROW(A340)-1,MMULT(IF(ROW($C$1:$C$4)&gt;=TRANSPOSE(ROW($C$1:$C$4)),IFERROR(TRANSPOSE($D$1:$D$4-$C$1:$C$4+1),),),ROW($C$1:$C$4)^0),$A$2:$A$3)</f>
        <v>1265578</v>
      </c>
      <c r="B348" s="10">
        <f t="array" ref="B348">IF(A348=A347,B347+1,LOOKUP(ROW(C340)-1,MMULT(IF(ROW($C$1:$C$4)&gt;=TRANSPOSE(ROW($C$1:$C$4)),IFERROR(TRANSPOSE($D$1:$D$4-$C$1:$C$4),),),ROW($C$1:$C$4)^0),$C$2:$C$3))</f>
        <v>43651</v>
      </c>
      <c r="C348" s="2">
        <f t="array" ref="C348">LOOKUP(ROW(B340)-1,MMULT(IF(ROW($C$1:$C$4)&gt;=TRANSPOSE(ROW($C$1:$C$4)),IFERROR(TRANSPOSE($D$1:$D$4-$C$1:$C$4+1),),),ROW($C$1:$C$4)^0),$B$2:$B$4/($D$2:$D$4-$C$2:$C$4+1))</f>
        <v>8.223684210526315</v>
      </c>
      <c r="D348" s="13" t="str">
        <f t="shared" si="10"/>
        <v>кв. 3</v>
      </c>
      <c r="E348" s="2" t="str">
        <f t="shared" si="11"/>
        <v>Июль</v>
      </c>
      <c r="F348" s="13" t="str">
        <f>VLOOKUP(DAY(B348),{0,"дек 1";11,"дек 2";21,"дек 3"},2)</f>
        <v>дек 1</v>
      </c>
      <c r="I348"/>
    </row>
    <row r="349" spans="1:9" x14ac:dyDescent="0.25">
      <c r="A349" s="2">
        <f t="array" ref="A349">LOOKUP(ROW(A341)-1,MMULT(IF(ROW($C$1:$C$4)&gt;=TRANSPOSE(ROW($C$1:$C$4)),IFERROR(TRANSPOSE($D$1:$D$4-$C$1:$C$4+1),),),ROW($C$1:$C$4)^0),$A$2:$A$3)</f>
        <v>1265578</v>
      </c>
      <c r="B349" s="10">
        <f t="array" ref="B349">IF(A349=A348,B348+1,LOOKUP(ROW(C341)-1,MMULT(IF(ROW($C$1:$C$4)&gt;=TRANSPOSE(ROW($C$1:$C$4)),IFERROR(TRANSPOSE($D$1:$D$4-$C$1:$C$4),),),ROW($C$1:$C$4)^0),$C$2:$C$3))</f>
        <v>43652</v>
      </c>
      <c r="C349" s="2">
        <f t="array" ref="C349">LOOKUP(ROW(B341)-1,MMULT(IF(ROW($C$1:$C$4)&gt;=TRANSPOSE(ROW($C$1:$C$4)),IFERROR(TRANSPOSE($D$1:$D$4-$C$1:$C$4+1),),),ROW($C$1:$C$4)^0),$B$2:$B$4/($D$2:$D$4-$C$2:$C$4+1))</f>
        <v>8.223684210526315</v>
      </c>
      <c r="D349" s="13" t="str">
        <f t="shared" si="10"/>
        <v>кв. 3</v>
      </c>
      <c r="E349" s="2" t="str">
        <f t="shared" si="11"/>
        <v>Июль</v>
      </c>
      <c r="F349" s="13" t="str">
        <f>VLOOKUP(DAY(B349),{0,"дек 1";11,"дек 2";21,"дек 3"},2)</f>
        <v>дек 1</v>
      </c>
      <c r="I349"/>
    </row>
    <row r="350" spans="1:9" x14ac:dyDescent="0.25">
      <c r="A350" s="2">
        <f t="array" ref="A350">LOOKUP(ROW(A342)-1,MMULT(IF(ROW($C$1:$C$4)&gt;=TRANSPOSE(ROW($C$1:$C$4)),IFERROR(TRANSPOSE($D$1:$D$4-$C$1:$C$4+1),),),ROW($C$1:$C$4)^0),$A$2:$A$3)</f>
        <v>1265578</v>
      </c>
      <c r="B350" s="10">
        <f t="array" ref="B350">IF(A350=A349,B349+1,LOOKUP(ROW(C342)-1,MMULT(IF(ROW($C$1:$C$4)&gt;=TRANSPOSE(ROW($C$1:$C$4)),IFERROR(TRANSPOSE($D$1:$D$4-$C$1:$C$4),),),ROW($C$1:$C$4)^0),$C$2:$C$3))</f>
        <v>43653</v>
      </c>
      <c r="C350" s="2">
        <f t="array" ref="C350">LOOKUP(ROW(B342)-1,MMULT(IF(ROW($C$1:$C$4)&gt;=TRANSPOSE(ROW($C$1:$C$4)),IFERROR(TRANSPOSE($D$1:$D$4-$C$1:$C$4+1),),),ROW($C$1:$C$4)^0),$B$2:$B$4/($D$2:$D$4-$C$2:$C$4+1))</f>
        <v>8.223684210526315</v>
      </c>
      <c r="D350" s="13" t="str">
        <f t="shared" si="10"/>
        <v>кв. 3</v>
      </c>
      <c r="E350" s="2" t="str">
        <f t="shared" si="11"/>
        <v>Июль</v>
      </c>
      <c r="F350" s="13" t="str">
        <f>VLOOKUP(DAY(B350),{0,"дек 1";11,"дек 2";21,"дек 3"},2)</f>
        <v>дек 1</v>
      </c>
      <c r="I350"/>
    </row>
    <row r="351" spans="1:9" x14ac:dyDescent="0.25">
      <c r="A351" s="2">
        <f t="array" ref="A351">LOOKUP(ROW(A343)-1,MMULT(IF(ROW($C$1:$C$4)&gt;=TRANSPOSE(ROW($C$1:$C$4)),IFERROR(TRANSPOSE($D$1:$D$4-$C$1:$C$4+1),),),ROW($C$1:$C$4)^0),$A$2:$A$3)</f>
        <v>1265578</v>
      </c>
      <c r="B351" s="10">
        <f t="array" ref="B351">IF(A351=A350,B350+1,LOOKUP(ROW(C343)-1,MMULT(IF(ROW($C$1:$C$4)&gt;=TRANSPOSE(ROW($C$1:$C$4)),IFERROR(TRANSPOSE($D$1:$D$4-$C$1:$C$4),),),ROW($C$1:$C$4)^0),$C$2:$C$3))</f>
        <v>43654</v>
      </c>
      <c r="C351" s="2">
        <f t="array" ref="C351">LOOKUP(ROW(B343)-1,MMULT(IF(ROW($C$1:$C$4)&gt;=TRANSPOSE(ROW($C$1:$C$4)),IFERROR(TRANSPOSE($D$1:$D$4-$C$1:$C$4+1),),),ROW($C$1:$C$4)^0),$B$2:$B$4/($D$2:$D$4-$C$2:$C$4+1))</f>
        <v>8.223684210526315</v>
      </c>
      <c r="D351" s="13" t="str">
        <f t="shared" si="10"/>
        <v>кв. 3</v>
      </c>
      <c r="E351" s="2" t="str">
        <f t="shared" si="11"/>
        <v>Июль</v>
      </c>
      <c r="F351" s="13" t="str">
        <f>VLOOKUP(DAY(B351),{0,"дек 1";11,"дек 2";21,"дек 3"},2)</f>
        <v>дек 1</v>
      </c>
      <c r="I351"/>
    </row>
    <row r="352" spans="1:9" x14ac:dyDescent="0.25">
      <c r="A352" s="2">
        <f t="array" ref="A352">LOOKUP(ROW(A344)-1,MMULT(IF(ROW($C$1:$C$4)&gt;=TRANSPOSE(ROW($C$1:$C$4)),IFERROR(TRANSPOSE($D$1:$D$4-$C$1:$C$4+1),),),ROW($C$1:$C$4)^0),$A$2:$A$3)</f>
        <v>1265578</v>
      </c>
      <c r="B352" s="10">
        <f t="array" ref="B352">IF(A352=A351,B351+1,LOOKUP(ROW(C344)-1,MMULT(IF(ROW($C$1:$C$4)&gt;=TRANSPOSE(ROW($C$1:$C$4)),IFERROR(TRANSPOSE($D$1:$D$4-$C$1:$C$4),),),ROW($C$1:$C$4)^0),$C$2:$C$3))</f>
        <v>43655</v>
      </c>
      <c r="C352" s="2">
        <f t="array" ref="C352">LOOKUP(ROW(B344)-1,MMULT(IF(ROW($C$1:$C$4)&gt;=TRANSPOSE(ROW($C$1:$C$4)),IFERROR(TRANSPOSE($D$1:$D$4-$C$1:$C$4+1),),),ROW($C$1:$C$4)^0),$B$2:$B$4/($D$2:$D$4-$C$2:$C$4+1))</f>
        <v>8.223684210526315</v>
      </c>
      <c r="D352" s="13" t="str">
        <f t="shared" si="10"/>
        <v>кв. 3</v>
      </c>
      <c r="E352" s="2" t="str">
        <f t="shared" si="11"/>
        <v>Июль</v>
      </c>
      <c r="F352" s="13" t="str">
        <f>VLOOKUP(DAY(B352),{0,"дек 1";11,"дек 2";21,"дек 3"},2)</f>
        <v>дек 1</v>
      </c>
      <c r="I352"/>
    </row>
    <row r="353" spans="1:9" x14ac:dyDescent="0.25">
      <c r="A353" s="2">
        <f t="array" ref="A353">LOOKUP(ROW(A345)-1,MMULT(IF(ROW($C$1:$C$4)&gt;=TRANSPOSE(ROW($C$1:$C$4)),IFERROR(TRANSPOSE($D$1:$D$4-$C$1:$C$4+1),),),ROW($C$1:$C$4)^0),$A$2:$A$3)</f>
        <v>1265578</v>
      </c>
      <c r="B353" s="10">
        <f t="array" ref="B353">IF(A353=A352,B352+1,LOOKUP(ROW(C345)-1,MMULT(IF(ROW($C$1:$C$4)&gt;=TRANSPOSE(ROW($C$1:$C$4)),IFERROR(TRANSPOSE($D$1:$D$4-$C$1:$C$4),),),ROW($C$1:$C$4)^0),$C$2:$C$3))</f>
        <v>43656</v>
      </c>
      <c r="C353" s="2">
        <f t="array" ref="C353">LOOKUP(ROW(B345)-1,MMULT(IF(ROW($C$1:$C$4)&gt;=TRANSPOSE(ROW($C$1:$C$4)),IFERROR(TRANSPOSE($D$1:$D$4-$C$1:$C$4+1),),),ROW($C$1:$C$4)^0),$B$2:$B$4/($D$2:$D$4-$C$2:$C$4+1))</f>
        <v>8.223684210526315</v>
      </c>
      <c r="D353" s="13" t="str">
        <f t="shared" si="10"/>
        <v>кв. 3</v>
      </c>
      <c r="E353" s="2" t="str">
        <f t="shared" si="11"/>
        <v>Июль</v>
      </c>
      <c r="F353" s="13" t="str">
        <f>VLOOKUP(DAY(B353),{0,"дек 1";11,"дек 2";21,"дек 3"},2)</f>
        <v>дек 1</v>
      </c>
      <c r="I353"/>
    </row>
    <row r="354" spans="1:9" x14ac:dyDescent="0.25">
      <c r="A354" s="2">
        <f t="array" ref="A354">LOOKUP(ROW(A346)-1,MMULT(IF(ROW($C$1:$C$4)&gt;=TRANSPOSE(ROW($C$1:$C$4)),IFERROR(TRANSPOSE($D$1:$D$4-$C$1:$C$4+1),),),ROW($C$1:$C$4)^0),$A$2:$A$3)</f>
        <v>1265578</v>
      </c>
      <c r="B354" s="10">
        <f t="array" ref="B354">IF(A354=A353,B353+1,LOOKUP(ROW(C346)-1,MMULT(IF(ROW($C$1:$C$4)&gt;=TRANSPOSE(ROW($C$1:$C$4)),IFERROR(TRANSPOSE($D$1:$D$4-$C$1:$C$4),),),ROW($C$1:$C$4)^0),$C$2:$C$3))</f>
        <v>43657</v>
      </c>
      <c r="C354" s="2">
        <f t="array" ref="C354">LOOKUP(ROW(B346)-1,MMULT(IF(ROW($C$1:$C$4)&gt;=TRANSPOSE(ROW($C$1:$C$4)),IFERROR(TRANSPOSE($D$1:$D$4-$C$1:$C$4+1),),),ROW($C$1:$C$4)^0),$B$2:$B$4/($D$2:$D$4-$C$2:$C$4+1))</f>
        <v>8.223684210526315</v>
      </c>
      <c r="D354" s="13" t="str">
        <f t="shared" si="10"/>
        <v>кв. 3</v>
      </c>
      <c r="E354" s="2" t="str">
        <f t="shared" si="11"/>
        <v>Июль</v>
      </c>
      <c r="F354" s="13" t="str">
        <f>VLOOKUP(DAY(B354),{0,"дек 1";11,"дек 2";21,"дек 3"},2)</f>
        <v>дек 2</v>
      </c>
      <c r="I354"/>
    </row>
    <row r="355" spans="1:9" x14ac:dyDescent="0.25">
      <c r="A355" s="2">
        <f t="array" ref="A355">LOOKUP(ROW(A347)-1,MMULT(IF(ROW($C$1:$C$4)&gt;=TRANSPOSE(ROW($C$1:$C$4)),IFERROR(TRANSPOSE($D$1:$D$4-$C$1:$C$4+1),),),ROW($C$1:$C$4)^0),$A$2:$A$3)</f>
        <v>1265578</v>
      </c>
      <c r="B355" s="10">
        <f t="array" ref="B355">IF(A355=A354,B354+1,LOOKUP(ROW(C347)-1,MMULT(IF(ROW($C$1:$C$4)&gt;=TRANSPOSE(ROW($C$1:$C$4)),IFERROR(TRANSPOSE($D$1:$D$4-$C$1:$C$4),),),ROW($C$1:$C$4)^0),$C$2:$C$3))</f>
        <v>43658</v>
      </c>
      <c r="C355" s="2">
        <f t="array" ref="C355">LOOKUP(ROW(B347)-1,MMULT(IF(ROW($C$1:$C$4)&gt;=TRANSPOSE(ROW($C$1:$C$4)),IFERROR(TRANSPOSE($D$1:$D$4-$C$1:$C$4+1),),),ROW($C$1:$C$4)^0),$B$2:$B$4/($D$2:$D$4-$C$2:$C$4+1))</f>
        <v>8.223684210526315</v>
      </c>
      <c r="D355" s="13" t="str">
        <f t="shared" si="10"/>
        <v>кв. 3</v>
      </c>
      <c r="E355" s="2" t="str">
        <f t="shared" si="11"/>
        <v>Июль</v>
      </c>
      <c r="F355" s="13" t="str">
        <f>VLOOKUP(DAY(B355),{0,"дек 1";11,"дек 2";21,"дек 3"},2)</f>
        <v>дек 2</v>
      </c>
      <c r="I355"/>
    </row>
    <row r="356" spans="1:9" x14ac:dyDescent="0.25">
      <c r="A356" s="2">
        <f t="array" ref="A356">LOOKUP(ROW(A348)-1,MMULT(IF(ROW($C$1:$C$4)&gt;=TRANSPOSE(ROW($C$1:$C$4)),IFERROR(TRANSPOSE($D$1:$D$4-$C$1:$C$4+1),),),ROW($C$1:$C$4)^0),$A$2:$A$3)</f>
        <v>1265578</v>
      </c>
      <c r="B356" s="10">
        <f t="array" ref="B356">IF(A356=A355,B355+1,LOOKUP(ROW(C348)-1,MMULT(IF(ROW($C$1:$C$4)&gt;=TRANSPOSE(ROW($C$1:$C$4)),IFERROR(TRANSPOSE($D$1:$D$4-$C$1:$C$4),),),ROW($C$1:$C$4)^0),$C$2:$C$3))</f>
        <v>43659</v>
      </c>
      <c r="C356" s="2">
        <f t="array" ref="C356">LOOKUP(ROW(B348)-1,MMULT(IF(ROW($C$1:$C$4)&gt;=TRANSPOSE(ROW($C$1:$C$4)),IFERROR(TRANSPOSE($D$1:$D$4-$C$1:$C$4+1),),),ROW($C$1:$C$4)^0),$B$2:$B$4/($D$2:$D$4-$C$2:$C$4+1))</f>
        <v>8.223684210526315</v>
      </c>
      <c r="D356" s="13" t="str">
        <f t="shared" si="10"/>
        <v>кв. 3</v>
      </c>
      <c r="E356" s="2" t="str">
        <f t="shared" si="11"/>
        <v>Июль</v>
      </c>
      <c r="F356" s="13" t="str">
        <f>VLOOKUP(DAY(B356),{0,"дек 1";11,"дек 2";21,"дек 3"},2)</f>
        <v>дек 2</v>
      </c>
      <c r="I356"/>
    </row>
    <row r="357" spans="1:9" x14ac:dyDescent="0.25">
      <c r="A357" s="2">
        <f t="array" ref="A357">LOOKUP(ROW(A349)-1,MMULT(IF(ROW($C$1:$C$4)&gt;=TRANSPOSE(ROW($C$1:$C$4)),IFERROR(TRANSPOSE($D$1:$D$4-$C$1:$C$4+1),),),ROW($C$1:$C$4)^0),$A$2:$A$3)</f>
        <v>1265578</v>
      </c>
      <c r="B357" s="10">
        <f t="array" ref="B357">IF(A357=A356,B356+1,LOOKUP(ROW(C349)-1,MMULT(IF(ROW($C$1:$C$4)&gt;=TRANSPOSE(ROW($C$1:$C$4)),IFERROR(TRANSPOSE($D$1:$D$4-$C$1:$C$4),),),ROW($C$1:$C$4)^0),$C$2:$C$3))</f>
        <v>43660</v>
      </c>
      <c r="C357" s="2">
        <f t="array" ref="C357">LOOKUP(ROW(B349)-1,MMULT(IF(ROW($C$1:$C$4)&gt;=TRANSPOSE(ROW($C$1:$C$4)),IFERROR(TRANSPOSE($D$1:$D$4-$C$1:$C$4+1),),),ROW($C$1:$C$4)^0),$B$2:$B$4/($D$2:$D$4-$C$2:$C$4+1))</f>
        <v>8.223684210526315</v>
      </c>
      <c r="D357" s="13" t="str">
        <f t="shared" si="10"/>
        <v>кв. 3</v>
      </c>
      <c r="E357" s="2" t="str">
        <f t="shared" si="11"/>
        <v>Июль</v>
      </c>
      <c r="F357" s="13" t="str">
        <f>VLOOKUP(DAY(B357),{0,"дек 1";11,"дек 2";21,"дек 3"},2)</f>
        <v>дек 2</v>
      </c>
      <c r="I357"/>
    </row>
    <row r="358" spans="1:9" x14ac:dyDescent="0.25">
      <c r="A358" s="2">
        <f t="array" ref="A358">LOOKUP(ROW(A350)-1,MMULT(IF(ROW($C$1:$C$4)&gt;=TRANSPOSE(ROW($C$1:$C$4)),IFERROR(TRANSPOSE($D$1:$D$4-$C$1:$C$4+1),),),ROW($C$1:$C$4)^0),$A$2:$A$3)</f>
        <v>1265578</v>
      </c>
      <c r="B358" s="10">
        <f t="array" ref="B358">IF(A358=A357,B357+1,LOOKUP(ROW(C350)-1,MMULT(IF(ROW($C$1:$C$4)&gt;=TRANSPOSE(ROW($C$1:$C$4)),IFERROR(TRANSPOSE($D$1:$D$4-$C$1:$C$4),),),ROW($C$1:$C$4)^0),$C$2:$C$3))</f>
        <v>43661</v>
      </c>
      <c r="C358" s="2">
        <f t="array" ref="C358">LOOKUP(ROW(B350)-1,MMULT(IF(ROW($C$1:$C$4)&gt;=TRANSPOSE(ROW($C$1:$C$4)),IFERROR(TRANSPOSE($D$1:$D$4-$C$1:$C$4+1),),),ROW($C$1:$C$4)^0),$B$2:$B$4/($D$2:$D$4-$C$2:$C$4+1))</f>
        <v>8.223684210526315</v>
      </c>
      <c r="D358" s="13" t="str">
        <f t="shared" si="10"/>
        <v>кв. 3</v>
      </c>
      <c r="E358" s="2" t="str">
        <f t="shared" si="11"/>
        <v>Июль</v>
      </c>
      <c r="F358" s="13" t="str">
        <f>VLOOKUP(DAY(B358),{0,"дек 1";11,"дек 2";21,"дек 3"},2)</f>
        <v>дек 2</v>
      </c>
      <c r="I358"/>
    </row>
    <row r="359" spans="1:9" x14ac:dyDescent="0.25">
      <c r="A359" s="2">
        <f t="array" ref="A359">LOOKUP(ROW(A351)-1,MMULT(IF(ROW($C$1:$C$4)&gt;=TRANSPOSE(ROW($C$1:$C$4)),IFERROR(TRANSPOSE($D$1:$D$4-$C$1:$C$4+1),),),ROW($C$1:$C$4)^0),$A$2:$A$3)</f>
        <v>1265578</v>
      </c>
      <c r="B359" s="10">
        <f t="array" ref="B359">IF(A359=A358,B358+1,LOOKUP(ROW(C351)-1,MMULT(IF(ROW($C$1:$C$4)&gt;=TRANSPOSE(ROW($C$1:$C$4)),IFERROR(TRANSPOSE($D$1:$D$4-$C$1:$C$4),),),ROW($C$1:$C$4)^0),$C$2:$C$3))</f>
        <v>43662</v>
      </c>
      <c r="C359" s="2">
        <f t="array" ref="C359">LOOKUP(ROW(B351)-1,MMULT(IF(ROW($C$1:$C$4)&gt;=TRANSPOSE(ROW($C$1:$C$4)),IFERROR(TRANSPOSE($D$1:$D$4-$C$1:$C$4+1),),),ROW($C$1:$C$4)^0),$B$2:$B$4/($D$2:$D$4-$C$2:$C$4+1))</f>
        <v>8.223684210526315</v>
      </c>
      <c r="D359" s="13" t="str">
        <f t="shared" si="10"/>
        <v>кв. 3</v>
      </c>
      <c r="E359" s="2" t="str">
        <f t="shared" si="11"/>
        <v>Июль</v>
      </c>
      <c r="F359" s="13" t="str">
        <f>VLOOKUP(DAY(B359),{0,"дек 1";11,"дек 2";21,"дек 3"},2)</f>
        <v>дек 2</v>
      </c>
      <c r="I359"/>
    </row>
    <row r="360" spans="1:9" x14ac:dyDescent="0.25">
      <c r="A360" s="2">
        <f t="array" ref="A360">LOOKUP(ROW(A352)-1,MMULT(IF(ROW($C$1:$C$4)&gt;=TRANSPOSE(ROW($C$1:$C$4)),IFERROR(TRANSPOSE($D$1:$D$4-$C$1:$C$4+1),),),ROW($C$1:$C$4)^0),$A$2:$A$3)</f>
        <v>1265578</v>
      </c>
      <c r="B360" s="10">
        <f t="array" ref="B360">IF(A360=A359,B359+1,LOOKUP(ROW(C352)-1,MMULT(IF(ROW($C$1:$C$4)&gt;=TRANSPOSE(ROW($C$1:$C$4)),IFERROR(TRANSPOSE($D$1:$D$4-$C$1:$C$4),),),ROW($C$1:$C$4)^0),$C$2:$C$3))</f>
        <v>43663</v>
      </c>
      <c r="C360" s="2">
        <f t="array" ref="C360">LOOKUP(ROW(B352)-1,MMULT(IF(ROW($C$1:$C$4)&gt;=TRANSPOSE(ROW($C$1:$C$4)),IFERROR(TRANSPOSE($D$1:$D$4-$C$1:$C$4+1),),),ROW($C$1:$C$4)^0),$B$2:$B$4/($D$2:$D$4-$C$2:$C$4+1))</f>
        <v>8.223684210526315</v>
      </c>
      <c r="D360" s="13" t="str">
        <f t="shared" si="10"/>
        <v>кв. 3</v>
      </c>
      <c r="E360" s="2" t="str">
        <f t="shared" si="11"/>
        <v>Июль</v>
      </c>
      <c r="F360" s="13" t="str">
        <f>VLOOKUP(DAY(B360),{0,"дек 1";11,"дек 2";21,"дек 3"},2)</f>
        <v>дек 2</v>
      </c>
      <c r="I360"/>
    </row>
    <row r="361" spans="1:9" x14ac:dyDescent="0.25">
      <c r="A361" s="2">
        <f t="array" ref="A361">LOOKUP(ROW(A353)-1,MMULT(IF(ROW($C$1:$C$4)&gt;=TRANSPOSE(ROW($C$1:$C$4)),IFERROR(TRANSPOSE($D$1:$D$4-$C$1:$C$4+1),),),ROW($C$1:$C$4)^0),$A$2:$A$3)</f>
        <v>1265578</v>
      </c>
      <c r="B361" s="10">
        <f t="array" ref="B361">IF(A361=A360,B360+1,LOOKUP(ROW(C353)-1,MMULT(IF(ROW($C$1:$C$4)&gt;=TRANSPOSE(ROW($C$1:$C$4)),IFERROR(TRANSPOSE($D$1:$D$4-$C$1:$C$4),),),ROW($C$1:$C$4)^0),$C$2:$C$3))</f>
        <v>43664</v>
      </c>
      <c r="C361" s="2">
        <f t="array" ref="C361">LOOKUP(ROW(B353)-1,MMULT(IF(ROW($C$1:$C$4)&gt;=TRANSPOSE(ROW($C$1:$C$4)),IFERROR(TRANSPOSE($D$1:$D$4-$C$1:$C$4+1),),),ROW($C$1:$C$4)^0),$B$2:$B$4/($D$2:$D$4-$C$2:$C$4+1))</f>
        <v>8.223684210526315</v>
      </c>
      <c r="D361" s="13" t="str">
        <f t="shared" si="10"/>
        <v>кв. 3</v>
      </c>
      <c r="E361" s="2" t="str">
        <f t="shared" si="11"/>
        <v>Июль</v>
      </c>
      <c r="F361" s="13" t="str">
        <f>VLOOKUP(DAY(B361),{0,"дек 1";11,"дек 2";21,"дек 3"},2)</f>
        <v>дек 2</v>
      </c>
      <c r="I361"/>
    </row>
    <row r="362" spans="1:9" x14ac:dyDescent="0.25">
      <c r="A362" s="2">
        <f t="array" ref="A362">LOOKUP(ROW(A354)-1,MMULT(IF(ROW($C$1:$C$4)&gt;=TRANSPOSE(ROW($C$1:$C$4)),IFERROR(TRANSPOSE($D$1:$D$4-$C$1:$C$4+1),),),ROW($C$1:$C$4)^0),$A$2:$A$3)</f>
        <v>1265578</v>
      </c>
      <c r="B362" s="10">
        <f t="array" ref="B362">IF(A362=A361,B361+1,LOOKUP(ROW(C354)-1,MMULT(IF(ROW($C$1:$C$4)&gt;=TRANSPOSE(ROW($C$1:$C$4)),IFERROR(TRANSPOSE($D$1:$D$4-$C$1:$C$4),),),ROW($C$1:$C$4)^0),$C$2:$C$3))</f>
        <v>43665</v>
      </c>
      <c r="C362" s="2">
        <f t="array" ref="C362">LOOKUP(ROW(B354)-1,MMULT(IF(ROW($C$1:$C$4)&gt;=TRANSPOSE(ROW($C$1:$C$4)),IFERROR(TRANSPOSE($D$1:$D$4-$C$1:$C$4+1),),),ROW($C$1:$C$4)^0),$B$2:$B$4/($D$2:$D$4-$C$2:$C$4+1))</f>
        <v>8.223684210526315</v>
      </c>
      <c r="D362" s="13" t="str">
        <f t="shared" si="10"/>
        <v>кв. 3</v>
      </c>
      <c r="E362" s="2" t="str">
        <f t="shared" si="11"/>
        <v>Июль</v>
      </c>
      <c r="F362" s="13" t="str">
        <f>VLOOKUP(DAY(B362),{0,"дек 1";11,"дек 2";21,"дек 3"},2)</f>
        <v>дек 2</v>
      </c>
      <c r="I362"/>
    </row>
    <row r="363" spans="1:9" x14ac:dyDescent="0.25">
      <c r="A363" s="2">
        <f t="array" ref="A363">LOOKUP(ROW(A355)-1,MMULT(IF(ROW($C$1:$C$4)&gt;=TRANSPOSE(ROW($C$1:$C$4)),IFERROR(TRANSPOSE($D$1:$D$4-$C$1:$C$4+1),),),ROW($C$1:$C$4)^0),$A$2:$A$3)</f>
        <v>1265578</v>
      </c>
      <c r="B363" s="10">
        <f t="array" ref="B363">IF(A363=A362,B362+1,LOOKUP(ROW(C355)-1,MMULT(IF(ROW($C$1:$C$4)&gt;=TRANSPOSE(ROW($C$1:$C$4)),IFERROR(TRANSPOSE($D$1:$D$4-$C$1:$C$4),),),ROW($C$1:$C$4)^0),$C$2:$C$3))</f>
        <v>43666</v>
      </c>
      <c r="C363" s="2">
        <f t="array" ref="C363">LOOKUP(ROW(B355)-1,MMULT(IF(ROW($C$1:$C$4)&gt;=TRANSPOSE(ROW($C$1:$C$4)),IFERROR(TRANSPOSE($D$1:$D$4-$C$1:$C$4+1),),),ROW($C$1:$C$4)^0),$B$2:$B$4/($D$2:$D$4-$C$2:$C$4+1))</f>
        <v>8.223684210526315</v>
      </c>
      <c r="D363" s="13" t="str">
        <f t="shared" si="10"/>
        <v>кв. 3</v>
      </c>
      <c r="E363" s="2" t="str">
        <f t="shared" si="11"/>
        <v>Июль</v>
      </c>
      <c r="F363" s="13" t="str">
        <f>VLOOKUP(DAY(B363),{0,"дек 1";11,"дек 2";21,"дек 3"},2)</f>
        <v>дек 2</v>
      </c>
      <c r="I363"/>
    </row>
    <row r="364" spans="1:9" x14ac:dyDescent="0.25">
      <c r="A364" s="2">
        <f t="array" ref="A364">LOOKUP(ROW(A356)-1,MMULT(IF(ROW($C$1:$C$4)&gt;=TRANSPOSE(ROW($C$1:$C$4)),IFERROR(TRANSPOSE($D$1:$D$4-$C$1:$C$4+1),),),ROW($C$1:$C$4)^0),$A$2:$A$3)</f>
        <v>1265578</v>
      </c>
      <c r="B364" s="10">
        <f t="array" ref="B364">IF(A364=A363,B363+1,LOOKUP(ROW(C356)-1,MMULT(IF(ROW($C$1:$C$4)&gt;=TRANSPOSE(ROW($C$1:$C$4)),IFERROR(TRANSPOSE($D$1:$D$4-$C$1:$C$4),),),ROW($C$1:$C$4)^0),$C$2:$C$3))</f>
        <v>43667</v>
      </c>
      <c r="C364" s="2">
        <f t="array" ref="C364">LOOKUP(ROW(B356)-1,MMULT(IF(ROW($C$1:$C$4)&gt;=TRANSPOSE(ROW($C$1:$C$4)),IFERROR(TRANSPOSE($D$1:$D$4-$C$1:$C$4+1),),),ROW($C$1:$C$4)^0),$B$2:$B$4/($D$2:$D$4-$C$2:$C$4+1))</f>
        <v>8.223684210526315</v>
      </c>
      <c r="D364" s="13" t="str">
        <f t="shared" si="10"/>
        <v>кв. 3</v>
      </c>
      <c r="E364" s="2" t="str">
        <f t="shared" si="11"/>
        <v>Июль</v>
      </c>
      <c r="F364" s="13" t="str">
        <f>VLOOKUP(DAY(B364),{0,"дек 1";11,"дек 2";21,"дек 3"},2)</f>
        <v>дек 3</v>
      </c>
      <c r="I364"/>
    </row>
    <row r="365" spans="1:9" x14ac:dyDescent="0.25">
      <c r="A365" s="2">
        <f t="array" ref="A365">LOOKUP(ROW(A357)-1,MMULT(IF(ROW($C$1:$C$4)&gt;=TRANSPOSE(ROW($C$1:$C$4)),IFERROR(TRANSPOSE($D$1:$D$4-$C$1:$C$4+1),),),ROW($C$1:$C$4)^0),$A$2:$A$3)</f>
        <v>1265578</v>
      </c>
      <c r="B365" s="10">
        <f t="array" ref="B365">IF(A365=A364,B364+1,LOOKUP(ROW(C357)-1,MMULT(IF(ROW($C$1:$C$4)&gt;=TRANSPOSE(ROW($C$1:$C$4)),IFERROR(TRANSPOSE($D$1:$D$4-$C$1:$C$4),),),ROW($C$1:$C$4)^0),$C$2:$C$3))</f>
        <v>43668</v>
      </c>
      <c r="C365" s="2">
        <f t="array" ref="C365">LOOKUP(ROW(B357)-1,MMULT(IF(ROW($C$1:$C$4)&gt;=TRANSPOSE(ROW($C$1:$C$4)),IFERROR(TRANSPOSE($D$1:$D$4-$C$1:$C$4+1),),),ROW($C$1:$C$4)^0),$B$2:$B$4/($D$2:$D$4-$C$2:$C$4+1))</f>
        <v>8.223684210526315</v>
      </c>
      <c r="D365" s="13" t="str">
        <f t="shared" si="10"/>
        <v>кв. 3</v>
      </c>
      <c r="E365" s="2" t="str">
        <f t="shared" si="11"/>
        <v>Июль</v>
      </c>
      <c r="F365" s="13" t="str">
        <f>VLOOKUP(DAY(B365),{0,"дек 1";11,"дек 2";21,"дек 3"},2)</f>
        <v>дек 3</v>
      </c>
      <c r="I365"/>
    </row>
    <row r="366" spans="1:9" x14ac:dyDescent="0.25">
      <c r="A366" s="2">
        <f t="array" ref="A366">LOOKUP(ROW(A358)-1,MMULT(IF(ROW($C$1:$C$4)&gt;=TRANSPOSE(ROW($C$1:$C$4)),IFERROR(TRANSPOSE($D$1:$D$4-$C$1:$C$4+1),),),ROW($C$1:$C$4)^0),$A$2:$A$3)</f>
        <v>1265578</v>
      </c>
      <c r="B366" s="10">
        <f t="array" ref="B366">IF(A366=A365,B365+1,LOOKUP(ROW(C358)-1,MMULT(IF(ROW($C$1:$C$4)&gt;=TRANSPOSE(ROW($C$1:$C$4)),IFERROR(TRANSPOSE($D$1:$D$4-$C$1:$C$4),),),ROW($C$1:$C$4)^0),$C$2:$C$3))</f>
        <v>43669</v>
      </c>
      <c r="C366" s="2">
        <f t="array" ref="C366">LOOKUP(ROW(B358)-1,MMULT(IF(ROW($C$1:$C$4)&gt;=TRANSPOSE(ROW($C$1:$C$4)),IFERROR(TRANSPOSE($D$1:$D$4-$C$1:$C$4+1),),),ROW($C$1:$C$4)^0),$B$2:$B$4/($D$2:$D$4-$C$2:$C$4+1))</f>
        <v>8.223684210526315</v>
      </c>
      <c r="D366" s="13" t="str">
        <f t="shared" si="10"/>
        <v>кв. 3</v>
      </c>
      <c r="E366" s="2" t="str">
        <f t="shared" si="11"/>
        <v>Июль</v>
      </c>
      <c r="F366" s="13" t="str">
        <f>VLOOKUP(DAY(B366),{0,"дек 1";11,"дек 2";21,"дек 3"},2)</f>
        <v>дек 3</v>
      </c>
      <c r="I366"/>
    </row>
    <row r="367" spans="1:9" x14ac:dyDescent="0.25">
      <c r="A367" s="2">
        <f t="array" ref="A367">LOOKUP(ROW(A359)-1,MMULT(IF(ROW($C$1:$C$4)&gt;=TRANSPOSE(ROW($C$1:$C$4)),IFERROR(TRANSPOSE($D$1:$D$4-$C$1:$C$4+1),),),ROW($C$1:$C$4)^0),$A$2:$A$3)</f>
        <v>1265578</v>
      </c>
      <c r="B367" s="10">
        <f t="array" ref="B367">IF(A367=A366,B366+1,LOOKUP(ROW(C359)-1,MMULT(IF(ROW($C$1:$C$4)&gt;=TRANSPOSE(ROW($C$1:$C$4)),IFERROR(TRANSPOSE($D$1:$D$4-$C$1:$C$4),),),ROW($C$1:$C$4)^0),$C$2:$C$3))</f>
        <v>43670</v>
      </c>
      <c r="C367" s="2">
        <f t="array" ref="C367">LOOKUP(ROW(B359)-1,MMULT(IF(ROW($C$1:$C$4)&gt;=TRANSPOSE(ROW($C$1:$C$4)),IFERROR(TRANSPOSE($D$1:$D$4-$C$1:$C$4+1),),),ROW($C$1:$C$4)^0),$B$2:$B$4/($D$2:$D$4-$C$2:$C$4+1))</f>
        <v>8.223684210526315</v>
      </c>
      <c r="D367" s="13" t="str">
        <f t="shared" si="10"/>
        <v>кв. 3</v>
      </c>
      <c r="E367" s="2" t="str">
        <f t="shared" si="11"/>
        <v>Июль</v>
      </c>
      <c r="F367" s="13" t="str">
        <f>VLOOKUP(DAY(B367),{0,"дек 1";11,"дек 2";21,"дек 3"},2)</f>
        <v>дек 3</v>
      </c>
      <c r="I367"/>
    </row>
    <row r="368" spans="1:9" x14ac:dyDescent="0.25">
      <c r="A368" s="2">
        <f t="array" ref="A368">LOOKUP(ROW(A360)-1,MMULT(IF(ROW($C$1:$C$4)&gt;=TRANSPOSE(ROW($C$1:$C$4)),IFERROR(TRANSPOSE($D$1:$D$4-$C$1:$C$4+1),),),ROW($C$1:$C$4)^0),$A$2:$A$3)</f>
        <v>1265578</v>
      </c>
      <c r="B368" s="10">
        <f t="array" ref="B368">IF(A368=A367,B367+1,LOOKUP(ROW(C360)-1,MMULT(IF(ROW($C$1:$C$4)&gt;=TRANSPOSE(ROW($C$1:$C$4)),IFERROR(TRANSPOSE($D$1:$D$4-$C$1:$C$4),),),ROW($C$1:$C$4)^0),$C$2:$C$3))</f>
        <v>43671</v>
      </c>
      <c r="C368" s="2">
        <f t="array" ref="C368">LOOKUP(ROW(B360)-1,MMULT(IF(ROW($C$1:$C$4)&gt;=TRANSPOSE(ROW($C$1:$C$4)),IFERROR(TRANSPOSE($D$1:$D$4-$C$1:$C$4+1),),),ROW($C$1:$C$4)^0),$B$2:$B$4/($D$2:$D$4-$C$2:$C$4+1))</f>
        <v>8.223684210526315</v>
      </c>
      <c r="D368" s="13" t="str">
        <f t="shared" si="10"/>
        <v>кв. 3</v>
      </c>
      <c r="E368" s="2" t="str">
        <f t="shared" si="11"/>
        <v>Июль</v>
      </c>
      <c r="F368" s="13" t="str">
        <f>VLOOKUP(DAY(B368),{0,"дек 1";11,"дек 2";21,"дек 3"},2)</f>
        <v>дек 3</v>
      </c>
      <c r="I368"/>
    </row>
    <row r="369" spans="1:9" x14ac:dyDescent="0.25">
      <c r="A369" s="2">
        <f t="array" ref="A369">LOOKUP(ROW(A361)-1,MMULT(IF(ROW($C$1:$C$4)&gt;=TRANSPOSE(ROW($C$1:$C$4)),IFERROR(TRANSPOSE($D$1:$D$4-$C$1:$C$4+1),),),ROW($C$1:$C$4)^0),$A$2:$A$3)</f>
        <v>1265578</v>
      </c>
      <c r="B369" s="10">
        <f t="array" ref="B369">IF(A369=A368,B368+1,LOOKUP(ROW(C361)-1,MMULT(IF(ROW($C$1:$C$4)&gt;=TRANSPOSE(ROW($C$1:$C$4)),IFERROR(TRANSPOSE($D$1:$D$4-$C$1:$C$4),),),ROW($C$1:$C$4)^0),$C$2:$C$3))</f>
        <v>43672</v>
      </c>
      <c r="C369" s="2">
        <f t="array" ref="C369">LOOKUP(ROW(B361)-1,MMULT(IF(ROW($C$1:$C$4)&gt;=TRANSPOSE(ROW($C$1:$C$4)),IFERROR(TRANSPOSE($D$1:$D$4-$C$1:$C$4+1),),),ROW($C$1:$C$4)^0),$B$2:$B$4/($D$2:$D$4-$C$2:$C$4+1))</f>
        <v>8.223684210526315</v>
      </c>
      <c r="D369" s="13" t="str">
        <f t="shared" si="10"/>
        <v>кв. 3</v>
      </c>
      <c r="E369" s="2" t="str">
        <f t="shared" si="11"/>
        <v>Июль</v>
      </c>
      <c r="F369" s="13" t="str">
        <f>VLOOKUP(DAY(B369),{0,"дек 1";11,"дек 2";21,"дек 3"},2)</f>
        <v>дек 3</v>
      </c>
      <c r="I369"/>
    </row>
    <row r="370" spans="1:9" x14ac:dyDescent="0.25">
      <c r="A370" s="2">
        <f t="array" ref="A370">LOOKUP(ROW(A362)-1,MMULT(IF(ROW($C$1:$C$4)&gt;=TRANSPOSE(ROW($C$1:$C$4)),IFERROR(TRANSPOSE($D$1:$D$4-$C$1:$C$4+1),),),ROW($C$1:$C$4)^0),$A$2:$A$3)</f>
        <v>1265578</v>
      </c>
      <c r="B370" s="10">
        <f t="array" ref="B370">IF(A370=A369,B369+1,LOOKUP(ROW(C362)-1,MMULT(IF(ROW($C$1:$C$4)&gt;=TRANSPOSE(ROW($C$1:$C$4)),IFERROR(TRANSPOSE($D$1:$D$4-$C$1:$C$4),),),ROW($C$1:$C$4)^0),$C$2:$C$3))</f>
        <v>43673</v>
      </c>
      <c r="C370" s="2">
        <f t="array" ref="C370">LOOKUP(ROW(B362)-1,MMULT(IF(ROW($C$1:$C$4)&gt;=TRANSPOSE(ROW($C$1:$C$4)),IFERROR(TRANSPOSE($D$1:$D$4-$C$1:$C$4+1),),),ROW($C$1:$C$4)^0),$B$2:$B$4/($D$2:$D$4-$C$2:$C$4+1))</f>
        <v>8.223684210526315</v>
      </c>
      <c r="D370" s="13" t="str">
        <f t="shared" si="10"/>
        <v>кв. 3</v>
      </c>
      <c r="E370" s="2" t="str">
        <f t="shared" si="11"/>
        <v>Июль</v>
      </c>
      <c r="F370" s="13" t="str">
        <f>VLOOKUP(DAY(B370),{0,"дек 1";11,"дек 2";21,"дек 3"},2)</f>
        <v>дек 3</v>
      </c>
      <c r="I370"/>
    </row>
    <row r="371" spans="1:9" x14ac:dyDescent="0.25">
      <c r="A371" s="2">
        <f t="array" ref="A371">LOOKUP(ROW(A363)-1,MMULT(IF(ROW($C$1:$C$4)&gt;=TRANSPOSE(ROW($C$1:$C$4)),IFERROR(TRANSPOSE($D$1:$D$4-$C$1:$C$4+1),),),ROW($C$1:$C$4)^0),$A$2:$A$3)</f>
        <v>1265578</v>
      </c>
      <c r="B371" s="10">
        <f t="array" ref="B371">IF(A371=A370,B370+1,LOOKUP(ROW(C363)-1,MMULT(IF(ROW($C$1:$C$4)&gt;=TRANSPOSE(ROW($C$1:$C$4)),IFERROR(TRANSPOSE($D$1:$D$4-$C$1:$C$4),),),ROW($C$1:$C$4)^0),$C$2:$C$3))</f>
        <v>43674</v>
      </c>
      <c r="C371" s="2">
        <f t="array" ref="C371">LOOKUP(ROW(B363)-1,MMULT(IF(ROW($C$1:$C$4)&gt;=TRANSPOSE(ROW($C$1:$C$4)),IFERROR(TRANSPOSE($D$1:$D$4-$C$1:$C$4+1),),),ROW($C$1:$C$4)^0),$B$2:$B$4/($D$2:$D$4-$C$2:$C$4+1))</f>
        <v>8.223684210526315</v>
      </c>
      <c r="D371" s="13" t="str">
        <f t="shared" si="10"/>
        <v>кв. 3</v>
      </c>
      <c r="E371" s="2" t="str">
        <f t="shared" si="11"/>
        <v>Июль</v>
      </c>
      <c r="F371" s="13" t="str">
        <f>VLOOKUP(DAY(B371),{0,"дек 1";11,"дек 2";21,"дек 3"},2)</f>
        <v>дек 3</v>
      </c>
      <c r="I371"/>
    </row>
    <row r="372" spans="1:9" x14ac:dyDescent="0.25">
      <c r="A372" s="2">
        <f t="array" ref="A372">LOOKUP(ROW(A364)-1,MMULT(IF(ROW($C$1:$C$4)&gt;=TRANSPOSE(ROW($C$1:$C$4)),IFERROR(TRANSPOSE($D$1:$D$4-$C$1:$C$4+1),),),ROW($C$1:$C$4)^0),$A$2:$A$3)</f>
        <v>1265578</v>
      </c>
      <c r="B372" s="10">
        <f t="array" ref="B372">IF(A372=A371,B371+1,LOOKUP(ROW(C364)-1,MMULT(IF(ROW($C$1:$C$4)&gt;=TRANSPOSE(ROW($C$1:$C$4)),IFERROR(TRANSPOSE($D$1:$D$4-$C$1:$C$4),),),ROW($C$1:$C$4)^0),$C$2:$C$3))</f>
        <v>43675</v>
      </c>
      <c r="C372" s="2">
        <f t="array" ref="C372">LOOKUP(ROW(B364)-1,MMULT(IF(ROW($C$1:$C$4)&gt;=TRANSPOSE(ROW($C$1:$C$4)),IFERROR(TRANSPOSE($D$1:$D$4-$C$1:$C$4+1),),),ROW($C$1:$C$4)^0),$B$2:$B$4/($D$2:$D$4-$C$2:$C$4+1))</f>
        <v>8.223684210526315</v>
      </c>
      <c r="D372" s="13" t="str">
        <f t="shared" si="10"/>
        <v>кв. 3</v>
      </c>
      <c r="E372" s="2" t="str">
        <f t="shared" si="11"/>
        <v>Июль</v>
      </c>
      <c r="F372" s="13" t="str">
        <f>VLOOKUP(DAY(B372),{0,"дек 1";11,"дек 2";21,"дек 3"},2)</f>
        <v>дек 3</v>
      </c>
      <c r="I372"/>
    </row>
    <row r="373" spans="1:9" x14ac:dyDescent="0.25">
      <c r="A373" s="2">
        <f t="array" ref="A373">LOOKUP(ROW(A365)-1,MMULT(IF(ROW($C$1:$C$4)&gt;=TRANSPOSE(ROW($C$1:$C$4)),IFERROR(TRANSPOSE($D$1:$D$4-$C$1:$C$4+1),),),ROW($C$1:$C$4)^0),$A$2:$A$3)</f>
        <v>1265578</v>
      </c>
      <c r="B373" s="10">
        <f t="array" ref="B373">IF(A373=A372,B372+1,LOOKUP(ROW(C365)-1,MMULT(IF(ROW($C$1:$C$4)&gt;=TRANSPOSE(ROW($C$1:$C$4)),IFERROR(TRANSPOSE($D$1:$D$4-$C$1:$C$4),),),ROW($C$1:$C$4)^0),$C$2:$C$3))</f>
        <v>43676</v>
      </c>
      <c r="C373" s="2">
        <f t="array" ref="C373">LOOKUP(ROW(B365)-1,MMULT(IF(ROW($C$1:$C$4)&gt;=TRANSPOSE(ROW($C$1:$C$4)),IFERROR(TRANSPOSE($D$1:$D$4-$C$1:$C$4+1),),),ROW($C$1:$C$4)^0),$B$2:$B$4/($D$2:$D$4-$C$2:$C$4+1))</f>
        <v>8.223684210526315</v>
      </c>
      <c r="D373" s="13" t="str">
        <f t="shared" si="10"/>
        <v>кв. 3</v>
      </c>
      <c r="E373" s="2" t="str">
        <f t="shared" si="11"/>
        <v>Июль</v>
      </c>
      <c r="F373" s="13" t="str">
        <f>VLOOKUP(DAY(B373),{0,"дек 1";11,"дек 2";21,"дек 3"},2)</f>
        <v>дек 3</v>
      </c>
      <c r="I373"/>
    </row>
    <row r="374" spans="1:9" x14ac:dyDescent="0.25">
      <c r="A374" s="2">
        <f t="array" ref="A374">LOOKUP(ROW(A366)-1,MMULT(IF(ROW($C$1:$C$4)&gt;=TRANSPOSE(ROW($C$1:$C$4)),IFERROR(TRANSPOSE($D$1:$D$4-$C$1:$C$4+1),),),ROW($C$1:$C$4)^0),$A$2:$A$3)</f>
        <v>1265578</v>
      </c>
      <c r="B374" s="10">
        <f t="array" ref="B374">IF(A374=A373,B373+1,LOOKUP(ROW(C366)-1,MMULT(IF(ROW($C$1:$C$4)&gt;=TRANSPOSE(ROW($C$1:$C$4)),IFERROR(TRANSPOSE($D$1:$D$4-$C$1:$C$4),),),ROW($C$1:$C$4)^0),$C$2:$C$3))</f>
        <v>43677</v>
      </c>
      <c r="C374" s="2">
        <f t="array" ref="C374">LOOKUP(ROW(B366)-1,MMULT(IF(ROW($C$1:$C$4)&gt;=TRANSPOSE(ROW($C$1:$C$4)),IFERROR(TRANSPOSE($D$1:$D$4-$C$1:$C$4+1),),),ROW($C$1:$C$4)^0),$B$2:$B$4/($D$2:$D$4-$C$2:$C$4+1))</f>
        <v>8.223684210526315</v>
      </c>
      <c r="D374" s="13" t="str">
        <f t="shared" si="10"/>
        <v>кв. 3</v>
      </c>
      <c r="E374" s="2" t="str">
        <f t="shared" si="11"/>
        <v>Июль</v>
      </c>
      <c r="F374" s="13" t="str">
        <f>VLOOKUP(DAY(B374),{0,"дек 1";11,"дек 2";21,"дек 3"},2)</f>
        <v>дек 3</v>
      </c>
      <c r="I374"/>
    </row>
    <row r="375" spans="1:9" x14ac:dyDescent="0.25">
      <c r="A375" s="2">
        <f t="array" ref="A375">LOOKUP(ROW(A367)-1,MMULT(IF(ROW($C$1:$C$4)&gt;=TRANSPOSE(ROW($C$1:$C$4)),IFERROR(TRANSPOSE($D$1:$D$4-$C$1:$C$4+1),),),ROW($C$1:$C$4)^0),$A$2:$A$3)</f>
        <v>1265578</v>
      </c>
      <c r="B375" s="10">
        <f t="array" ref="B375">IF(A375=A374,B374+1,LOOKUP(ROW(C367)-1,MMULT(IF(ROW($C$1:$C$4)&gt;=TRANSPOSE(ROW($C$1:$C$4)),IFERROR(TRANSPOSE($D$1:$D$4-$C$1:$C$4),),),ROW($C$1:$C$4)^0),$C$2:$C$3))</f>
        <v>43678</v>
      </c>
      <c r="C375" s="2">
        <f t="array" ref="C375">LOOKUP(ROW(B367)-1,MMULT(IF(ROW($C$1:$C$4)&gt;=TRANSPOSE(ROW($C$1:$C$4)),IFERROR(TRANSPOSE($D$1:$D$4-$C$1:$C$4+1),),),ROW($C$1:$C$4)^0),$B$2:$B$4/($D$2:$D$4-$C$2:$C$4+1))</f>
        <v>8.223684210526315</v>
      </c>
      <c r="D375" s="13" t="str">
        <f t="shared" si="10"/>
        <v>кв. 3</v>
      </c>
      <c r="E375" s="2" t="str">
        <f t="shared" si="11"/>
        <v>Август</v>
      </c>
      <c r="F375" s="13" t="str">
        <f>VLOOKUP(DAY(B375),{0,"дек 1";11,"дек 2";21,"дек 3"},2)</f>
        <v>дек 1</v>
      </c>
      <c r="I375"/>
    </row>
    <row r="376" spans="1:9" x14ac:dyDescent="0.25">
      <c r="A376" s="2">
        <f t="array" ref="A376">LOOKUP(ROW(A368)-1,MMULT(IF(ROW($C$1:$C$4)&gt;=TRANSPOSE(ROW($C$1:$C$4)),IFERROR(TRANSPOSE($D$1:$D$4-$C$1:$C$4+1),),),ROW($C$1:$C$4)^0),$A$2:$A$3)</f>
        <v>1265578</v>
      </c>
      <c r="B376" s="10">
        <f t="array" ref="B376">IF(A376=A375,B375+1,LOOKUP(ROW(C368)-1,MMULT(IF(ROW($C$1:$C$4)&gt;=TRANSPOSE(ROW($C$1:$C$4)),IFERROR(TRANSPOSE($D$1:$D$4-$C$1:$C$4),),),ROW($C$1:$C$4)^0),$C$2:$C$3))</f>
        <v>43679</v>
      </c>
      <c r="C376" s="2">
        <f t="array" ref="C376">LOOKUP(ROW(B368)-1,MMULT(IF(ROW($C$1:$C$4)&gt;=TRANSPOSE(ROW($C$1:$C$4)),IFERROR(TRANSPOSE($D$1:$D$4-$C$1:$C$4+1),),),ROW($C$1:$C$4)^0),$B$2:$B$4/($D$2:$D$4-$C$2:$C$4+1))</f>
        <v>8.223684210526315</v>
      </c>
      <c r="D376" s="13" t="str">
        <f t="shared" si="10"/>
        <v>кв. 3</v>
      </c>
      <c r="E376" s="2" t="str">
        <f t="shared" si="11"/>
        <v>Август</v>
      </c>
      <c r="F376" s="13" t="str">
        <f>VLOOKUP(DAY(B376),{0,"дек 1";11,"дек 2";21,"дек 3"},2)</f>
        <v>дек 1</v>
      </c>
      <c r="I376"/>
    </row>
    <row r="377" spans="1:9" x14ac:dyDescent="0.25">
      <c r="A377" s="2">
        <f t="array" ref="A377">LOOKUP(ROW(A369)-1,MMULT(IF(ROW($C$1:$C$4)&gt;=TRANSPOSE(ROW($C$1:$C$4)),IFERROR(TRANSPOSE($D$1:$D$4-$C$1:$C$4+1),),),ROW($C$1:$C$4)^0),$A$2:$A$3)</f>
        <v>1265578</v>
      </c>
      <c r="B377" s="10">
        <f t="array" ref="B377">IF(A377=A376,B376+1,LOOKUP(ROW(C369)-1,MMULT(IF(ROW($C$1:$C$4)&gt;=TRANSPOSE(ROW($C$1:$C$4)),IFERROR(TRANSPOSE($D$1:$D$4-$C$1:$C$4),),),ROW($C$1:$C$4)^0),$C$2:$C$3))</f>
        <v>43680</v>
      </c>
      <c r="C377" s="2">
        <f t="array" ref="C377">LOOKUP(ROW(B369)-1,MMULT(IF(ROW($C$1:$C$4)&gt;=TRANSPOSE(ROW($C$1:$C$4)),IFERROR(TRANSPOSE($D$1:$D$4-$C$1:$C$4+1),),),ROW($C$1:$C$4)^0),$B$2:$B$4/($D$2:$D$4-$C$2:$C$4+1))</f>
        <v>8.223684210526315</v>
      </c>
      <c r="D377" s="13" t="str">
        <f t="shared" si="10"/>
        <v>кв. 3</v>
      </c>
      <c r="E377" s="2" t="str">
        <f t="shared" si="11"/>
        <v>Август</v>
      </c>
      <c r="F377" s="13" t="str">
        <f>VLOOKUP(DAY(B377),{0,"дек 1";11,"дек 2";21,"дек 3"},2)</f>
        <v>дек 1</v>
      </c>
      <c r="I377"/>
    </row>
    <row r="378" spans="1:9" x14ac:dyDescent="0.25">
      <c r="A378" s="2">
        <f t="array" ref="A378">LOOKUP(ROW(A370)-1,MMULT(IF(ROW($C$1:$C$4)&gt;=TRANSPOSE(ROW($C$1:$C$4)),IFERROR(TRANSPOSE($D$1:$D$4-$C$1:$C$4+1),),),ROW($C$1:$C$4)^0),$A$2:$A$3)</f>
        <v>1265578</v>
      </c>
      <c r="B378" s="10">
        <f t="array" ref="B378">IF(A378=A377,B377+1,LOOKUP(ROW(C370)-1,MMULT(IF(ROW($C$1:$C$4)&gt;=TRANSPOSE(ROW($C$1:$C$4)),IFERROR(TRANSPOSE($D$1:$D$4-$C$1:$C$4),),),ROW($C$1:$C$4)^0),$C$2:$C$3))</f>
        <v>43681</v>
      </c>
      <c r="C378" s="2">
        <f t="array" ref="C378">LOOKUP(ROW(B370)-1,MMULT(IF(ROW($C$1:$C$4)&gt;=TRANSPOSE(ROW($C$1:$C$4)),IFERROR(TRANSPOSE($D$1:$D$4-$C$1:$C$4+1),),),ROW($C$1:$C$4)^0),$B$2:$B$4/($D$2:$D$4-$C$2:$C$4+1))</f>
        <v>8.223684210526315</v>
      </c>
      <c r="D378" s="13" t="str">
        <f t="shared" si="10"/>
        <v>кв. 3</v>
      </c>
      <c r="E378" s="2" t="str">
        <f t="shared" si="11"/>
        <v>Август</v>
      </c>
      <c r="F378" s="13" t="str">
        <f>VLOOKUP(DAY(B378),{0,"дек 1";11,"дек 2";21,"дек 3"},2)</f>
        <v>дек 1</v>
      </c>
      <c r="I378"/>
    </row>
    <row r="379" spans="1:9" x14ac:dyDescent="0.25">
      <c r="A379" s="2">
        <f t="array" ref="A379">LOOKUP(ROW(A371)-1,MMULT(IF(ROW($C$1:$C$4)&gt;=TRANSPOSE(ROW($C$1:$C$4)),IFERROR(TRANSPOSE($D$1:$D$4-$C$1:$C$4+1),),),ROW($C$1:$C$4)^0),$A$2:$A$3)</f>
        <v>1265578</v>
      </c>
      <c r="B379" s="10">
        <f t="array" ref="B379">IF(A379=A378,B378+1,LOOKUP(ROW(C371)-1,MMULT(IF(ROW($C$1:$C$4)&gt;=TRANSPOSE(ROW($C$1:$C$4)),IFERROR(TRANSPOSE($D$1:$D$4-$C$1:$C$4),),),ROW($C$1:$C$4)^0),$C$2:$C$3))</f>
        <v>43682</v>
      </c>
      <c r="C379" s="2">
        <f t="array" ref="C379">LOOKUP(ROW(B371)-1,MMULT(IF(ROW($C$1:$C$4)&gt;=TRANSPOSE(ROW($C$1:$C$4)),IFERROR(TRANSPOSE($D$1:$D$4-$C$1:$C$4+1),),),ROW($C$1:$C$4)^0),$B$2:$B$4/($D$2:$D$4-$C$2:$C$4+1))</f>
        <v>8.223684210526315</v>
      </c>
      <c r="D379" s="13" t="str">
        <f t="shared" si="10"/>
        <v>кв. 3</v>
      </c>
      <c r="E379" s="2" t="str">
        <f t="shared" si="11"/>
        <v>Август</v>
      </c>
      <c r="F379" s="13" t="str">
        <f>VLOOKUP(DAY(B379),{0,"дек 1";11,"дек 2";21,"дек 3"},2)</f>
        <v>дек 1</v>
      </c>
      <c r="I379"/>
    </row>
    <row r="380" spans="1:9" x14ac:dyDescent="0.25">
      <c r="A380" s="2">
        <f t="array" ref="A380">LOOKUP(ROW(A372)-1,MMULT(IF(ROW($C$1:$C$4)&gt;=TRANSPOSE(ROW($C$1:$C$4)),IFERROR(TRANSPOSE($D$1:$D$4-$C$1:$C$4+1),),),ROW($C$1:$C$4)^0),$A$2:$A$3)</f>
        <v>1265578</v>
      </c>
      <c r="B380" s="10">
        <f t="array" ref="B380">IF(A380=A379,B379+1,LOOKUP(ROW(C372)-1,MMULT(IF(ROW($C$1:$C$4)&gt;=TRANSPOSE(ROW($C$1:$C$4)),IFERROR(TRANSPOSE($D$1:$D$4-$C$1:$C$4),),),ROW($C$1:$C$4)^0),$C$2:$C$3))</f>
        <v>43683</v>
      </c>
      <c r="C380" s="2">
        <f t="array" ref="C380">LOOKUP(ROW(B372)-1,MMULT(IF(ROW($C$1:$C$4)&gt;=TRANSPOSE(ROW($C$1:$C$4)),IFERROR(TRANSPOSE($D$1:$D$4-$C$1:$C$4+1),),),ROW($C$1:$C$4)^0),$B$2:$B$4/($D$2:$D$4-$C$2:$C$4+1))</f>
        <v>8.223684210526315</v>
      </c>
      <c r="D380" s="13" t="str">
        <f t="shared" si="10"/>
        <v>кв. 3</v>
      </c>
      <c r="E380" s="2" t="str">
        <f t="shared" si="11"/>
        <v>Август</v>
      </c>
      <c r="F380" s="13" t="str">
        <f>VLOOKUP(DAY(B380),{0,"дек 1";11,"дек 2";21,"дек 3"},2)</f>
        <v>дек 1</v>
      </c>
      <c r="I380"/>
    </row>
    <row r="381" spans="1:9" x14ac:dyDescent="0.25">
      <c r="A381" s="2">
        <f t="array" ref="A381">LOOKUP(ROW(A373)-1,MMULT(IF(ROW($C$1:$C$4)&gt;=TRANSPOSE(ROW($C$1:$C$4)),IFERROR(TRANSPOSE($D$1:$D$4-$C$1:$C$4+1),),),ROW($C$1:$C$4)^0),$A$2:$A$3)</f>
        <v>1265578</v>
      </c>
      <c r="B381" s="10">
        <f t="array" ref="B381">IF(A381=A380,B380+1,LOOKUP(ROW(C373)-1,MMULT(IF(ROW($C$1:$C$4)&gt;=TRANSPOSE(ROW($C$1:$C$4)),IFERROR(TRANSPOSE($D$1:$D$4-$C$1:$C$4),),),ROW($C$1:$C$4)^0),$C$2:$C$3))</f>
        <v>43684</v>
      </c>
      <c r="C381" s="2">
        <f t="array" ref="C381">LOOKUP(ROW(B373)-1,MMULT(IF(ROW($C$1:$C$4)&gt;=TRANSPOSE(ROW($C$1:$C$4)),IFERROR(TRANSPOSE($D$1:$D$4-$C$1:$C$4+1),),),ROW($C$1:$C$4)^0),$B$2:$B$4/($D$2:$D$4-$C$2:$C$4+1))</f>
        <v>8.223684210526315</v>
      </c>
      <c r="D381" s="13" t="str">
        <f t="shared" si="10"/>
        <v>кв. 3</v>
      </c>
      <c r="E381" s="2" t="str">
        <f t="shared" si="11"/>
        <v>Август</v>
      </c>
      <c r="F381" s="13" t="str">
        <f>VLOOKUP(DAY(B381),{0,"дек 1";11,"дек 2";21,"дек 3"},2)</f>
        <v>дек 1</v>
      </c>
      <c r="I381"/>
    </row>
    <row r="382" spans="1:9" x14ac:dyDescent="0.25">
      <c r="A382" s="2">
        <f t="array" ref="A382">LOOKUP(ROW(A374)-1,MMULT(IF(ROW($C$1:$C$4)&gt;=TRANSPOSE(ROW($C$1:$C$4)),IFERROR(TRANSPOSE($D$1:$D$4-$C$1:$C$4+1),),),ROW($C$1:$C$4)^0),$A$2:$A$3)</f>
        <v>1265578</v>
      </c>
      <c r="B382" s="10">
        <f t="array" ref="B382">IF(A382=A381,B381+1,LOOKUP(ROW(C374)-1,MMULT(IF(ROW($C$1:$C$4)&gt;=TRANSPOSE(ROW($C$1:$C$4)),IFERROR(TRANSPOSE($D$1:$D$4-$C$1:$C$4),),),ROW($C$1:$C$4)^0),$C$2:$C$3))</f>
        <v>43685</v>
      </c>
      <c r="C382" s="2">
        <f t="array" ref="C382">LOOKUP(ROW(B374)-1,MMULT(IF(ROW($C$1:$C$4)&gt;=TRANSPOSE(ROW($C$1:$C$4)),IFERROR(TRANSPOSE($D$1:$D$4-$C$1:$C$4+1),),),ROW($C$1:$C$4)^0),$B$2:$B$4/($D$2:$D$4-$C$2:$C$4+1))</f>
        <v>8.223684210526315</v>
      </c>
      <c r="D382" s="13" t="str">
        <f t="shared" si="10"/>
        <v>кв. 3</v>
      </c>
      <c r="E382" s="2" t="str">
        <f t="shared" si="11"/>
        <v>Август</v>
      </c>
      <c r="F382" s="13" t="str">
        <f>VLOOKUP(DAY(B382),{0,"дек 1";11,"дек 2";21,"дек 3"},2)</f>
        <v>дек 1</v>
      </c>
      <c r="I382"/>
    </row>
    <row r="383" spans="1:9" x14ac:dyDescent="0.25">
      <c r="A383" s="2">
        <f t="array" ref="A383">LOOKUP(ROW(A375)-1,MMULT(IF(ROW($C$1:$C$4)&gt;=TRANSPOSE(ROW($C$1:$C$4)),IFERROR(TRANSPOSE($D$1:$D$4-$C$1:$C$4+1),),),ROW($C$1:$C$4)^0),$A$2:$A$3)</f>
        <v>1265578</v>
      </c>
      <c r="B383" s="10">
        <f t="array" ref="B383">IF(A383=A382,B382+1,LOOKUP(ROW(C375)-1,MMULT(IF(ROW($C$1:$C$4)&gt;=TRANSPOSE(ROW($C$1:$C$4)),IFERROR(TRANSPOSE($D$1:$D$4-$C$1:$C$4),),),ROW($C$1:$C$4)^0),$C$2:$C$3))</f>
        <v>43686</v>
      </c>
      <c r="C383" s="2">
        <f t="array" ref="C383">LOOKUP(ROW(B375)-1,MMULT(IF(ROW($C$1:$C$4)&gt;=TRANSPOSE(ROW($C$1:$C$4)),IFERROR(TRANSPOSE($D$1:$D$4-$C$1:$C$4+1),),),ROW($C$1:$C$4)^0),$B$2:$B$4/($D$2:$D$4-$C$2:$C$4+1))</f>
        <v>8.223684210526315</v>
      </c>
      <c r="D383" s="13" t="str">
        <f t="shared" si="10"/>
        <v>кв. 3</v>
      </c>
      <c r="E383" s="2" t="str">
        <f t="shared" si="11"/>
        <v>Август</v>
      </c>
      <c r="F383" s="13" t="str">
        <f>VLOOKUP(DAY(B383),{0,"дек 1";11,"дек 2";21,"дек 3"},2)</f>
        <v>дек 1</v>
      </c>
      <c r="I383"/>
    </row>
    <row r="384" spans="1:9" x14ac:dyDescent="0.25">
      <c r="A384" s="2">
        <f t="array" ref="A384">LOOKUP(ROW(A376)-1,MMULT(IF(ROW($C$1:$C$4)&gt;=TRANSPOSE(ROW($C$1:$C$4)),IFERROR(TRANSPOSE($D$1:$D$4-$C$1:$C$4+1),),),ROW($C$1:$C$4)^0),$A$2:$A$3)</f>
        <v>1265578</v>
      </c>
      <c r="B384" s="10">
        <f t="array" ref="B384">IF(A384=A383,B383+1,LOOKUP(ROW(C376)-1,MMULT(IF(ROW($C$1:$C$4)&gt;=TRANSPOSE(ROW($C$1:$C$4)),IFERROR(TRANSPOSE($D$1:$D$4-$C$1:$C$4),),),ROW($C$1:$C$4)^0),$C$2:$C$3))</f>
        <v>43687</v>
      </c>
      <c r="C384" s="2">
        <f t="array" ref="C384">LOOKUP(ROW(B376)-1,MMULT(IF(ROW($C$1:$C$4)&gt;=TRANSPOSE(ROW($C$1:$C$4)),IFERROR(TRANSPOSE($D$1:$D$4-$C$1:$C$4+1),),),ROW($C$1:$C$4)^0),$B$2:$B$4/($D$2:$D$4-$C$2:$C$4+1))</f>
        <v>8.223684210526315</v>
      </c>
      <c r="D384" s="13" t="str">
        <f t="shared" si="10"/>
        <v>кв. 3</v>
      </c>
      <c r="E384" s="2" t="str">
        <f t="shared" si="11"/>
        <v>Август</v>
      </c>
      <c r="F384" s="13" t="str">
        <f>VLOOKUP(DAY(B384),{0,"дек 1";11,"дек 2";21,"дек 3"},2)</f>
        <v>дек 1</v>
      </c>
      <c r="I384"/>
    </row>
    <row r="385" spans="1:9" x14ac:dyDescent="0.25">
      <c r="A385" s="2">
        <f t="array" ref="A385">LOOKUP(ROW(A377)-1,MMULT(IF(ROW($C$1:$C$4)&gt;=TRANSPOSE(ROW($C$1:$C$4)),IFERROR(TRANSPOSE($D$1:$D$4-$C$1:$C$4+1),),),ROW($C$1:$C$4)^0),$A$2:$A$3)</f>
        <v>1265578</v>
      </c>
      <c r="B385" s="10">
        <f t="array" ref="B385">IF(A385=A384,B384+1,LOOKUP(ROW(C377)-1,MMULT(IF(ROW($C$1:$C$4)&gt;=TRANSPOSE(ROW($C$1:$C$4)),IFERROR(TRANSPOSE($D$1:$D$4-$C$1:$C$4),),),ROW($C$1:$C$4)^0),$C$2:$C$3))</f>
        <v>43688</v>
      </c>
      <c r="C385" s="2">
        <f t="array" ref="C385">LOOKUP(ROW(B377)-1,MMULT(IF(ROW($C$1:$C$4)&gt;=TRANSPOSE(ROW($C$1:$C$4)),IFERROR(TRANSPOSE($D$1:$D$4-$C$1:$C$4+1),),),ROW($C$1:$C$4)^0),$B$2:$B$4/($D$2:$D$4-$C$2:$C$4+1))</f>
        <v>8.223684210526315</v>
      </c>
      <c r="D385" s="13" t="str">
        <f t="shared" si="10"/>
        <v>кв. 3</v>
      </c>
      <c r="E385" s="2" t="str">
        <f t="shared" si="11"/>
        <v>Август</v>
      </c>
      <c r="F385" s="13" t="str">
        <f>VLOOKUP(DAY(B385),{0,"дек 1";11,"дек 2";21,"дек 3"},2)</f>
        <v>дек 2</v>
      </c>
      <c r="I385"/>
    </row>
    <row r="386" spans="1:9" x14ac:dyDescent="0.25">
      <c r="A386" s="2">
        <f t="array" ref="A386">LOOKUP(ROW(A378)-1,MMULT(IF(ROW($C$1:$C$4)&gt;=TRANSPOSE(ROW($C$1:$C$4)),IFERROR(TRANSPOSE($D$1:$D$4-$C$1:$C$4+1),),),ROW($C$1:$C$4)^0),$A$2:$A$3)</f>
        <v>1265578</v>
      </c>
      <c r="B386" s="10">
        <f t="array" ref="B386">IF(A386=A385,B385+1,LOOKUP(ROW(C378)-1,MMULT(IF(ROW($C$1:$C$4)&gt;=TRANSPOSE(ROW($C$1:$C$4)),IFERROR(TRANSPOSE($D$1:$D$4-$C$1:$C$4),),),ROW($C$1:$C$4)^0),$C$2:$C$3))</f>
        <v>43689</v>
      </c>
      <c r="C386" s="2">
        <f t="array" ref="C386">LOOKUP(ROW(B378)-1,MMULT(IF(ROW($C$1:$C$4)&gt;=TRANSPOSE(ROW($C$1:$C$4)),IFERROR(TRANSPOSE($D$1:$D$4-$C$1:$C$4+1),),),ROW($C$1:$C$4)^0),$B$2:$B$4/($D$2:$D$4-$C$2:$C$4+1))</f>
        <v>8.223684210526315</v>
      </c>
      <c r="D386" s="13" t="str">
        <f t="shared" si="10"/>
        <v>кв. 3</v>
      </c>
      <c r="E386" s="2" t="str">
        <f t="shared" si="11"/>
        <v>Август</v>
      </c>
      <c r="F386" s="13" t="str">
        <f>VLOOKUP(DAY(B386),{0,"дек 1";11,"дек 2";21,"дек 3"},2)</f>
        <v>дек 2</v>
      </c>
    </row>
    <row r="387" spans="1:9" x14ac:dyDescent="0.25">
      <c r="A387" s="2">
        <f t="array" ref="A387">LOOKUP(ROW(A379)-1,MMULT(IF(ROW($C$1:$C$4)&gt;=TRANSPOSE(ROW($C$1:$C$4)),IFERROR(TRANSPOSE($D$1:$D$4-$C$1:$C$4+1),),),ROW($C$1:$C$4)^0),$A$2:$A$3)</f>
        <v>1265578</v>
      </c>
      <c r="B387" s="10">
        <f t="array" ref="B387">IF(A387=A386,B386+1,LOOKUP(ROW(C379)-1,MMULT(IF(ROW($C$1:$C$4)&gt;=TRANSPOSE(ROW($C$1:$C$4)),IFERROR(TRANSPOSE($D$1:$D$4-$C$1:$C$4),),),ROW($C$1:$C$4)^0),$C$2:$C$3))</f>
        <v>43690</v>
      </c>
      <c r="C387" s="2">
        <f t="array" ref="C387">LOOKUP(ROW(B379)-1,MMULT(IF(ROW($C$1:$C$4)&gt;=TRANSPOSE(ROW($C$1:$C$4)),IFERROR(TRANSPOSE($D$1:$D$4-$C$1:$C$4+1),),),ROW($C$1:$C$4)^0),$B$2:$B$4/($D$2:$D$4-$C$2:$C$4+1))</f>
        <v>8.223684210526315</v>
      </c>
      <c r="D387" s="13" t="str">
        <f t="shared" si="10"/>
        <v>кв. 3</v>
      </c>
      <c r="E387" s="2" t="str">
        <f t="shared" si="11"/>
        <v>Август</v>
      </c>
      <c r="F387" s="13" t="str">
        <f>VLOOKUP(DAY(B387),{0,"дек 1";11,"дек 2";21,"дек 3"},2)</f>
        <v>дек 2</v>
      </c>
    </row>
    <row r="388" spans="1:9" x14ac:dyDescent="0.25">
      <c r="A388" s="2">
        <f t="array" ref="A388">LOOKUP(ROW(A380)-1,MMULT(IF(ROW($C$1:$C$4)&gt;=TRANSPOSE(ROW($C$1:$C$4)),IFERROR(TRANSPOSE($D$1:$D$4-$C$1:$C$4+1),),),ROW($C$1:$C$4)^0),$A$2:$A$3)</f>
        <v>1265578</v>
      </c>
      <c r="B388" s="10">
        <f t="array" ref="B388">IF(A388=A387,B387+1,LOOKUP(ROW(C380)-1,MMULT(IF(ROW($C$1:$C$4)&gt;=TRANSPOSE(ROW($C$1:$C$4)),IFERROR(TRANSPOSE($D$1:$D$4-$C$1:$C$4),),),ROW($C$1:$C$4)^0),$C$2:$C$3))</f>
        <v>43691</v>
      </c>
      <c r="C388" s="2">
        <f t="array" ref="C388">LOOKUP(ROW(B380)-1,MMULT(IF(ROW($C$1:$C$4)&gt;=TRANSPOSE(ROW($C$1:$C$4)),IFERROR(TRANSPOSE($D$1:$D$4-$C$1:$C$4+1),),),ROW($C$1:$C$4)^0),$B$2:$B$4/($D$2:$D$4-$C$2:$C$4+1))</f>
        <v>8.223684210526315</v>
      </c>
      <c r="D388" s="13" t="str">
        <f t="shared" si="10"/>
        <v>кв. 3</v>
      </c>
      <c r="E388" s="2" t="str">
        <f t="shared" si="11"/>
        <v>Август</v>
      </c>
      <c r="F388" s="13" t="str">
        <f>VLOOKUP(DAY(B388),{0,"дек 1";11,"дек 2";21,"дек 3"},2)</f>
        <v>дек 2</v>
      </c>
    </row>
    <row r="389" spans="1:9" x14ac:dyDescent="0.25">
      <c r="A389" s="2">
        <f t="array" ref="A389">LOOKUP(ROW(A381)-1,MMULT(IF(ROW($C$1:$C$4)&gt;=TRANSPOSE(ROW($C$1:$C$4)),IFERROR(TRANSPOSE($D$1:$D$4-$C$1:$C$4+1),),),ROW($C$1:$C$4)^0),$A$2:$A$3)</f>
        <v>1265578</v>
      </c>
      <c r="B389" s="10">
        <f t="array" ref="B389">IF(A389=A388,B388+1,LOOKUP(ROW(C381)-1,MMULT(IF(ROW($C$1:$C$4)&gt;=TRANSPOSE(ROW($C$1:$C$4)),IFERROR(TRANSPOSE($D$1:$D$4-$C$1:$C$4),),),ROW($C$1:$C$4)^0),$C$2:$C$3))</f>
        <v>43692</v>
      </c>
      <c r="C389" s="2">
        <f t="array" ref="C389">LOOKUP(ROW(B381)-1,MMULT(IF(ROW($C$1:$C$4)&gt;=TRANSPOSE(ROW($C$1:$C$4)),IFERROR(TRANSPOSE($D$1:$D$4-$C$1:$C$4+1),),),ROW($C$1:$C$4)^0),$B$2:$B$4/($D$2:$D$4-$C$2:$C$4+1))</f>
        <v>8.223684210526315</v>
      </c>
      <c r="D389" s="13" t="str">
        <f t="shared" si="10"/>
        <v>кв. 3</v>
      </c>
      <c r="E389" s="2" t="str">
        <f t="shared" si="11"/>
        <v>Август</v>
      </c>
      <c r="F389" s="13" t="str">
        <f>VLOOKUP(DAY(B389),{0,"дек 1";11,"дек 2";21,"дек 3"},2)</f>
        <v>дек 2</v>
      </c>
    </row>
    <row r="390" spans="1:9" x14ac:dyDescent="0.25">
      <c r="A390" s="2">
        <f t="array" ref="A390">LOOKUP(ROW(A382)-1,MMULT(IF(ROW($C$1:$C$4)&gt;=TRANSPOSE(ROW($C$1:$C$4)),IFERROR(TRANSPOSE($D$1:$D$4-$C$1:$C$4+1),),),ROW($C$1:$C$4)^0),$A$2:$A$3)</f>
        <v>1265578</v>
      </c>
      <c r="B390" s="10">
        <f t="array" ref="B390">IF(A390=A389,B389+1,LOOKUP(ROW(C382)-1,MMULT(IF(ROW($C$1:$C$4)&gt;=TRANSPOSE(ROW($C$1:$C$4)),IFERROR(TRANSPOSE($D$1:$D$4-$C$1:$C$4),),),ROW($C$1:$C$4)^0),$C$2:$C$3))</f>
        <v>43693</v>
      </c>
      <c r="C390" s="2">
        <f t="array" ref="C390">LOOKUP(ROW(B382)-1,MMULT(IF(ROW($C$1:$C$4)&gt;=TRANSPOSE(ROW($C$1:$C$4)),IFERROR(TRANSPOSE($D$1:$D$4-$C$1:$C$4+1),),),ROW($C$1:$C$4)^0),$B$2:$B$4/($D$2:$D$4-$C$2:$C$4+1))</f>
        <v>8.223684210526315</v>
      </c>
      <c r="D390" s="13" t="str">
        <f t="shared" si="10"/>
        <v>кв. 3</v>
      </c>
      <c r="E390" s="2" t="str">
        <f t="shared" si="11"/>
        <v>Август</v>
      </c>
      <c r="F390" s="13" t="str">
        <f>VLOOKUP(DAY(B390),{0,"дек 1";11,"дек 2";21,"дек 3"},2)</f>
        <v>дек 2</v>
      </c>
    </row>
    <row r="391" spans="1:9" x14ac:dyDescent="0.25">
      <c r="A391" s="2">
        <f t="array" ref="A391">LOOKUP(ROW(A383)-1,MMULT(IF(ROW($C$1:$C$4)&gt;=TRANSPOSE(ROW($C$1:$C$4)),IFERROR(TRANSPOSE($D$1:$D$4-$C$1:$C$4+1),),),ROW($C$1:$C$4)^0),$A$2:$A$3)</f>
        <v>1265578</v>
      </c>
      <c r="B391" s="10">
        <f t="array" ref="B391">IF(A391=A390,B390+1,LOOKUP(ROW(C383)-1,MMULT(IF(ROW($C$1:$C$4)&gt;=TRANSPOSE(ROW($C$1:$C$4)),IFERROR(TRANSPOSE($D$1:$D$4-$C$1:$C$4),),),ROW($C$1:$C$4)^0),$C$2:$C$3))</f>
        <v>43694</v>
      </c>
      <c r="C391" s="2">
        <f t="array" ref="C391">LOOKUP(ROW(B383)-1,MMULT(IF(ROW($C$1:$C$4)&gt;=TRANSPOSE(ROW($C$1:$C$4)),IFERROR(TRANSPOSE($D$1:$D$4-$C$1:$C$4+1),),),ROW($C$1:$C$4)^0),$B$2:$B$4/($D$2:$D$4-$C$2:$C$4+1))</f>
        <v>8.223684210526315</v>
      </c>
      <c r="D391" s="13" t="str">
        <f t="shared" si="10"/>
        <v>кв. 3</v>
      </c>
      <c r="E391" s="2" t="str">
        <f t="shared" si="11"/>
        <v>Август</v>
      </c>
      <c r="F391" s="13" t="str">
        <f>VLOOKUP(DAY(B391),{0,"дек 1";11,"дек 2";21,"дек 3"},2)</f>
        <v>дек 2</v>
      </c>
    </row>
    <row r="392" spans="1:9" x14ac:dyDescent="0.25">
      <c r="A392" s="2">
        <f t="array" ref="A392">LOOKUP(ROW(A384)-1,MMULT(IF(ROW($C$1:$C$4)&gt;=TRANSPOSE(ROW($C$1:$C$4)),IFERROR(TRANSPOSE($D$1:$D$4-$C$1:$C$4+1),),),ROW($C$1:$C$4)^0),$A$2:$A$3)</f>
        <v>1265578</v>
      </c>
      <c r="B392" s="10">
        <f t="array" ref="B392">IF(A392=A391,B391+1,LOOKUP(ROW(C384)-1,MMULT(IF(ROW($C$1:$C$4)&gt;=TRANSPOSE(ROW($C$1:$C$4)),IFERROR(TRANSPOSE($D$1:$D$4-$C$1:$C$4),),),ROW($C$1:$C$4)^0),$C$2:$C$3))</f>
        <v>43695</v>
      </c>
      <c r="C392" s="2">
        <f t="array" ref="C392">LOOKUP(ROW(B384)-1,MMULT(IF(ROW($C$1:$C$4)&gt;=TRANSPOSE(ROW($C$1:$C$4)),IFERROR(TRANSPOSE($D$1:$D$4-$C$1:$C$4+1),),),ROW($C$1:$C$4)^0),$B$2:$B$4/($D$2:$D$4-$C$2:$C$4+1))</f>
        <v>8.223684210526315</v>
      </c>
      <c r="D392" s="13" t="str">
        <f t="shared" si="10"/>
        <v>кв. 3</v>
      </c>
      <c r="E392" s="2" t="str">
        <f t="shared" si="11"/>
        <v>Август</v>
      </c>
      <c r="F392" s="13" t="str">
        <f>VLOOKUP(DAY(B392),{0,"дек 1";11,"дек 2";21,"дек 3"},2)</f>
        <v>дек 2</v>
      </c>
    </row>
    <row r="393" spans="1:9" x14ac:dyDescent="0.25">
      <c r="A393" s="2">
        <f t="array" ref="A393">LOOKUP(ROW(A385)-1,MMULT(IF(ROW($C$1:$C$4)&gt;=TRANSPOSE(ROW($C$1:$C$4)),IFERROR(TRANSPOSE($D$1:$D$4-$C$1:$C$4+1),),),ROW($C$1:$C$4)^0),$A$2:$A$3)</f>
        <v>1265578</v>
      </c>
      <c r="B393" s="10">
        <f t="array" ref="B393">IF(A393=A392,B392+1,LOOKUP(ROW(C385)-1,MMULT(IF(ROW($C$1:$C$4)&gt;=TRANSPOSE(ROW($C$1:$C$4)),IFERROR(TRANSPOSE($D$1:$D$4-$C$1:$C$4),),),ROW($C$1:$C$4)^0),$C$2:$C$3))</f>
        <v>43696</v>
      </c>
      <c r="C393" s="2">
        <f t="array" ref="C393">LOOKUP(ROW(B385)-1,MMULT(IF(ROW($C$1:$C$4)&gt;=TRANSPOSE(ROW($C$1:$C$4)),IFERROR(TRANSPOSE($D$1:$D$4-$C$1:$C$4+1),),),ROW($C$1:$C$4)^0),$B$2:$B$4/($D$2:$D$4-$C$2:$C$4+1))</f>
        <v>8.223684210526315</v>
      </c>
      <c r="D393" s="13" t="str">
        <f t="shared" si="10"/>
        <v>кв. 3</v>
      </c>
      <c r="E393" s="2" t="str">
        <f t="shared" si="11"/>
        <v>Август</v>
      </c>
      <c r="F393" s="13" t="str">
        <f>VLOOKUP(DAY(B393),{0,"дек 1";11,"дек 2";21,"дек 3"},2)</f>
        <v>дек 2</v>
      </c>
    </row>
    <row r="394" spans="1:9" x14ac:dyDescent="0.25">
      <c r="A394" s="2">
        <f t="array" ref="A394">LOOKUP(ROW(A386)-1,MMULT(IF(ROW($C$1:$C$4)&gt;=TRANSPOSE(ROW($C$1:$C$4)),IFERROR(TRANSPOSE($D$1:$D$4-$C$1:$C$4+1),),),ROW($C$1:$C$4)^0),$A$2:$A$3)</f>
        <v>1265578</v>
      </c>
      <c r="B394" s="10">
        <f t="array" ref="B394">IF(A394=A393,B393+1,LOOKUP(ROW(C386)-1,MMULT(IF(ROW($C$1:$C$4)&gt;=TRANSPOSE(ROW($C$1:$C$4)),IFERROR(TRANSPOSE($D$1:$D$4-$C$1:$C$4),),),ROW($C$1:$C$4)^0),$C$2:$C$3))</f>
        <v>43697</v>
      </c>
      <c r="C394" s="2">
        <f t="array" ref="C394">LOOKUP(ROW(B386)-1,MMULT(IF(ROW($C$1:$C$4)&gt;=TRANSPOSE(ROW($C$1:$C$4)),IFERROR(TRANSPOSE($D$1:$D$4-$C$1:$C$4+1),),),ROW($C$1:$C$4)^0),$B$2:$B$4/($D$2:$D$4-$C$2:$C$4+1))</f>
        <v>8.223684210526315</v>
      </c>
      <c r="D394" s="13" t="str">
        <f t="shared" ref="D394:D457" si="12">"кв. "&amp;TRUNC((MONTH(B394)+2)/3)</f>
        <v>кв. 3</v>
      </c>
      <c r="E394" s="2" t="str">
        <f t="shared" ref="E394:E457" si="13">TEXT(B394,"ММММ")</f>
        <v>Август</v>
      </c>
      <c r="F394" s="13" t="str">
        <f>VLOOKUP(DAY(B394),{0,"дек 1";11,"дек 2";21,"дек 3"},2)</f>
        <v>дек 2</v>
      </c>
    </row>
    <row r="395" spans="1:9" x14ac:dyDescent="0.25">
      <c r="A395" s="2">
        <f t="array" ref="A395">LOOKUP(ROW(A387)-1,MMULT(IF(ROW($C$1:$C$4)&gt;=TRANSPOSE(ROW($C$1:$C$4)),IFERROR(TRANSPOSE($D$1:$D$4-$C$1:$C$4+1),),),ROW($C$1:$C$4)^0),$A$2:$A$3)</f>
        <v>1265578</v>
      </c>
      <c r="B395" s="10">
        <f t="array" ref="B395">IF(A395=A394,B394+1,LOOKUP(ROW(C387)-1,MMULT(IF(ROW($C$1:$C$4)&gt;=TRANSPOSE(ROW($C$1:$C$4)),IFERROR(TRANSPOSE($D$1:$D$4-$C$1:$C$4),),),ROW($C$1:$C$4)^0),$C$2:$C$3))</f>
        <v>43698</v>
      </c>
      <c r="C395" s="2">
        <f t="array" ref="C395">LOOKUP(ROW(B387)-1,MMULT(IF(ROW($C$1:$C$4)&gt;=TRANSPOSE(ROW($C$1:$C$4)),IFERROR(TRANSPOSE($D$1:$D$4-$C$1:$C$4+1),),),ROW($C$1:$C$4)^0),$B$2:$B$4/($D$2:$D$4-$C$2:$C$4+1))</f>
        <v>8.223684210526315</v>
      </c>
      <c r="D395" s="13" t="str">
        <f t="shared" si="12"/>
        <v>кв. 3</v>
      </c>
      <c r="E395" s="2" t="str">
        <f t="shared" si="13"/>
        <v>Август</v>
      </c>
      <c r="F395" s="13" t="str">
        <f>VLOOKUP(DAY(B395),{0,"дек 1";11,"дек 2";21,"дек 3"},2)</f>
        <v>дек 3</v>
      </c>
    </row>
    <row r="396" spans="1:9" x14ac:dyDescent="0.25">
      <c r="A396" s="2">
        <f t="array" ref="A396">LOOKUP(ROW(A388)-1,MMULT(IF(ROW($C$1:$C$4)&gt;=TRANSPOSE(ROW($C$1:$C$4)),IFERROR(TRANSPOSE($D$1:$D$4-$C$1:$C$4+1),),),ROW($C$1:$C$4)^0),$A$2:$A$3)</f>
        <v>1265578</v>
      </c>
      <c r="B396" s="10">
        <f t="array" ref="B396">IF(A396=A395,B395+1,LOOKUP(ROW(C388)-1,MMULT(IF(ROW($C$1:$C$4)&gt;=TRANSPOSE(ROW($C$1:$C$4)),IFERROR(TRANSPOSE($D$1:$D$4-$C$1:$C$4),),),ROW($C$1:$C$4)^0),$C$2:$C$3))</f>
        <v>43699</v>
      </c>
      <c r="C396" s="2">
        <f t="array" ref="C396">LOOKUP(ROW(B388)-1,MMULT(IF(ROW($C$1:$C$4)&gt;=TRANSPOSE(ROW($C$1:$C$4)),IFERROR(TRANSPOSE($D$1:$D$4-$C$1:$C$4+1),),),ROW($C$1:$C$4)^0),$B$2:$B$4/($D$2:$D$4-$C$2:$C$4+1))</f>
        <v>8.223684210526315</v>
      </c>
      <c r="D396" s="13" t="str">
        <f t="shared" si="12"/>
        <v>кв. 3</v>
      </c>
      <c r="E396" s="2" t="str">
        <f t="shared" si="13"/>
        <v>Август</v>
      </c>
      <c r="F396" s="13" t="str">
        <f>VLOOKUP(DAY(B396),{0,"дек 1";11,"дек 2";21,"дек 3"},2)</f>
        <v>дек 3</v>
      </c>
    </row>
    <row r="397" spans="1:9" x14ac:dyDescent="0.25">
      <c r="A397" s="2">
        <f t="array" ref="A397">LOOKUP(ROW(A389)-1,MMULT(IF(ROW($C$1:$C$4)&gt;=TRANSPOSE(ROW($C$1:$C$4)),IFERROR(TRANSPOSE($D$1:$D$4-$C$1:$C$4+1),),),ROW($C$1:$C$4)^0),$A$2:$A$3)</f>
        <v>1265578</v>
      </c>
      <c r="B397" s="10">
        <f t="array" ref="B397">IF(A397=A396,B396+1,LOOKUP(ROW(C389)-1,MMULT(IF(ROW($C$1:$C$4)&gt;=TRANSPOSE(ROW($C$1:$C$4)),IFERROR(TRANSPOSE($D$1:$D$4-$C$1:$C$4),),),ROW($C$1:$C$4)^0),$C$2:$C$3))</f>
        <v>43700</v>
      </c>
      <c r="C397" s="2">
        <f t="array" ref="C397">LOOKUP(ROW(B389)-1,MMULT(IF(ROW($C$1:$C$4)&gt;=TRANSPOSE(ROW($C$1:$C$4)),IFERROR(TRANSPOSE($D$1:$D$4-$C$1:$C$4+1),),),ROW($C$1:$C$4)^0),$B$2:$B$4/($D$2:$D$4-$C$2:$C$4+1))</f>
        <v>8.223684210526315</v>
      </c>
      <c r="D397" s="13" t="str">
        <f t="shared" si="12"/>
        <v>кв. 3</v>
      </c>
      <c r="E397" s="2" t="str">
        <f t="shared" si="13"/>
        <v>Август</v>
      </c>
      <c r="F397" s="13" t="str">
        <f>VLOOKUP(DAY(B397),{0,"дек 1";11,"дек 2";21,"дек 3"},2)</f>
        <v>дек 3</v>
      </c>
    </row>
    <row r="398" spans="1:9" x14ac:dyDescent="0.25">
      <c r="A398" s="2">
        <f t="array" ref="A398">LOOKUP(ROW(A390)-1,MMULT(IF(ROW($C$1:$C$4)&gt;=TRANSPOSE(ROW($C$1:$C$4)),IFERROR(TRANSPOSE($D$1:$D$4-$C$1:$C$4+1),),),ROW($C$1:$C$4)^0),$A$2:$A$3)</f>
        <v>1265578</v>
      </c>
      <c r="B398" s="10">
        <f t="array" ref="B398">IF(A398=A397,B397+1,LOOKUP(ROW(C390)-1,MMULT(IF(ROW($C$1:$C$4)&gt;=TRANSPOSE(ROW($C$1:$C$4)),IFERROR(TRANSPOSE($D$1:$D$4-$C$1:$C$4),),),ROW($C$1:$C$4)^0),$C$2:$C$3))</f>
        <v>43701</v>
      </c>
      <c r="C398" s="2">
        <f t="array" ref="C398">LOOKUP(ROW(B390)-1,MMULT(IF(ROW($C$1:$C$4)&gt;=TRANSPOSE(ROW($C$1:$C$4)),IFERROR(TRANSPOSE($D$1:$D$4-$C$1:$C$4+1),),),ROW($C$1:$C$4)^0),$B$2:$B$4/($D$2:$D$4-$C$2:$C$4+1))</f>
        <v>8.223684210526315</v>
      </c>
      <c r="D398" s="13" t="str">
        <f t="shared" si="12"/>
        <v>кв. 3</v>
      </c>
      <c r="E398" s="2" t="str">
        <f t="shared" si="13"/>
        <v>Август</v>
      </c>
      <c r="F398" s="13" t="str">
        <f>VLOOKUP(DAY(B398),{0,"дек 1";11,"дек 2";21,"дек 3"},2)</f>
        <v>дек 3</v>
      </c>
    </row>
    <row r="399" spans="1:9" x14ac:dyDescent="0.25">
      <c r="A399" s="2">
        <f t="array" ref="A399">LOOKUP(ROW(A391)-1,MMULT(IF(ROW($C$1:$C$4)&gt;=TRANSPOSE(ROW($C$1:$C$4)),IFERROR(TRANSPOSE($D$1:$D$4-$C$1:$C$4+1),),),ROW($C$1:$C$4)^0),$A$2:$A$3)</f>
        <v>1265578</v>
      </c>
      <c r="B399" s="10">
        <f t="array" ref="B399">IF(A399=A398,B398+1,LOOKUP(ROW(C391)-1,MMULT(IF(ROW($C$1:$C$4)&gt;=TRANSPOSE(ROW($C$1:$C$4)),IFERROR(TRANSPOSE($D$1:$D$4-$C$1:$C$4),),),ROW($C$1:$C$4)^0),$C$2:$C$3))</f>
        <v>43702</v>
      </c>
      <c r="C399" s="2">
        <f t="array" ref="C399">LOOKUP(ROW(B391)-1,MMULT(IF(ROW($C$1:$C$4)&gt;=TRANSPOSE(ROW($C$1:$C$4)),IFERROR(TRANSPOSE($D$1:$D$4-$C$1:$C$4+1),),),ROW($C$1:$C$4)^0),$B$2:$B$4/($D$2:$D$4-$C$2:$C$4+1))</f>
        <v>8.223684210526315</v>
      </c>
      <c r="D399" s="13" t="str">
        <f t="shared" si="12"/>
        <v>кв. 3</v>
      </c>
      <c r="E399" s="2" t="str">
        <f t="shared" si="13"/>
        <v>Август</v>
      </c>
      <c r="F399" s="13" t="str">
        <f>VLOOKUP(DAY(B399),{0,"дек 1";11,"дек 2";21,"дек 3"},2)</f>
        <v>дек 3</v>
      </c>
    </row>
    <row r="400" spans="1:9" x14ac:dyDescent="0.25">
      <c r="A400" s="2">
        <f t="array" ref="A400">LOOKUP(ROW(A392)-1,MMULT(IF(ROW($C$1:$C$4)&gt;=TRANSPOSE(ROW($C$1:$C$4)),IFERROR(TRANSPOSE($D$1:$D$4-$C$1:$C$4+1),),),ROW($C$1:$C$4)^0),$A$2:$A$3)</f>
        <v>1265578</v>
      </c>
      <c r="B400" s="10">
        <f t="array" ref="B400">IF(A400=A399,B399+1,LOOKUP(ROW(C392)-1,MMULT(IF(ROW($C$1:$C$4)&gt;=TRANSPOSE(ROW($C$1:$C$4)),IFERROR(TRANSPOSE($D$1:$D$4-$C$1:$C$4),),),ROW($C$1:$C$4)^0),$C$2:$C$3))</f>
        <v>43703</v>
      </c>
      <c r="C400" s="2">
        <f t="array" ref="C400">LOOKUP(ROW(B392)-1,MMULT(IF(ROW($C$1:$C$4)&gt;=TRANSPOSE(ROW($C$1:$C$4)),IFERROR(TRANSPOSE($D$1:$D$4-$C$1:$C$4+1),),),ROW($C$1:$C$4)^0),$B$2:$B$4/($D$2:$D$4-$C$2:$C$4+1))</f>
        <v>8.223684210526315</v>
      </c>
      <c r="D400" s="13" t="str">
        <f t="shared" si="12"/>
        <v>кв. 3</v>
      </c>
      <c r="E400" s="2" t="str">
        <f t="shared" si="13"/>
        <v>Август</v>
      </c>
      <c r="F400" s="13" t="str">
        <f>VLOOKUP(DAY(B400),{0,"дек 1";11,"дек 2";21,"дек 3"},2)</f>
        <v>дек 3</v>
      </c>
    </row>
    <row r="401" spans="1:6" x14ac:dyDescent="0.25">
      <c r="A401" s="2">
        <f t="array" ref="A401">LOOKUP(ROW(A393)-1,MMULT(IF(ROW($C$1:$C$4)&gt;=TRANSPOSE(ROW($C$1:$C$4)),IFERROR(TRANSPOSE($D$1:$D$4-$C$1:$C$4+1),),),ROW($C$1:$C$4)^0),$A$2:$A$3)</f>
        <v>1265578</v>
      </c>
      <c r="B401" s="10">
        <f t="array" ref="B401">IF(A401=A400,B400+1,LOOKUP(ROW(C393)-1,MMULT(IF(ROW($C$1:$C$4)&gt;=TRANSPOSE(ROW($C$1:$C$4)),IFERROR(TRANSPOSE($D$1:$D$4-$C$1:$C$4),),),ROW($C$1:$C$4)^0),$C$2:$C$3))</f>
        <v>43704</v>
      </c>
      <c r="C401" s="2">
        <f t="array" ref="C401">LOOKUP(ROW(B393)-1,MMULT(IF(ROW($C$1:$C$4)&gt;=TRANSPOSE(ROW($C$1:$C$4)),IFERROR(TRANSPOSE($D$1:$D$4-$C$1:$C$4+1),),),ROW($C$1:$C$4)^0),$B$2:$B$4/($D$2:$D$4-$C$2:$C$4+1))</f>
        <v>8.223684210526315</v>
      </c>
      <c r="D401" s="13" t="str">
        <f t="shared" si="12"/>
        <v>кв. 3</v>
      </c>
      <c r="E401" s="2" t="str">
        <f t="shared" si="13"/>
        <v>Август</v>
      </c>
      <c r="F401" s="13" t="str">
        <f>VLOOKUP(DAY(B401),{0,"дек 1";11,"дек 2";21,"дек 3"},2)</f>
        <v>дек 3</v>
      </c>
    </row>
    <row r="402" spans="1:6" x14ac:dyDescent="0.25">
      <c r="A402" s="2">
        <f t="array" ref="A402">LOOKUP(ROW(A394)-1,MMULT(IF(ROW($C$1:$C$4)&gt;=TRANSPOSE(ROW($C$1:$C$4)),IFERROR(TRANSPOSE($D$1:$D$4-$C$1:$C$4+1),),),ROW($C$1:$C$4)^0),$A$2:$A$3)</f>
        <v>1265578</v>
      </c>
      <c r="B402" s="10">
        <f t="array" ref="B402">IF(A402=A401,B401+1,LOOKUP(ROW(C394)-1,MMULT(IF(ROW($C$1:$C$4)&gt;=TRANSPOSE(ROW($C$1:$C$4)),IFERROR(TRANSPOSE($D$1:$D$4-$C$1:$C$4),),),ROW($C$1:$C$4)^0),$C$2:$C$3))</f>
        <v>43705</v>
      </c>
      <c r="C402" s="2">
        <f t="array" ref="C402">LOOKUP(ROW(B394)-1,MMULT(IF(ROW($C$1:$C$4)&gt;=TRANSPOSE(ROW($C$1:$C$4)),IFERROR(TRANSPOSE($D$1:$D$4-$C$1:$C$4+1),),),ROW($C$1:$C$4)^0),$B$2:$B$4/($D$2:$D$4-$C$2:$C$4+1))</f>
        <v>8.223684210526315</v>
      </c>
      <c r="D402" s="13" t="str">
        <f t="shared" si="12"/>
        <v>кв. 3</v>
      </c>
      <c r="E402" s="2" t="str">
        <f t="shared" si="13"/>
        <v>Август</v>
      </c>
      <c r="F402" s="13" t="str">
        <f>VLOOKUP(DAY(B402),{0,"дек 1";11,"дек 2";21,"дек 3"},2)</f>
        <v>дек 3</v>
      </c>
    </row>
    <row r="403" spans="1:6" x14ac:dyDescent="0.25">
      <c r="A403" s="2">
        <f t="array" ref="A403">LOOKUP(ROW(A395)-1,MMULT(IF(ROW($C$1:$C$4)&gt;=TRANSPOSE(ROW($C$1:$C$4)),IFERROR(TRANSPOSE($D$1:$D$4-$C$1:$C$4+1),),),ROW($C$1:$C$4)^0),$A$2:$A$3)</f>
        <v>1265578</v>
      </c>
      <c r="B403" s="10">
        <f t="array" ref="B403">IF(A403=A402,B402+1,LOOKUP(ROW(C395)-1,MMULT(IF(ROW($C$1:$C$4)&gt;=TRANSPOSE(ROW($C$1:$C$4)),IFERROR(TRANSPOSE($D$1:$D$4-$C$1:$C$4),),),ROW($C$1:$C$4)^0),$C$2:$C$3))</f>
        <v>43706</v>
      </c>
      <c r="C403" s="2">
        <f t="array" ref="C403">LOOKUP(ROW(B395)-1,MMULT(IF(ROW($C$1:$C$4)&gt;=TRANSPOSE(ROW($C$1:$C$4)),IFERROR(TRANSPOSE($D$1:$D$4-$C$1:$C$4+1),),),ROW($C$1:$C$4)^0),$B$2:$B$4/($D$2:$D$4-$C$2:$C$4+1))</f>
        <v>8.223684210526315</v>
      </c>
      <c r="D403" s="13" t="str">
        <f t="shared" si="12"/>
        <v>кв. 3</v>
      </c>
      <c r="E403" s="2" t="str">
        <f t="shared" si="13"/>
        <v>Август</v>
      </c>
      <c r="F403" s="13" t="str">
        <f>VLOOKUP(DAY(B403),{0,"дек 1";11,"дек 2";21,"дек 3"},2)</f>
        <v>дек 3</v>
      </c>
    </row>
    <row r="404" spans="1:6" x14ac:dyDescent="0.25">
      <c r="A404" s="2">
        <f t="array" ref="A404">LOOKUP(ROW(A396)-1,MMULT(IF(ROW($C$1:$C$4)&gt;=TRANSPOSE(ROW($C$1:$C$4)),IFERROR(TRANSPOSE($D$1:$D$4-$C$1:$C$4+1),),),ROW($C$1:$C$4)^0),$A$2:$A$3)</f>
        <v>1265578</v>
      </c>
      <c r="B404" s="10">
        <f t="array" ref="B404">IF(A404=A403,B403+1,LOOKUP(ROW(C396)-1,MMULT(IF(ROW($C$1:$C$4)&gt;=TRANSPOSE(ROW($C$1:$C$4)),IFERROR(TRANSPOSE($D$1:$D$4-$C$1:$C$4),),),ROW($C$1:$C$4)^0),$C$2:$C$3))</f>
        <v>43707</v>
      </c>
      <c r="C404" s="2">
        <f t="array" ref="C404">LOOKUP(ROW(B396)-1,MMULT(IF(ROW($C$1:$C$4)&gt;=TRANSPOSE(ROW($C$1:$C$4)),IFERROR(TRANSPOSE($D$1:$D$4-$C$1:$C$4+1),),),ROW($C$1:$C$4)^0),$B$2:$B$4/($D$2:$D$4-$C$2:$C$4+1))</f>
        <v>8.223684210526315</v>
      </c>
      <c r="D404" s="13" t="str">
        <f t="shared" si="12"/>
        <v>кв. 3</v>
      </c>
      <c r="E404" s="2" t="str">
        <f t="shared" si="13"/>
        <v>Август</v>
      </c>
      <c r="F404" s="13" t="str">
        <f>VLOOKUP(DAY(B404),{0,"дек 1";11,"дек 2";21,"дек 3"},2)</f>
        <v>дек 3</v>
      </c>
    </row>
    <row r="405" spans="1:6" x14ac:dyDescent="0.25">
      <c r="A405" s="2">
        <f t="array" ref="A405">LOOKUP(ROW(A397)-1,MMULT(IF(ROW($C$1:$C$4)&gt;=TRANSPOSE(ROW($C$1:$C$4)),IFERROR(TRANSPOSE($D$1:$D$4-$C$1:$C$4+1),),),ROW($C$1:$C$4)^0),$A$2:$A$3)</f>
        <v>1265578</v>
      </c>
      <c r="B405" s="10">
        <f t="array" ref="B405">IF(A405=A404,B404+1,LOOKUP(ROW(C397)-1,MMULT(IF(ROW($C$1:$C$4)&gt;=TRANSPOSE(ROW($C$1:$C$4)),IFERROR(TRANSPOSE($D$1:$D$4-$C$1:$C$4),),),ROW($C$1:$C$4)^0),$C$2:$C$3))</f>
        <v>43708</v>
      </c>
      <c r="C405" s="2">
        <f t="array" ref="C405">LOOKUP(ROW(B397)-1,MMULT(IF(ROW($C$1:$C$4)&gt;=TRANSPOSE(ROW($C$1:$C$4)),IFERROR(TRANSPOSE($D$1:$D$4-$C$1:$C$4+1),),),ROW($C$1:$C$4)^0),$B$2:$B$4/($D$2:$D$4-$C$2:$C$4+1))</f>
        <v>8.223684210526315</v>
      </c>
      <c r="D405" s="13" t="str">
        <f t="shared" si="12"/>
        <v>кв. 3</v>
      </c>
      <c r="E405" s="2" t="str">
        <f t="shared" si="13"/>
        <v>Август</v>
      </c>
      <c r="F405" s="13" t="str">
        <f>VLOOKUP(DAY(B405),{0,"дек 1";11,"дек 2";21,"дек 3"},2)</f>
        <v>дек 3</v>
      </c>
    </row>
    <row r="406" spans="1:6" x14ac:dyDescent="0.25">
      <c r="A406" s="2">
        <f t="array" ref="A406">LOOKUP(ROW(A398)-1,MMULT(IF(ROW($C$1:$C$4)&gt;=TRANSPOSE(ROW($C$1:$C$4)),IFERROR(TRANSPOSE($D$1:$D$4-$C$1:$C$4+1),),),ROW($C$1:$C$4)^0),$A$2:$A$3)</f>
        <v>1265578</v>
      </c>
      <c r="B406" s="10">
        <f t="array" ref="B406">IF(A406=A405,B405+1,LOOKUP(ROW(C398)-1,MMULT(IF(ROW($C$1:$C$4)&gt;=TRANSPOSE(ROW($C$1:$C$4)),IFERROR(TRANSPOSE($D$1:$D$4-$C$1:$C$4),),),ROW($C$1:$C$4)^0),$C$2:$C$3))</f>
        <v>43709</v>
      </c>
      <c r="C406" s="2">
        <f t="array" ref="C406">LOOKUP(ROW(B398)-1,MMULT(IF(ROW($C$1:$C$4)&gt;=TRANSPOSE(ROW($C$1:$C$4)),IFERROR(TRANSPOSE($D$1:$D$4-$C$1:$C$4+1),),),ROW($C$1:$C$4)^0),$B$2:$B$4/($D$2:$D$4-$C$2:$C$4+1))</f>
        <v>8.223684210526315</v>
      </c>
      <c r="D406" s="13" t="str">
        <f t="shared" si="12"/>
        <v>кв. 3</v>
      </c>
      <c r="E406" s="2" t="str">
        <f t="shared" si="13"/>
        <v>Сентябрь</v>
      </c>
      <c r="F406" s="13" t="str">
        <f>VLOOKUP(DAY(B406),{0,"дек 1";11,"дек 2";21,"дек 3"},2)</f>
        <v>дек 1</v>
      </c>
    </row>
    <row r="407" spans="1:6" x14ac:dyDescent="0.25">
      <c r="A407" s="2">
        <f t="array" ref="A407">LOOKUP(ROW(A399)-1,MMULT(IF(ROW($C$1:$C$4)&gt;=TRANSPOSE(ROW($C$1:$C$4)),IFERROR(TRANSPOSE($D$1:$D$4-$C$1:$C$4+1),),),ROW($C$1:$C$4)^0),$A$2:$A$3)</f>
        <v>1265578</v>
      </c>
      <c r="B407" s="10">
        <f t="array" ref="B407">IF(A407=A406,B406+1,LOOKUP(ROW(C399)-1,MMULT(IF(ROW($C$1:$C$4)&gt;=TRANSPOSE(ROW($C$1:$C$4)),IFERROR(TRANSPOSE($D$1:$D$4-$C$1:$C$4),),),ROW($C$1:$C$4)^0),$C$2:$C$3))</f>
        <v>43710</v>
      </c>
      <c r="C407" s="2">
        <f t="array" ref="C407">LOOKUP(ROW(B399)-1,MMULT(IF(ROW($C$1:$C$4)&gt;=TRANSPOSE(ROW($C$1:$C$4)),IFERROR(TRANSPOSE($D$1:$D$4-$C$1:$C$4+1),),),ROW($C$1:$C$4)^0),$B$2:$B$4/($D$2:$D$4-$C$2:$C$4+1))</f>
        <v>8.223684210526315</v>
      </c>
      <c r="D407" s="13" t="str">
        <f t="shared" si="12"/>
        <v>кв. 3</v>
      </c>
      <c r="E407" s="2" t="str">
        <f t="shared" si="13"/>
        <v>Сентябрь</v>
      </c>
      <c r="F407" s="13" t="str">
        <f>VLOOKUP(DAY(B407),{0,"дек 1";11,"дек 2";21,"дек 3"},2)</f>
        <v>дек 1</v>
      </c>
    </row>
    <row r="408" spans="1:6" x14ac:dyDescent="0.25">
      <c r="A408" s="2">
        <f t="array" ref="A408">LOOKUP(ROW(A400)-1,MMULT(IF(ROW($C$1:$C$4)&gt;=TRANSPOSE(ROW($C$1:$C$4)),IFERROR(TRANSPOSE($D$1:$D$4-$C$1:$C$4+1),),),ROW($C$1:$C$4)^0),$A$2:$A$3)</f>
        <v>1265578</v>
      </c>
      <c r="B408" s="10">
        <f t="array" ref="B408">IF(A408=A407,B407+1,LOOKUP(ROW(C400)-1,MMULT(IF(ROW($C$1:$C$4)&gt;=TRANSPOSE(ROW($C$1:$C$4)),IFERROR(TRANSPOSE($D$1:$D$4-$C$1:$C$4),),),ROW($C$1:$C$4)^0),$C$2:$C$3))</f>
        <v>43711</v>
      </c>
      <c r="C408" s="2">
        <f t="array" ref="C408">LOOKUP(ROW(B400)-1,MMULT(IF(ROW($C$1:$C$4)&gt;=TRANSPOSE(ROW($C$1:$C$4)),IFERROR(TRANSPOSE($D$1:$D$4-$C$1:$C$4+1),),),ROW($C$1:$C$4)^0),$B$2:$B$4/($D$2:$D$4-$C$2:$C$4+1))</f>
        <v>8.223684210526315</v>
      </c>
      <c r="D408" s="13" t="str">
        <f t="shared" si="12"/>
        <v>кв. 3</v>
      </c>
      <c r="E408" s="2" t="str">
        <f t="shared" si="13"/>
        <v>Сентябрь</v>
      </c>
      <c r="F408" s="13" t="str">
        <f>VLOOKUP(DAY(B408),{0,"дек 1";11,"дек 2";21,"дек 3"},2)</f>
        <v>дек 1</v>
      </c>
    </row>
    <row r="409" spans="1:6" x14ac:dyDescent="0.25">
      <c r="A409" s="2">
        <f t="array" ref="A409">LOOKUP(ROW(A401)-1,MMULT(IF(ROW($C$1:$C$4)&gt;=TRANSPOSE(ROW($C$1:$C$4)),IFERROR(TRANSPOSE($D$1:$D$4-$C$1:$C$4+1),),),ROW($C$1:$C$4)^0),$A$2:$A$3)</f>
        <v>1265578</v>
      </c>
      <c r="B409" s="10">
        <f t="array" ref="B409">IF(A409=A408,B408+1,LOOKUP(ROW(C401)-1,MMULT(IF(ROW($C$1:$C$4)&gt;=TRANSPOSE(ROW($C$1:$C$4)),IFERROR(TRANSPOSE($D$1:$D$4-$C$1:$C$4),),),ROW($C$1:$C$4)^0),$C$2:$C$3))</f>
        <v>43712</v>
      </c>
      <c r="C409" s="2">
        <f t="array" ref="C409">LOOKUP(ROW(B401)-1,MMULT(IF(ROW($C$1:$C$4)&gt;=TRANSPOSE(ROW($C$1:$C$4)),IFERROR(TRANSPOSE($D$1:$D$4-$C$1:$C$4+1),),),ROW($C$1:$C$4)^0),$B$2:$B$4/($D$2:$D$4-$C$2:$C$4+1))</f>
        <v>8.223684210526315</v>
      </c>
      <c r="D409" s="13" t="str">
        <f t="shared" si="12"/>
        <v>кв. 3</v>
      </c>
      <c r="E409" s="2" t="str">
        <f t="shared" si="13"/>
        <v>Сентябрь</v>
      </c>
      <c r="F409" s="13" t="str">
        <f>VLOOKUP(DAY(B409),{0,"дек 1";11,"дек 2";21,"дек 3"},2)</f>
        <v>дек 1</v>
      </c>
    </row>
    <row r="410" spans="1:6" x14ac:dyDescent="0.25">
      <c r="A410" s="2">
        <f t="array" ref="A410">LOOKUP(ROW(A402)-1,MMULT(IF(ROW($C$1:$C$4)&gt;=TRANSPOSE(ROW($C$1:$C$4)),IFERROR(TRANSPOSE($D$1:$D$4-$C$1:$C$4+1),),),ROW($C$1:$C$4)^0),$A$2:$A$3)</f>
        <v>1265578</v>
      </c>
      <c r="B410" s="10">
        <f t="array" ref="B410">IF(A410=A409,B409+1,LOOKUP(ROW(C402)-1,MMULT(IF(ROW($C$1:$C$4)&gt;=TRANSPOSE(ROW($C$1:$C$4)),IFERROR(TRANSPOSE($D$1:$D$4-$C$1:$C$4),),),ROW($C$1:$C$4)^0),$C$2:$C$3))</f>
        <v>43713</v>
      </c>
      <c r="C410" s="2">
        <f t="array" ref="C410">LOOKUP(ROW(B402)-1,MMULT(IF(ROW($C$1:$C$4)&gt;=TRANSPOSE(ROW($C$1:$C$4)),IFERROR(TRANSPOSE($D$1:$D$4-$C$1:$C$4+1),),),ROW($C$1:$C$4)^0),$B$2:$B$4/($D$2:$D$4-$C$2:$C$4+1))</f>
        <v>8.223684210526315</v>
      </c>
      <c r="D410" s="13" t="str">
        <f t="shared" si="12"/>
        <v>кв. 3</v>
      </c>
      <c r="E410" s="2" t="str">
        <f t="shared" si="13"/>
        <v>Сентябрь</v>
      </c>
      <c r="F410" s="13" t="str">
        <f>VLOOKUP(DAY(B410),{0,"дек 1";11,"дек 2";21,"дек 3"},2)</f>
        <v>дек 1</v>
      </c>
    </row>
    <row r="411" spans="1:6" x14ac:dyDescent="0.25">
      <c r="A411" s="2">
        <f t="array" ref="A411">LOOKUP(ROW(A403)-1,MMULT(IF(ROW($C$1:$C$4)&gt;=TRANSPOSE(ROW($C$1:$C$4)),IFERROR(TRANSPOSE($D$1:$D$4-$C$1:$C$4+1),),),ROW($C$1:$C$4)^0),$A$2:$A$3)</f>
        <v>1265578</v>
      </c>
      <c r="B411" s="10">
        <f t="array" ref="B411">IF(A411=A410,B410+1,LOOKUP(ROW(C403)-1,MMULT(IF(ROW($C$1:$C$4)&gt;=TRANSPOSE(ROW($C$1:$C$4)),IFERROR(TRANSPOSE($D$1:$D$4-$C$1:$C$4),),),ROW($C$1:$C$4)^0),$C$2:$C$3))</f>
        <v>43714</v>
      </c>
      <c r="C411" s="2">
        <f t="array" ref="C411">LOOKUP(ROW(B403)-1,MMULT(IF(ROW($C$1:$C$4)&gt;=TRANSPOSE(ROW($C$1:$C$4)),IFERROR(TRANSPOSE($D$1:$D$4-$C$1:$C$4+1),),),ROW($C$1:$C$4)^0),$B$2:$B$4/($D$2:$D$4-$C$2:$C$4+1))</f>
        <v>8.223684210526315</v>
      </c>
      <c r="D411" s="13" t="str">
        <f t="shared" si="12"/>
        <v>кв. 3</v>
      </c>
      <c r="E411" s="2" t="str">
        <f t="shared" si="13"/>
        <v>Сентябрь</v>
      </c>
      <c r="F411" s="13" t="str">
        <f>VLOOKUP(DAY(B411),{0,"дек 1";11,"дек 2";21,"дек 3"},2)</f>
        <v>дек 1</v>
      </c>
    </row>
    <row r="412" spans="1:6" x14ac:dyDescent="0.25">
      <c r="A412" s="2">
        <f t="array" ref="A412">LOOKUP(ROW(A404)-1,MMULT(IF(ROW($C$1:$C$4)&gt;=TRANSPOSE(ROW($C$1:$C$4)),IFERROR(TRANSPOSE($D$1:$D$4-$C$1:$C$4+1),),),ROW($C$1:$C$4)^0),$A$2:$A$3)</f>
        <v>1265578</v>
      </c>
      <c r="B412" s="10">
        <f t="array" ref="B412">IF(A412=A411,B411+1,LOOKUP(ROW(C404)-1,MMULT(IF(ROW($C$1:$C$4)&gt;=TRANSPOSE(ROW($C$1:$C$4)),IFERROR(TRANSPOSE($D$1:$D$4-$C$1:$C$4),),),ROW($C$1:$C$4)^0),$C$2:$C$3))</f>
        <v>43715</v>
      </c>
      <c r="C412" s="2">
        <f t="array" ref="C412">LOOKUP(ROW(B404)-1,MMULT(IF(ROW($C$1:$C$4)&gt;=TRANSPOSE(ROW($C$1:$C$4)),IFERROR(TRANSPOSE($D$1:$D$4-$C$1:$C$4+1),),),ROW($C$1:$C$4)^0),$B$2:$B$4/($D$2:$D$4-$C$2:$C$4+1))</f>
        <v>8.223684210526315</v>
      </c>
      <c r="D412" s="13" t="str">
        <f t="shared" si="12"/>
        <v>кв. 3</v>
      </c>
      <c r="E412" s="2" t="str">
        <f t="shared" si="13"/>
        <v>Сентябрь</v>
      </c>
      <c r="F412" s="13" t="str">
        <f>VLOOKUP(DAY(B412),{0,"дек 1";11,"дек 2";21,"дек 3"},2)</f>
        <v>дек 1</v>
      </c>
    </row>
    <row r="413" spans="1:6" x14ac:dyDescent="0.25">
      <c r="A413" s="2">
        <f t="array" ref="A413">LOOKUP(ROW(A405)-1,MMULT(IF(ROW($C$1:$C$4)&gt;=TRANSPOSE(ROW($C$1:$C$4)),IFERROR(TRANSPOSE($D$1:$D$4-$C$1:$C$4+1),),),ROW($C$1:$C$4)^0),$A$2:$A$3)</f>
        <v>1265578</v>
      </c>
      <c r="B413" s="10">
        <f t="array" ref="B413">IF(A413=A412,B412+1,LOOKUP(ROW(C405)-1,MMULT(IF(ROW($C$1:$C$4)&gt;=TRANSPOSE(ROW($C$1:$C$4)),IFERROR(TRANSPOSE($D$1:$D$4-$C$1:$C$4),),),ROW($C$1:$C$4)^0),$C$2:$C$3))</f>
        <v>43716</v>
      </c>
      <c r="C413" s="2">
        <f t="array" ref="C413">LOOKUP(ROW(B405)-1,MMULT(IF(ROW($C$1:$C$4)&gt;=TRANSPOSE(ROW($C$1:$C$4)),IFERROR(TRANSPOSE($D$1:$D$4-$C$1:$C$4+1),),),ROW($C$1:$C$4)^0),$B$2:$B$4/($D$2:$D$4-$C$2:$C$4+1))</f>
        <v>8.223684210526315</v>
      </c>
      <c r="D413" s="13" t="str">
        <f t="shared" si="12"/>
        <v>кв. 3</v>
      </c>
      <c r="E413" s="2" t="str">
        <f t="shared" si="13"/>
        <v>Сентябрь</v>
      </c>
      <c r="F413" s="13" t="str">
        <f>VLOOKUP(DAY(B413),{0,"дек 1";11,"дек 2";21,"дек 3"},2)</f>
        <v>дек 1</v>
      </c>
    </row>
    <row r="414" spans="1:6" x14ac:dyDescent="0.25">
      <c r="A414" s="2">
        <f t="array" ref="A414">LOOKUP(ROW(A406)-1,MMULT(IF(ROW($C$1:$C$4)&gt;=TRANSPOSE(ROW($C$1:$C$4)),IFERROR(TRANSPOSE($D$1:$D$4-$C$1:$C$4+1),),),ROW($C$1:$C$4)^0),$A$2:$A$3)</f>
        <v>1265578</v>
      </c>
      <c r="B414" s="10">
        <f t="array" ref="B414">IF(A414=A413,B413+1,LOOKUP(ROW(C406)-1,MMULT(IF(ROW($C$1:$C$4)&gt;=TRANSPOSE(ROW($C$1:$C$4)),IFERROR(TRANSPOSE($D$1:$D$4-$C$1:$C$4),),),ROW($C$1:$C$4)^0),$C$2:$C$3))</f>
        <v>43717</v>
      </c>
      <c r="C414" s="2">
        <f t="array" ref="C414">LOOKUP(ROW(B406)-1,MMULT(IF(ROW($C$1:$C$4)&gt;=TRANSPOSE(ROW($C$1:$C$4)),IFERROR(TRANSPOSE($D$1:$D$4-$C$1:$C$4+1),),),ROW($C$1:$C$4)^0),$B$2:$B$4/($D$2:$D$4-$C$2:$C$4+1))</f>
        <v>8.223684210526315</v>
      </c>
      <c r="D414" s="13" t="str">
        <f t="shared" si="12"/>
        <v>кв. 3</v>
      </c>
      <c r="E414" s="2" t="str">
        <f t="shared" si="13"/>
        <v>Сентябрь</v>
      </c>
      <c r="F414" s="13" t="str">
        <f>VLOOKUP(DAY(B414),{0,"дек 1";11,"дек 2";21,"дек 3"},2)</f>
        <v>дек 1</v>
      </c>
    </row>
    <row r="415" spans="1:6" x14ac:dyDescent="0.25">
      <c r="A415" s="2">
        <f t="array" ref="A415">LOOKUP(ROW(A407)-1,MMULT(IF(ROW($C$1:$C$4)&gt;=TRANSPOSE(ROW($C$1:$C$4)),IFERROR(TRANSPOSE($D$1:$D$4-$C$1:$C$4+1),),),ROW($C$1:$C$4)^0),$A$2:$A$3)</f>
        <v>1265578</v>
      </c>
      <c r="B415" s="10">
        <f t="array" ref="B415">IF(A415=A414,B414+1,LOOKUP(ROW(C407)-1,MMULT(IF(ROW($C$1:$C$4)&gt;=TRANSPOSE(ROW($C$1:$C$4)),IFERROR(TRANSPOSE($D$1:$D$4-$C$1:$C$4),),),ROW($C$1:$C$4)^0),$C$2:$C$3))</f>
        <v>43718</v>
      </c>
      <c r="C415" s="2">
        <f t="array" ref="C415">LOOKUP(ROW(B407)-1,MMULT(IF(ROW($C$1:$C$4)&gt;=TRANSPOSE(ROW($C$1:$C$4)),IFERROR(TRANSPOSE($D$1:$D$4-$C$1:$C$4+1),),),ROW($C$1:$C$4)^0),$B$2:$B$4/($D$2:$D$4-$C$2:$C$4+1))</f>
        <v>8.223684210526315</v>
      </c>
      <c r="D415" s="13" t="str">
        <f t="shared" si="12"/>
        <v>кв. 3</v>
      </c>
      <c r="E415" s="2" t="str">
        <f t="shared" si="13"/>
        <v>Сентябрь</v>
      </c>
      <c r="F415" s="13" t="str">
        <f>VLOOKUP(DAY(B415),{0,"дек 1";11,"дек 2";21,"дек 3"},2)</f>
        <v>дек 1</v>
      </c>
    </row>
    <row r="416" spans="1:6" x14ac:dyDescent="0.25">
      <c r="A416" s="2">
        <f t="array" ref="A416">LOOKUP(ROW(A408)-1,MMULT(IF(ROW($C$1:$C$4)&gt;=TRANSPOSE(ROW($C$1:$C$4)),IFERROR(TRANSPOSE($D$1:$D$4-$C$1:$C$4+1),),),ROW($C$1:$C$4)^0),$A$2:$A$3)</f>
        <v>1265578</v>
      </c>
      <c r="B416" s="10">
        <f t="array" ref="B416">IF(A416=A415,B415+1,LOOKUP(ROW(C408)-1,MMULT(IF(ROW($C$1:$C$4)&gt;=TRANSPOSE(ROW($C$1:$C$4)),IFERROR(TRANSPOSE($D$1:$D$4-$C$1:$C$4),),),ROW($C$1:$C$4)^0),$C$2:$C$3))</f>
        <v>43719</v>
      </c>
      <c r="C416" s="2">
        <f t="array" ref="C416">LOOKUP(ROW(B408)-1,MMULT(IF(ROW($C$1:$C$4)&gt;=TRANSPOSE(ROW($C$1:$C$4)),IFERROR(TRANSPOSE($D$1:$D$4-$C$1:$C$4+1),),),ROW($C$1:$C$4)^0),$B$2:$B$4/($D$2:$D$4-$C$2:$C$4+1))</f>
        <v>8.223684210526315</v>
      </c>
      <c r="D416" s="13" t="str">
        <f t="shared" si="12"/>
        <v>кв. 3</v>
      </c>
      <c r="E416" s="2" t="str">
        <f t="shared" si="13"/>
        <v>Сентябрь</v>
      </c>
      <c r="F416" s="13" t="str">
        <f>VLOOKUP(DAY(B416),{0,"дек 1";11,"дек 2";21,"дек 3"},2)</f>
        <v>дек 2</v>
      </c>
    </row>
    <row r="417" spans="1:6" x14ac:dyDescent="0.25">
      <c r="A417" s="2">
        <f t="array" ref="A417">LOOKUP(ROW(A409)-1,MMULT(IF(ROW($C$1:$C$4)&gt;=TRANSPOSE(ROW($C$1:$C$4)),IFERROR(TRANSPOSE($D$1:$D$4-$C$1:$C$4+1),),),ROW($C$1:$C$4)^0),$A$2:$A$3)</f>
        <v>1265578</v>
      </c>
      <c r="B417" s="10">
        <f t="array" ref="B417">IF(A417=A416,B416+1,LOOKUP(ROW(C409)-1,MMULT(IF(ROW($C$1:$C$4)&gt;=TRANSPOSE(ROW($C$1:$C$4)),IFERROR(TRANSPOSE($D$1:$D$4-$C$1:$C$4),),),ROW($C$1:$C$4)^0),$C$2:$C$3))</f>
        <v>43720</v>
      </c>
      <c r="C417" s="2">
        <f t="array" ref="C417">LOOKUP(ROW(B409)-1,MMULT(IF(ROW($C$1:$C$4)&gt;=TRANSPOSE(ROW($C$1:$C$4)),IFERROR(TRANSPOSE($D$1:$D$4-$C$1:$C$4+1),),),ROW($C$1:$C$4)^0),$B$2:$B$4/($D$2:$D$4-$C$2:$C$4+1))</f>
        <v>8.223684210526315</v>
      </c>
      <c r="D417" s="13" t="str">
        <f t="shared" si="12"/>
        <v>кв. 3</v>
      </c>
      <c r="E417" s="2" t="str">
        <f t="shared" si="13"/>
        <v>Сентябрь</v>
      </c>
      <c r="F417" s="13" t="str">
        <f>VLOOKUP(DAY(B417),{0,"дек 1";11,"дек 2";21,"дек 3"},2)</f>
        <v>дек 2</v>
      </c>
    </row>
    <row r="418" spans="1:6" x14ac:dyDescent="0.25">
      <c r="A418" s="2">
        <f t="array" ref="A418">LOOKUP(ROW(A410)-1,MMULT(IF(ROW($C$1:$C$4)&gt;=TRANSPOSE(ROW($C$1:$C$4)),IFERROR(TRANSPOSE($D$1:$D$4-$C$1:$C$4+1),),),ROW($C$1:$C$4)^0),$A$2:$A$3)</f>
        <v>1265578</v>
      </c>
      <c r="B418" s="10">
        <f t="array" ref="B418">IF(A418=A417,B417+1,LOOKUP(ROW(C410)-1,MMULT(IF(ROW($C$1:$C$4)&gt;=TRANSPOSE(ROW($C$1:$C$4)),IFERROR(TRANSPOSE($D$1:$D$4-$C$1:$C$4),),),ROW($C$1:$C$4)^0),$C$2:$C$3))</f>
        <v>43721</v>
      </c>
      <c r="C418" s="2">
        <f t="array" ref="C418">LOOKUP(ROW(B410)-1,MMULT(IF(ROW($C$1:$C$4)&gt;=TRANSPOSE(ROW($C$1:$C$4)),IFERROR(TRANSPOSE($D$1:$D$4-$C$1:$C$4+1),),),ROW($C$1:$C$4)^0),$B$2:$B$4/($D$2:$D$4-$C$2:$C$4+1))</f>
        <v>8.223684210526315</v>
      </c>
      <c r="D418" s="13" t="str">
        <f t="shared" si="12"/>
        <v>кв. 3</v>
      </c>
      <c r="E418" s="2" t="str">
        <f t="shared" si="13"/>
        <v>Сентябрь</v>
      </c>
      <c r="F418" s="13" t="str">
        <f>VLOOKUP(DAY(B418),{0,"дек 1";11,"дек 2";21,"дек 3"},2)</f>
        <v>дек 2</v>
      </c>
    </row>
    <row r="419" spans="1:6" x14ac:dyDescent="0.25">
      <c r="A419" s="2">
        <f t="array" ref="A419">LOOKUP(ROW(A411)-1,MMULT(IF(ROW($C$1:$C$4)&gt;=TRANSPOSE(ROW($C$1:$C$4)),IFERROR(TRANSPOSE($D$1:$D$4-$C$1:$C$4+1),),),ROW($C$1:$C$4)^0),$A$2:$A$3)</f>
        <v>1265578</v>
      </c>
      <c r="B419" s="10">
        <f t="array" ref="B419">IF(A419=A418,B418+1,LOOKUP(ROW(C411)-1,MMULT(IF(ROW($C$1:$C$4)&gt;=TRANSPOSE(ROW($C$1:$C$4)),IFERROR(TRANSPOSE($D$1:$D$4-$C$1:$C$4),),),ROW($C$1:$C$4)^0),$C$2:$C$3))</f>
        <v>43722</v>
      </c>
      <c r="C419" s="2">
        <f t="array" ref="C419">LOOKUP(ROW(B411)-1,MMULT(IF(ROW($C$1:$C$4)&gt;=TRANSPOSE(ROW($C$1:$C$4)),IFERROR(TRANSPOSE($D$1:$D$4-$C$1:$C$4+1),),),ROW($C$1:$C$4)^0),$B$2:$B$4/($D$2:$D$4-$C$2:$C$4+1))</f>
        <v>8.223684210526315</v>
      </c>
      <c r="D419" s="13" t="str">
        <f t="shared" si="12"/>
        <v>кв. 3</v>
      </c>
      <c r="E419" s="2" t="str">
        <f t="shared" si="13"/>
        <v>Сентябрь</v>
      </c>
      <c r="F419" s="13" t="str">
        <f>VLOOKUP(DAY(B419),{0,"дек 1";11,"дек 2";21,"дек 3"},2)</f>
        <v>дек 2</v>
      </c>
    </row>
    <row r="420" spans="1:6" x14ac:dyDescent="0.25">
      <c r="A420" s="2">
        <f t="array" ref="A420">LOOKUP(ROW(A412)-1,MMULT(IF(ROW($C$1:$C$4)&gt;=TRANSPOSE(ROW($C$1:$C$4)),IFERROR(TRANSPOSE($D$1:$D$4-$C$1:$C$4+1),),),ROW($C$1:$C$4)^0),$A$2:$A$3)</f>
        <v>1265578</v>
      </c>
      <c r="B420" s="10">
        <f t="array" ref="B420">IF(A420=A419,B419+1,LOOKUP(ROW(C412)-1,MMULT(IF(ROW($C$1:$C$4)&gt;=TRANSPOSE(ROW($C$1:$C$4)),IFERROR(TRANSPOSE($D$1:$D$4-$C$1:$C$4),),),ROW($C$1:$C$4)^0),$C$2:$C$3))</f>
        <v>43723</v>
      </c>
      <c r="C420" s="2">
        <f t="array" ref="C420">LOOKUP(ROW(B412)-1,MMULT(IF(ROW($C$1:$C$4)&gt;=TRANSPOSE(ROW($C$1:$C$4)),IFERROR(TRANSPOSE($D$1:$D$4-$C$1:$C$4+1),),),ROW($C$1:$C$4)^0),$B$2:$B$4/($D$2:$D$4-$C$2:$C$4+1))</f>
        <v>8.223684210526315</v>
      </c>
      <c r="D420" s="13" t="str">
        <f t="shared" si="12"/>
        <v>кв. 3</v>
      </c>
      <c r="E420" s="2" t="str">
        <f t="shared" si="13"/>
        <v>Сентябрь</v>
      </c>
      <c r="F420" s="13" t="str">
        <f>VLOOKUP(DAY(B420),{0,"дек 1";11,"дек 2";21,"дек 3"},2)</f>
        <v>дек 2</v>
      </c>
    </row>
    <row r="421" spans="1:6" x14ac:dyDescent="0.25">
      <c r="A421" s="2">
        <f t="array" ref="A421">LOOKUP(ROW(A413)-1,MMULT(IF(ROW($C$1:$C$4)&gt;=TRANSPOSE(ROW($C$1:$C$4)),IFERROR(TRANSPOSE($D$1:$D$4-$C$1:$C$4+1),),),ROW($C$1:$C$4)^0),$A$2:$A$3)</f>
        <v>1265578</v>
      </c>
      <c r="B421" s="10">
        <f t="array" ref="B421">IF(A421=A420,B420+1,LOOKUP(ROW(C413)-1,MMULT(IF(ROW($C$1:$C$4)&gt;=TRANSPOSE(ROW($C$1:$C$4)),IFERROR(TRANSPOSE($D$1:$D$4-$C$1:$C$4),),),ROW($C$1:$C$4)^0),$C$2:$C$3))</f>
        <v>43724</v>
      </c>
      <c r="C421" s="2">
        <f t="array" ref="C421">LOOKUP(ROW(B413)-1,MMULT(IF(ROW($C$1:$C$4)&gt;=TRANSPOSE(ROW($C$1:$C$4)),IFERROR(TRANSPOSE($D$1:$D$4-$C$1:$C$4+1),),),ROW($C$1:$C$4)^0),$B$2:$B$4/($D$2:$D$4-$C$2:$C$4+1))</f>
        <v>8.223684210526315</v>
      </c>
      <c r="D421" s="13" t="str">
        <f t="shared" si="12"/>
        <v>кв. 3</v>
      </c>
      <c r="E421" s="2" t="str">
        <f t="shared" si="13"/>
        <v>Сентябрь</v>
      </c>
      <c r="F421" s="13" t="str">
        <f>VLOOKUP(DAY(B421),{0,"дек 1";11,"дек 2";21,"дек 3"},2)</f>
        <v>дек 2</v>
      </c>
    </row>
    <row r="422" spans="1:6" x14ac:dyDescent="0.25">
      <c r="A422" s="2">
        <f t="array" ref="A422">LOOKUP(ROW(A414)-1,MMULT(IF(ROW($C$1:$C$4)&gt;=TRANSPOSE(ROW($C$1:$C$4)),IFERROR(TRANSPOSE($D$1:$D$4-$C$1:$C$4+1),),),ROW($C$1:$C$4)^0),$A$2:$A$3)</f>
        <v>1265578</v>
      </c>
      <c r="B422" s="10">
        <f t="array" ref="B422">IF(A422=A421,B421+1,LOOKUP(ROW(C414)-1,MMULT(IF(ROW($C$1:$C$4)&gt;=TRANSPOSE(ROW($C$1:$C$4)),IFERROR(TRANSPOSE($D$1:$D$4-$C$1:$C$4),),),ROW($C$1:$C$4)^0),$C$2:$C$3))</f>
        <v>43725</v>
      </c>
      <c r="C422" s="2">
        <f t="array" ref="C422">LOOKUP(ROW(B414)-1,MMULT(IF(ROW($C$1:$C$4)&gt;=TRANSPOSE(ROW($C$1:$C$4)),IFERROR(TRANSPOSE($D$1:$D$4-$C$1:$C$4+1),),),ROW($C$1:$C$4)^0),$B$2:$B$4/($D$2:$D$4-$C$2:$C$4+1))</f>
        <v>8.223684210526315</v>
      </c>
      <c r="D422" s="13" t="str">
        <f t="shared" si="12"/>
        <v>кв. 3</v>
      </c>
      <c r="E422" s="2" t="str">
        <f t="shared" si="13"/>
        <v>Сентябрь</v>
      </c>
      <c r="F422" s="13" t="str">
        <f>VLOOKUP(DAY(B422),{0,"дек 1";11,"дек 2";21,"дек 3"},2)</f>
        <v>дек 2</v>
      </c>
    </row>
    <row r="423" spans="1:6" x14ac:dyDescent="0.25">
      <c r="A423" s="2">
        <f t="array" ref="A423">LOOKUP(ROW(A415)-1,MMULT(IF(ROW($C$1:$C$4)&gt;=TRANSPOSE(ROW($C$1:$C$4)),IFERROR(TRANSPOSE($D$1:$D$4-$C$1:$C$4+1),),),ROW($C$1:$C$4)^0),$A$2:$A$3)</f>
        <v>1265578</v>
      </c>
      <c r="B423" s="10">
        <f t="array" ref="B423">IF(A423=A422,B422+1,LOOKUP(ROW(C415)-1,MMULT(IF(ROW($C$1:$C$4)&gt;=TRANSPOSE(ROW($C$1:$C$4)),IFERROR(TRANSPOSE($D$1:$D$4-$C$1:$C$4),),),ROW($C$1:$C$4)^0),$C$2:$C$3))</f>
        <v>43726</v>
      </c>
      <c r="C423" s="2">
        <f t="array" ref="C423">LOOKUP(ROW(B415)-1,MMULT(IF(ROW($C$1:$C$4)&gt;=TRANSPOSE(ROW($C$1:$C$4)),IFERROR(TRANSPOSE($D$1:$D$4-$C$1:$C$4+1),),),ROW($C$1:$C$4)^0),$B$2:$B$4/($D$2:$D$4-$C$2:$C$4+1))</f>
        <v>8.223684210526315</v>
      </c>
      <c r="D423" s="13" t="str">
        <f t="shared" si="12"/>
        <v>кв. 3</v>
      </c>
      <c r="E423" s="2" t="str">
        <f t="shared" si="13"/>
        <v>Сентябрь</v>
      </c>
      <c r="F423" s="13" t="str">
        <f>VLOOKUP(DAY(B423),{0,"дек 1";11,"дек 2";21,"дек 3"},2)</f>
        <v>дек 2</v>
      </c>
    </row>
    <row r="424" spans="1:6" x14ac:dyDescent="0.25">
      <c r="A424" s="2">
        <f t="array" ref="A424">LOOKUP(ROW(A416)-1,MMULT(IF(ROW($C$1:$C$4)&gt;=TRANSPOSE(ROW($C$1:$C$4)),IFERROR(TRANSPOSE($D$1:$D$4-$C$1:$C$4+1),),),ROW($C$1:$C$4)^0),$A$2:$A$3)</f>
        <v>1265578</v>
      </c>
      <c r="B424" s="10">
        <f t="array" ref="B424">IF(A424=A423,B423+1,LOOKUP(ROW(C416)-1,MMULT(IF(ROW($C$1:$C$4)&gt;=TRANSPOSE(ROW($C$1:$C$4)),IFERROR(TRANSPOSE($D$1:$D$4-$C$1:$C$4),),),ROW($C$1:$C$4)^0),$C$2:$C$3))</f>
        <v>43727</v>
      </c>
      <c r="C424" s="2">
        <f t="array" ref="C424">LOOKUP(ROW(B416)-1,MMULT(IF(ROW($C$1:$C$4)&gt;=TRANSPOSE(ROW($C$1:$C$4)),IFERROR(TRANSPOSE($D$1:$D$4-$C$1:$C$4+1),),),ROW($C$1:$C$4)^0),$B$2:$B$4/($D$2:$D$4-$C$2:$C$4+1))</f>
        <v>8.223684210526315</v>
      </c>
      <c r="D424" s="13" t="str">
        <f t="shared" si="12"/>
        <v>кв. 3</v>
      </c>
      <c r="E424" s="2" t="str">
        <f t="shared" si="13"/>
        <v>Сентябрь</v>
      </c>
      <c r="F424" s="13" t="str">
        <f>VLOOKUP(DAY(B424),{0,"дек 1";11,"дек 2";21,"дек 3"},2)</f>
        <v>дек 2</v>
      </c>
    </row>
    <row r="425" spans="1:6" x14ac:dyDescent="0.25">
      <c r="A425" s="2">
        <f t="array" ref="A425">LOOKUP(ROW(A417)-1,MMULT(IF(ROW($C$1:$C$4)&gt;=TRANSPOSE(ROW($C$1:$C$4)),IFERROR(TRANSPOSE($D$1:$D$4-$C$1:$C$4+1),),),ROW($C$1:$C$4)^0),$A$2:$A$3)</f>
        <v>1265578</v>
      </c>
      <c r="B425" s="10">
        <f t="array" ref="B425">IF(A425=A424,B424+1,LOOKUP(ROW(C417)-1,MMULT(IF(ROW($C$1:$C$4)&gt;=TRANSPOSE(ROW($C$1:$C$4)),IFERROR(TRANSPOSE($D$1:$D$4-$C$1:$C$4),),),ROW($C$1:$C$4)^0),$C$2:$C$3))</f>
        <v>43728</v>
      </c>
      <c r="C425" s="2">
        <f t="array" ref="C425">LOOKUP(ROW(B417)-1,MMULT(IF(ROW($C$1:$C$4)&gt;=TRANSPOSE(ROW($C$1:$C$4)),IFERROR(TRANSPOSE($D$1:$D$4-$C$1:$C$4+1),),),ROW($C$1:$C$4)^0),$B$2:$B$4/($D$2:$D$4-$C$2:$C$4+1))</f>
        <v>8.223684210526315</v>
      </c>
      <c r="D425" s="13" t="str">
        <f t="shared" si="12"/>
        <v>кв. 3</v>
      </c>
      <c r="E425" s="2" t="str">
        <f t="shared" si="13"/>
        <v>Сентябрь</v>
      </c>
      <c r="F425" s="13" t="str">
        <f>VLOOKUP(DAY(B425),{0,"дек 1";11,"дек 2";21,"дек 3"},2)</f>
        <v>дек 2</v>
      </c>
    </row>
    <row r="426" spans="1:6" x14ac:dyDescent="0.25">
      <c r="A426" s="2">
        <f t="array" ref="A426">LOOKUP(ROW(A418)-1,MMULT(IF(ROW($C$1:$C$4)&gt;=TRANSPOSE(ROW($C$1:$C$4)),IFERROR(TRANSPOSE($D$1:$D$4-$C$1:$C$4+1),),),ROW($C$1:$C$4)^0),$A$2:$A$3)</f>
        <v>1265578</v>
      </c>
      <c r="B426" s="10">
        <f t="array" ref="B426">IF(A426=A425,B425+1,LOOKUP(ROW(C418)-1,MMULT(IF(ROW($C$1:$C$4)&gt;=TRANSPOSE(ROW($C$1:$C$4)),IFERROR(TRANSPOSE($D$1:$D$4-$C$1:$C$4),),),ROW($C$1:$C$4)^0),$C$2:$C$3))</f>
        <v>43729</v>
      </c>
      <c r="C426" s="2">
        <f t="array" ref="C426">LOOKUP(ROW(B418)-1,MMULT(IF(ROW($C$1:$C$4)&gt;=TRANSPOSE(ROW($C$1:$C$4)),IFERROR(TRANSPOSE($D$1:$D$4-$C$1:$C$4+1),),),ROW($C$1:$C$4)^0),$B$2:$B$4/($D$2:$D$4-$C$2:$C$4+1))</f>
        <v>8.223684210526315</v>
      </c>
      <c r="D426" s="13" t="str">
        <f t="shared" si="12"/>
        <v>кв. 3</v>
      </c>
      <c r="E426" s="2" t="str">
        <f t="shared" si="13"/>
        <v>Сентябрь</v>
      </c>
      <c r="F426" s="13" t="str">
        <f>VLOOKUP(DAY(B426),{0,"дек 1";11,"дек 2";21,"дек 3"},2)</f>
        <v>дек 3</v>
      </c>
    </row>
    <row r="427" spans="1:6" x14ac:dyDescent="0.25">
      <c r="A427" s="2">
        <f t="array" ref="A427">LOOKUP(ROW(A419)-1,MMULT(IF(ROW($C$1:$C$4)&gt;=TRANSPOSE(ROW($C$1:$C$4)),IFERROR(TRANSPOSE($D$1:$D$4-$C$1:$C$4+1),),),ROW($C$1:$C$4)^0),$A$2:$A$3)</f>
        <v>1265578</v>
      </c>
      <c r="B427" s="10">
        <f t="array" ref="B427">IF(A427=A426,B426+1,LOOKUP(ROW(C419)-1,MMULT(IF(ROW($C$1:$C$4)&gt;=TRANSPOSE(ROW($C$1:$C$4)),IFERROR(TRANSPOSE($D$1:$D$4-$C$1:$C$4),),),ROW($C$1:$C$4)^0),$C$2:$C$3))</f>
        <v>43730</v>
      </c>
      <c r="C427" s="2">
        <f t="array" ref="C427">LOOKUP(ROW(B419)-1,MMULT(IF(ROW($C$1:$C$4)&gt;=TRANSPOSE(ROW($C$1:$C$4)),IFERROR(TRANSPOSE($D$1:$D$4-$C$1:$C$4+1),),),ROW($C$1:$C$4)^0),$B$2:$B$4/($D$2:$D$4-$C$2:$C$4+1))</f>
        <v>8.223684210526315</v>
      </c>
      <c r="D427" s="13" t="str">
        <f t="shared" si="12"/>
        <v>кв. 3</v>
      </c>
      <c r="E427" s="2" t="str">
        <f t="shared" si="13"/>
        <v>Сентябрь</v>
      </c>
      <c r="F427" s="13" t="str">
        <f>VLOOKUP(DAY(B427),{0,"дек 1";11,"дек 2";21,"дек 3"},2)</f>
        <v>дек 3</v>
      </c>
    </row>
    <row r="428" spans="1:6" x14ac:dyDescent="0.25">
      <c r="A428" s="2">
        <f t="array" ref="A428">LOOKUP(ROW(A420)-1,MMULT(IF(ROW($C$1:$C$4)&gt;=TRANSPOSE(ROW($C$1:$C$4)),IFERROR(TRANSPOSE($D$1:$D$4-$C$1:$C$4+1),),),ROW($C$1:$C$4)^0),$A$2:$A$3)</f>
        <v>1265578</v>
      </c>
      <c r="B428" s="10">
        <f t="array" ref="B428">IF(A428=A427,B427+1,LOOKUP(ROW(C420)-1,MMULT(IF(ROW($C$1:$C$4)&gt;=TRANSPOSE(ROW($C$1:$C$4)),IFERROR(TRANSPOSE($D$1:$D$4-$C$1:$C$4),),),ROW($C$1:$C$4)^0),$C$2:$C$3))</f>
        <v>43731</v>
      </c>
      <c r="C428" s="2">
        <f t="array" ref="C428">LOOKUP(ROW(B420)-1,MMULT(IF(ROW($C$1:$C$4)&gt;=TRANSPOSE(ROW($C$1:$C$4)),IFERROR(TRANSPOSE($D$1:$D$4-$C$1:$C$4+1),),),ROW($C$1:$C$4)^0),$B$2:$B$4/($D$2:$D$4-$C$2:$C$4+1))</f>
        <v>8.223684210526315</v>
      </c>
      <c r="D428" s="13" t="str">
        <f t="shared" si="12"/>
        <v>кв. 3</v>
      </c>
      <c r="E428" s="2" t="str">
        <f t="shared" si="13"/>
        <v>Сентябрь</v>
      </c>
      <c r="F428" s="13" t="str">
        <f>VLOOKUP(DAY(B428),{0,"дек 1";11,"дек 2";21,"дек 3"},2)</f>
        <v>дек 3</v>
      </c>
    </row>
    <row r="429" spans="1:6" x14ac:dyDescent="0.25">
      <c r="A429" s="2">
        <f t="array" ref="A429">LOOKUP(ROW(A421)-1,MMULT(IF(ROW($C$1:$C$4)&gt;=TRANSPOSE(ROW($C$1:$C$4)),IFERROR(TRANSPOSE($D$1:$D$4-$C$1:$C$4+1),),),ROW($C$1:$C$4)^0),$A$2:$A$3)</f>
        <v>1265578</v>
      </c>
      <c r="B429" s="10">
        <f t="array" ref="B429">IF(A429=A428,B428+1,LOOKUP(ROW(C421)-1,MMULT(IF(ROW($C$1:$C$4)&gt;=TRANSPOSE(ROW($C$1:$C$4)),IFERROR(TRANSPOSE($D$1:$D$4-$C$1:$C$4),),),ROW($C$1:$C$4)^0),$C$2:$C$3))</f>
        <v>43732</v>
      </c>
      <c r="C429" s="2">
        <f t="array" ref="C429">LOOKUP(ROW(B421)-1,MMULT(IF(ROW($C$1:$C$4)&gt;=TRANSPOSE(ROW($C$1:$C$4)),IFERROR(TRANSPOSE($D$1:$D$4-$C$1:$C$4+1),),),ROW($C$1:$C$4)^0),$B$2:$B$4/($D$2:$D$4-$C$2:$C$4+1))</f>
        <v>8.223684210526315</v>
      </c>
      <c r="D429" s="13" t="str">
        <f t="shared" si="12"/>
        <v>кв. 3</v>
      </c>
      <c r="E429" s="2" t="str">
        <f t="shared" si="13"/>
        <v>Сентябрь</v>
      </c>
      <c r="F429" s="13" t="str">
        <f>VLOOKUP(DAY(B429),{0,"дек 1";11,"дек 2";21,"дек 3"},2)</f>
        <v>дек 3</v>
      </c>
    </row>
    <row r="430" spans="1:6" x14ac:dyDescent="0.25">
      <c r="A430" s="2">
        <f t="array" ref="A430">LOOKUP(ROW(A422)-1,MMULT(IF(ROW($C$1:$C$4)&gt;=TRANSPOSE(ROW($C$1:$C$4)),IFERROR(TRANSPOSE($D$1:$D$4-$C$1:$C$4+1),),),ROW($C$1:$C$4)^0),$A$2:$A$3)</f>
        <v>1265578</v>
      </c>
      <c r="B430" s="10">
        <f t="array" ref="B430">IF(A430=A429,B429+1,LOOKUP(ROW(C422)-1,MMULT(IF(ROW($C$1:$C$4)&gt;=TRANSPOSE(ROW($C$1:$C$4)),IFERROR(TRANSPOSE($D$1:$D$4-$C$1:$C$4),),),ROW($C$1:$C$4)^0),$C$2:$C$3))</f>
        <v>43733</v>
      </c>
      <c r="C430" s="2">
        <f t="array" ref="C430">LOOKUP(ROW(B422)-1,MMULT(IF(ROW($C$1:$C$4)&gt;=TRANSPOSE(ROW($C$1:$C$4)),IFERROR(TRANSPOSE($D$1:$D$4-$C$1:$C$4+1),),),ROW($C$1:$C$4)^0),$B$2:$B$4/($D$2:$D$4-$C$2:$C$4+1))</f>
        <v>8.223684210526315</v>
      </c>
      <c r="D430" s="13" t="str">
        <f t="shared" si="12"/>
        <v>кв. 3</v>
      </c>
      <c r="E430" s="2" t="str">
        <f t="shared" si="13"/>
        <v>Сентябрь</v>
      </c>
      <c r="F430" s="13" t="str">
        <f>VLOOKUP(DAY(B430),{0,"дек 1";11,"дек 2";21,"дек 3"},2)</f>
        <v>дек 3</v>
      </c>
    </row>
    <row r="431" spans="1:6" x14ac:dyDescent="0.25">
      <c r="A431" s="2">
        <f t="array" ref="A431">LOOKUP(ROW(A423)-1,MMULT(IF(ROW($C$1:$C$4)&gt;=TRANSPOSE(ROW($C$1:$C$4)),IFERROR(TRANSPOSE($D$1:$D$4-$C$1:$C$4+1),),),ROW($C$1:$C$4)^0),$A$2:$A$3)</f>
        <v>1265578</v>
      </c>
      <c r="B431" s="10">
        <f t="array" ref="B431">IF(A431=A430,B430+1,LOOKUP(ROW(C423)-1,MMULT(IF(ROW($C$1:$C$4)&gt;=TRANSPOSE(ROW($C$1:$C$4)),IFERROR(TRANSPOSE($D$1:$D$4-$C$1:$C$4),),),ROW($C$1:$C$4)^0),$C$2:$C$3))</f>
        <v>43734</v>
      </c>
      <c r="C431" s="2">
        <f t="array" ref="C431">LOOKUP(ROW(B423)-1,MMULT(IF(ROW($C$1:$C$4)&gt;=TRANSPOSE(ROW($C$1:$C$4)),IFERROR(TRANSPOSE($D$1:$D$4-$C$1:$C$4+1),),),ROW($C$1:$C$4)^0),$B$2:$B$4/($D$2:$D$4-$C$2:$C$4+1))</f>
        <v>8.223684210526315</v>
      </c>
      <c r="D431" s="13" t="str">
        <f t="shared" si="12"/>
        <v>кв. 3</v>
      </c>
      <c r="E431" s="2" t="str">
        <f t="shared" si="13"/>
        <v>Сентябрь</v>
      </c>
      <c r="F431" s="13" t="str">
        <f>VLOOKUP(DAY(B431),{0,"дек 1";11,"дек 2";21,"дек 3"},2)</f>
        <v>дек 3</v>
      </c>
    </row>
    <row r="432" spans="1:6" x14ac:dyDescent="0.25">
      <c r="A432" s="2">
        <f t="array" ref="A432">LOOKUP(ROW(A424)-1,MMULT(IF(ROW($C$1:$C$4)&gt;=TRANSPOSE(ROW($C$1:$C$4)),IFERROR(TRANSPOSE($D$1:$D$4-$C$1:$C$4+1),),),ROW($C$1:$C$4)^0),$A$2:$A$3)</f>
        <v>1265578</v>
      </c>
      <c r="B432" s="10">
        <f t="array" ref="B432">IF(A432=A431,B431+1,LOOKUP(ROW(C424)-1,MMULT(IF(ROW($C$1:$C$4)&gt;=TRANSPOSE(ROW($C$1:$C$4)),IFERROR(TRANSPOSE($D$1:$D$4-$C$1:$C$4),),),ROW($C$1:$C$4)^0),$C$2:$C$3))</f>
        <v>43735</v>
      </c>
      <c r="C432" s="2">
        <f t="array" ref="C432">LOOKUP(ROW(B424)-1,MMULT(IF(ROW($C$1:$C$4)&gt;=TRANSPOSE(ROW($C$1:$C$4)),IFERROR(TRANSPOSE($D$1:$D$4-$C$1:$C$4+1),),),ROW($C$1:$C$4)^0),$B$2:$B$4/($D$2:$D$4-$C$2:$C$4+1))</f>
        <v>8.223684210526315</v>
      </c>
      <c r="D432" s="13" t="str">
        <f t="shared" si="12"/>
        <v>кв. 3</v>
      </c>
      <c r="E432" s="2" t="str">
        <f t="shared" si="13"/>
        <v>Сентябрь</v>
      </c>
      <c r="F432" s="13" t="str">
        <f>VLOOKUP(DAY(B432),{0,"дек 1";11,"дек 2";21,"дек 3"},2)</f>
        <v>дек 3</v>
      </c>
    </row>
    <row r="433" spans="1:6" x14ac:dyDescent="0.25">
      <c r="A433" s="2">
        <f t="array" ref="A433">LOOKUP(ROW(A425)-1,MMULT(IF(ROW($C$1:$C$4)&gt;=TRANSPOSE(ROW($C$1:$C$4)),IFERROR(TRANSPOSE($D$1:$D$4-$C$1:$C$4+1),),),ROW($C$1:$C$4)^0),$A$2:$A$3)</f>
        <v>1265578</v>
      </c>
      <c r="B433" s="10">
        <f t="array" ref="B433">IF(A433=A432,B432+1,LOOKUP(ROW(C425)-1,MMULT(IF(ROW($C$1:$C$4)&gt;=TRANSPOSE(ROW($C$1:$C$4)),IFERROR(TRANSPOSE($D$1:$D$4-$C$1:$C$4),),),ROW($C$1:$C$4)^0),$C$2:$C$3))</f>
        <v>43736</v>
      </c>
      <c r="C433" s="2">
        <f t="array" ref="C433">LOOKUP(ROW(B425)-1,MMULT(IF(ROW($C$1:$C$4)&gt;=TRANSPOSE(ROW($C$1:$C$4)),IFERROR(TRANSPOSE($D$1:$D$4-$C$1:$C$4+1),),),ROW($C$1:$C$4)^0),$B$2:$B$4/($D$2:$D$4-$C$2:$C$4+1))</f>
        <v>8.223684210526315</v>
      </c>
      <c r="D433" s="13" t="str">
        <f t="shared" si="12"/>
        <v>кв. 3</v>
      </c>
      <c r="E433" s="2" t="str">
        <f t="shared" si="13"/>
        <v>Сентябрь</v>
      </c>
      <c r="F433" s="13" t="str">
        <f>VLOOKUP(DAY(B433),{0,"дек 1";11,"дек 2";21,"дек 3"},2)</f>
        <v>дек 3</v>
      </c>
    </row>
    <row r="434" spans="1:6" x14ac:dyDescent="0.25">
      <c r="A434" s="2">
        <f t="array" ref="A434">LOOKUP(ROW(A426)-1,MMULT(IF(ROW($C$1:$C$4)&gt;=TRANSPOSE(ROW($C$1:$C$4)),IFERROR(TRANSPOSE($D$1:$D$4-$C$1:$C$4+1),),),ROW($C$1:$C$4)^0),$A$2:$A$3)</f>
        <v>1265578</v>
      </c>
      <c r="B434" s="10">
        <f t="array" ref="B434">IF(A434=A433,B433+1,LOOKUP(ROW(C426)-1,MMULT(IF(ROW($C$1:$C$4)&gt;=TRANSPOSE(ROW($C$1:$C$4)),IFERROR(TRANSPOSE($D$1:$D$4-$C$1:$C$4),),),ROW($C$1:$C$4)^0),$C$2:$C$3))</f>
        <v>43737</v>
      </c>
      <c r="C434" s="2">
        <f t="array" ref="C434">LOOKUP(ROW(B426)-1,MMULT(IF(ROW($C$1:$C$4)&gt;=TRANSPOSE(ROW($C$1:$C$4)),IFERROR(TRANSPOSE($D$1:$D$4-$C$1:$C$4+1),),),ROW($C$1:$C$4)^0),$B$2:$B$4/($D$2:$D$4-$C$2:$C$4+1))</f>
        <v>8.223684210526315</v>
      </c>
      <c r="D434" s="13" t="str">
        <f t="shared" si="12"/>
        <v>кв. 3</v>
      </c>
      <c r="E434" s="2" t="str">
        <f t="shared" si="13"/>
        <v>Сентябрь</v>
      </c>
      <c r="F434" s="13" t="str">
        <f>VLOOKUP(DAY(B434),{0,"дек 1";11,"дек 2";21,"дек 3"},2)</f>
        <v>дек 3</v>
      </c>
    </row>
    <row r="435" spans="1:6" x14ac:dyDescent="0.25">
      <c r="A435" s="2">
        <f t="array" ref="A435">LOOKUP(ROW(A427)-1,MMULT(IF(ROW($C$1:$C$4)&gt;=TRANSPOSE(ROW($C$1:$C$4)),IFERROR(TRANSPOSE($D$1:$D$4-$C$1:$C$4+1),),),ROW($C$1:$C$4)^0),$A$2:$A$3)</f>
        <v>1265578</v>
      </c>
      <c r="B435" s="10">
        <f t="array" ref="B435">IF(A435=A434,B434+1,LOOKUP(ROW(C427)-1,MMULT(IF(ROW($C$1:$C$4)&gt;=TRANSPOSE(ROW($C$1:$C$4)),IFERROR(TRANSPOSE($D$1:$D$4-$C$1:$C$4),),),ROW($C$1:$C$4)^0),$C$2:$C$3))</f>
        <v>43738</v>
      </c>
      <c r="C435" s="2">
        <f t="array" ref="C435">LOOKUP(ROW(B427)-1,MMULT(IF(ROW($C$1:$C$4)&gt;=TRANSPOSE(ROW($C$1:$C$4)),IFERROR(TRANSPOSE($D$1:$D$4-$C$1:$C$4+1),),),ROW($C$1:$C$4)^0),$B$2:$B$4/($D$2:$D$4-$C$2:$C$4+1))</f>
        <v>8.223684210526315</v>
      </c>
      <c r="D435" s="13" t="str">
        <f t="shared" si="12"/>
        <v>кв. 3</v>
      </c>
      <c r="E435" s="2" t="str">
        <f t="shared" si="13"/>
        <v>Сентябрь</v>
      </c>
      <c r="F435" s="13" t="str">
        <f>VLOOKUP(DAY(B435),{0,"дек 1";11,"дек 2";21,"дек 3"},2)</f>
        <v>дек 3</v>
      </c>
    </row>
    <row r="436" spans="1:6" x14ac:dyDescent="0.25">
      <c r="A436" s="2">
        <f t="array" ref="A436">LOOKUP(ROW(A428)-1,MMULT(IF(ROW($C$1:$C$4)&gt;=TRANSPOSE(ROW($C$1:$C$4)),IFERROR(TRANSPOSE($D$1:$D$4-$C$1:$C$4+1),),),ROW($C$1:$C$4)^0),$A$2:$A$3)</f>
        <v>1265578</v>
      </c>
      <c r="B436" s="10">
        <f t="array" ref="B436">IF(A436=A435,B435+1,LOOKUP(ROW(C428)-1,MMULT(IF(ROW($C$1:$C$4)&gt;=TRANSPOSE(ROW($C$1:$C$4)),IFERROR(TRANSPOSE($D$1:$D$4-$C$1:$C$4),),),ROW($C$1:$C$4)^0),$C$2:$C$3))</f>
        <v>43739</v>
      </c>
      <c r="C436" s="2">
        <f t="array" ref="C436">LOOKUP(ROW(B428)-1,MMULT(IF(ROW($C$1:$C$4)&gt;=TRANSPOSE(ROW($C$1:$C$4)),IFERROR(TRANSPOSE($D$1:$D$4-$C$1:$C$4+1),),),ROW($C$1:$C$4)^0),$B$2:$B$4/($D$2:$D$4-$C$2:$C$4+1))</f>
        <v>8.223684210526315</v>
      </c>
      <c r="D436" s="13" t="str">
        <f t="shared" si="12"/>
        <v>кв. 4</v>
      </c>
      <c r="E436" s="2" t="str">
        <f t="shared" si="13"/>
        <v>Октябрь</v>
      </c>
      <c r="F436" s="13" t="str">
        <f>VLOOKUP(DAY(B436),{0,"дек 1";11,"дек 2";21,"дек 3"},2)</f>
        <v>дек 1</v>
      </c>
    </row>
    <row r="437" spans="1:6" x14ac:dyDescent="0.25">
      <c r="A437" s="2">
        <f t="array" ref="A437">LOOKUP(ROW(A429)-1,MMULT(IF(ROW($C$1:$C$4)&gt;=TRANSPOSE(ROW($C$1:$C$4)),IFERROR(TRANSPOSE($D$1:$D$4-$C$1:$C$4+1),),),ROW($C$1:$C$4)^0),$A$2:$A$3)</f>
        <v>1265578</v>
      </c>
      <c r="B437" s="10">
        <f t="array" ref="B437">IF(A437=A436,B436+1,LOOKUP(ROW(C429)-1,MMULT(IF(ROW($C$1:$C$4)&gt;=TRANSPOSE(ROW($C$1:$C$4)),IFERROR(TRANSPOSE($D$1:$D$4-$C$1:$C$4),),),ROW($C$1:$C$4)^0),$C$2:$C$3))</f>
        <v>43740</v>
      </c>
      <c r="C437" s="2">
        <f t="array" ref="C437">LOOKUP(ROW(B429)-1,MMULT(IF(ROW($C$1:$C$4)&gt;=TRANSPOSE(ROW($C$1:$C$4)),IFERROR(TRANSPOSE($D$1:$D$4-$C$1:$C$4+1),),),ROW($C$1:$C$4)^0),$B$2:$B$4/($D$2:$D$4-$C$2:$C$4+1))</f>
        <v>8.223684210526315</v>
      </c>
      <c r="D437" s="13" t="str">
        <f t="shared" si="12"/>
        <v>кв. 4</v>
      </c>
      <c r="E437" s="2" t="str">
        <f t="shared" si="13"/>
        <v>Октябрь</v>
      </c>
      <c r="F437" s="13" t="str">
        <f>VLOOKUP(DAY(B437),{0,"дек 1";11,"дек 2";21,"дек 3"},2)</f>
        <v>дек 1</v>
      </c>
    </row>
    <row r="438" spans="1:6" x14ac:dyDescent="0.25">
      <c r="A438" s="2">
        <f t="array" ref="A438">LOOKUP(ROW(A430)-1,MMULT(IF(ROW($C$1:$C$4)&gt;=TRANSPOSE(ROW($C$1:$C$4)),IFERROR(TRANSPOSE($D$1:$D$4-$C$1:$C$4+1),),),ROW($C$1:$C$4)^0),$A$2:$A$3)</f>
        <v>1265578</v>
      </c>
      <c r="B438" s="10">
        <f t="array" ref="B438">IF(A438=A437,B437+1,LOOKUP(ROW(C430)-1,MMULT(IF(ROW($C$1:$C$4)&gt;=TRANSPOSE(ROW($C$1:$C$4)),IFERROR(TRANSPOSE($D$1:$D$4-$C$1:$C$4),),),ROW($C$1:$C$4)^0),$C$2:$C$3))</f>
        <v>43741</v>
      </c>
      <c r="C438" s="2">
        <f t="array" ref="C438">LOOKUP(ROW(B430)-1,MMULT(IF(ROW($C$1:$C$4)&gt;=TRANSPOSE(ROW($C$1:$C$4)),IFERROR(TRANSPOSE($D$1:$D$4-$C$1:$C$4+1),),),ROW($C$1:$C$4)^0),$B$2:$B$4/($D$2:$D$4-$C$2:$C$4+1))</f>
        <v>8.223684210526315</v>
      </c>
      <c r="D438" s="13" t="str">
        <f t="shared" si="12"/>
        <v>кв. 4</v>
      </c>
      <c r="E438" s="2" t="str">
        <f t="shared" si="13"/>
        <v>Октябрь</v>
      </c>
      <c r="F438" s="13" t="str">
        <f>VLOOKUP(DAY(B438),{0,"дек 1";11,"дек 2";21,"дек 3"},2)</f>
        <v>дек 1</v>
      </c>
    </row>
    <row r="439" spans="1:6" x14ac:dyDescent="0.25">
      <c r="A439" s="2">
        <f t="array" ref="A439">LOOKUP(ROW(A431)-1,MMULT(IF(ROW($C$1:$C$4)&gt;=TRANSPOSE(ROW($C$1:$C$4)),IFERROR(TRANSPOSE($D$1:$D$4-$C$1:$C$4+1),),),ROW($C$1:$C$4)^0),$A$2:$A$3)</f>
        <v>1265578</v>
      </c>
      <c r="B439" s="10">
        <f t="array" ref="B439">IF(A439=A438,B438+1,LOOKUP(ROW(C431)-1,MMULT(IF(ROW($C$1:$C$4)&gt;=TRANSPOSE(ROW($C$1:$C$4)),IFERROR(TRANSPOSE($D$1:$D$4-$C$1:$C$4),),),ROW($C$1:$C$4)^0),$C$2:$C$3))</f>
        <v>43742</v>
      </c>
      <c r="C439" s="2">
        <f t="array" ref="C439">LOOKUP(ROW(B431)-1,MMULT(IF(ROW($C$1:$C$4)&gt;=TRANSPOSE(ROW($C$1:$C$4)),IFERROR(TRANSPOSE($D$1:$D$4-$C$1:$C$4+1),),),ROW($C$1:$C$4)^0),$B$2:$B$4/($D$2:$D$4-$C$2:$C$4+1))</f>
        <v>8.223684210526315</v>
      </c>
      <c r="D439" s="13" t="str">
        <f t="shared" si="12"/>
        <v>кв. 4</v>
      </c>
      <c r="E439" s="2" t="str">
        <f t="shared" si="13"/>
        <v>Октябрь</v>
      </c>
      <c r="F439" s="13" t="str">
        <f>VLOOKUP(DAY(B439),{0,"дек 1";11,"дек 2";21,"дек 3"},2)</f>
        <v>дек 1</v>
      </c>
    </row>
    <row r="440" spans="1:6" x14ac:dyDescent="0.25">
      <c r="A440" s="2">
        <f t="array" ref="A440">LOOKUP(ROW(A432)-1,MMULT(IF(ROW($C$1:$C$4)&gt;=TRANSPOSE(ROW($C$1:$C$4)),IFERROR(TRANSPOSE($D$1:$D$4-$C$1:$C$4+1),),),ROW($C$1:$C$4)^0),$A$2:$A$3)</f>
        <v>1265578</v>
      </c>
      <c r="B440" s="10">
        <f t="array" ref="B440">IF(A440=A439,B439+1,LOOKUP(ROW(C432)-1,MMULT(IF(ROW($C$1:$C$4)&gt;=TRANSPOSE(ROW($C$1:$C$4)),IFERROR(TRANSPOSE($D$1:$D$4-$C$1:$C$4),),),ROW($C$1:$C$4)^0),$C$2:$C$3))</f>
        <v>43743</v>
      </c>
      <c r="C440" s="2">
        <f t="array" ref="C440">LOOKUP(ROW(B432)-1,MMULT(IF(ROW($C$1:$C$4)&gt;=TRANSPOSE(ROW($C$1:$C$4)),IFERROR(TRANSPOSE($D$1:$D$4-$C$1:$C$4+1),),),ROW($C$1:$C$4)^0),$B$2:$B$4/($D$2:$D$4-$C$2:$C$4+1))</f>
        <v>8.223684210526315</v>
      </c>
      <c r="D440" s="13" t="str">
        <f t="shared" si="12"/>
        <v>кв. 4</v>
      </c>
      <c r="E440" s="2" t="str">
        <f t="shared" si="13"/>
        <v>Октябрь</v>
      </c>
      <c r="F440" s="13" t="str">
        <f>VLOOKUP(DAY(B440),{0,"дек 1";11,"дек 2";21,"дек 3"},2)</f>
        <v>дек 1</v>
      </c>
    </row>
    <row r="441" spans="1:6" x14ac:dyDescent="0.25">
      <c r="A441" s="2">
        <f t="array" ref="A441">LOOKUP(ROW(A433)-1,MMULT(IF(ROW($C$1:$C$4)&gt;=TRANSPOSE(ROW($C$1:$C$4)),IFERROR(TRANSPOSE($D$1:$D$4-$C$1:$C$4+1),),),ROW($C$1:$C$4)^0),$A$2:$A$3)</f>
        <v>1265578</v>
      </c>
      <c r="B441" s="10">
        <f t="array" ref="B441">IF(A441=A440,B440+1,LOOKUP(ROW(C433)-1,MMULT(IF(ROW($C$1:$C$4)&gt;=TRANSPOSE(ROW($C$1:$C$4)),IFERROR(TRANSPOSE($D$1:$D$4-$C$1:$C$4),),),ROW($C$1:$C$4)^0),$C$2:$C$3))</f>
        <v>43744</v>
      </c>
      <c r="C441" s="2">
        <f t="array" ref="C441">LOOKUP(ROW(B433)-1,MMULT(IF(ROW($C$1:$C$4)&gt;=TRANSPOSE(ROW($C$1:$C$4)),IFERROR(TRANSPOSE($D$1:$D$4-$C$1:$C$4+1),),),ROW($C$1:$C$4)^0),$B$2:$B$4/($D$2:$D$4-$C$2:$C$4+1))</f>
        <v>8.223684210526315</v>
      </c>
      <c r="D441" s="13" t="str">
        <f t="shared" si="12"/>
        <v>кв. 4</v>
      </c>
      <c r="E441" s="2" t="str">
        <f t="shared" si="13"/>
        <v>Октябрь</v>
      </c>
      <c r="F441" s="13" t="str">
        <f>VLOOKUP(DAY(B441),{0,"дек 1";11,"дек 2";21,"дек 3"},2)</f>
        <v>дек 1</v>
      </c>
    </row>
    <row r="442" spans="1:6" x14ac:dyDescent="0.25">
      <c r="A442" s="2">
        <f t="array" ref="A442">LOOKUP(ROW(A434)-1,MMULT(IF(ROW($C$1:$C$4)&gt;=TRANSPOSE(ROW($C$1:$C$4)),IFERROR(TRANSPOSE($D$1:$D$4-$C$1:$C$4+1),),),ROW($C$1:$C$4)^0),$A$2:$A$3)</f>
        <v>1265578</v>
      </c>
      <c r="B442" s="10">
        <f t="array" ref="B442">IF(A442=A441,B441+1,LOOKUP(ROW(C434)-1,MMULT(IF(ROW($C$1:$C$4)&gt;=TRANSPOSE(ROW($C$1:$C$4)),IFERROR(TRANSPOSE($D$1:$D$4-$C$1:$C$4),),),ROW($C$1:$C$4)^0),$C$2:$C$3))</f>
        <v>43745</v>
      </c>
      <c r="C442" s="2">
        <f t="array" ref="C442">LOOKUP(ROW(B434)-1,MMULT(IF(ROW($C$1:$C$4)&gt;=TRANSPOSE(ROW($C$1:$C$4)),IFERROR(TRANSPOSE($D$1:$D$4-$C$1:$C$4+1),),),ROW($C$1:$C$4)^0),$B$2:$B$4/($D$2:$D$4-$C$2:$C$4+1))</f>
        <v>8.223684210526315</v>
      </c>
      <c r="D442" s="13" t="str">
        <f t="shared" si="12"/>
        <v>кв. 4</v>
      </c>
      <c r="E442" s="2" t="str">
        <f t="shared" si="13"/>
        <v>Октябрь</v>
      </c>
      <c r="F442" s="13" t="str">
        <f>VLOOKUP(DAY(B442),{0,"дек 1";11,"дек 2";21,"дек 3"},2)</f>
        <v>дек 1</v>
      </c>
    </row>
    <row r="443" spans="1:6" x14ac:dyDescent="0.25">
      <c r="A443" s="2">
        <f t="array" ref="A443">LOOKUP(ROW(A435)-1,MMULT(IF(ROW($C$1:$C$4)&gt;=TRANSPOSE(ROW($C$1:$C$4)),IFERROR(TRANSPOSE($D$1:$D$4-$C$1:$C$4+1),),),ROW($C$1:$C$4)^0),$A$2:$A$3)</f>
        <v>1265578</v>
      </c>
      <c r="B443" s="10">
        <f t="array" ref="B443">IF(A443=A442,B442+1,LOOKUP(ROW(C435)-1,MMULT(IF(ROW($C$1:$C$4)&gt;=TRANSPOSE(ROW($C$1:$C$4)),IFERROR(TRANSPOSE($D$1:$D$4-$C$1:$C$4),),),ROW($C$1:$C$4)^0),$C$2:$C$3))</f>
        <v>43746</v>
      </c>
      <c r="C443" s="2">
        <f t="array" ref="C443">LOOKUP(ROW(B435)-1,MMULT(IF(ROW($C$1:$C$4)&gt;=TRANSPOSE(ROW($C$1:$C$4)),IFERROR(TRANSPOSE($D$1:$D$4-$C$1:$C$4+1),),),ROW($C$1:$C$4)^0),$B$2:$B$4/($D$2:$D$4-$C$2:$C$4+1))</f>
        <v>8.223684210526315</v>
      </c>
      <c r="D443" s="13" t="str">
        <f t="shared" si="12"/>
        <v>кв. 4</v>
      </c>
      <c r="E443" s="2" t="str">
        <f t="shared" si="13"/>
        <v>Октябрь</v>
      </c>
      <c r="F443" s="13" t="str">
        <f>VLOOKUP(DAY(B443),{0,"дек 1";11,"дек 2";21,"дек 3"},2)</f>
        <v>дек 1</v>
      </c>
    </row>
    <row r="444" spans="1:6" x14ac:dyDescent="0.25">
      <c r="A444" s="2">
        <f t="array" ref="A444">LOOKUP(ROW(A436)-1,MMULT(IF(ROW($C$1:$C$4)&gt;=TRANSPOSE(ROW($C$1:$C$4)),IFERROR(TRANSPOSE($D$1:$D$4-$C$1:$C$4+1),),),ROW($C$1:$C$4)^0),$A$2:$A$3)</f>
        <v>1265578</v>
      </c>
      <c r="B444" s="10">
        <f t="array" ref="B444">IF(A444=A443,B443+1,LOOKUP(ROW(C436)-1,MMULT(IF(ROW($C$1:$C$4)&gt;=TRANSPOSE(ROW($C$1:$C$4)),IFERROR(TRANSPOSE($D$1:$D$4-$C$1:$C$4),),),ROW($C$1:$C$4)^0),$C$2:$C$3))</f>
        <v>43747</v>
      </c>
      <c r="C444" s="2">
        <f t="array" ref="C444">LOOKUP(ROW(B436)-1,MMULT(IF(ROW($C$1:$C$4)&gt;=TRANSPOSE(ROW($C$1:$C$4)),IFERROR(TRANSPOSE($D$1:$D$4-$C$1:$C$4+1),),),ROW($C$1:$C$4)^0),$B$2:$B$4/($D$2:$D$4-$C$2:$C$4+1))</f>
        <v>8.223684210526315</v>
      </c>
      <c r="D444" s="13" t="str">
        <f t="shared" si="12"/>
        <v>кв. 4</v>
      </c>
      <c r="E444" s="2" t="str">
        <f t="shared" si="13"/>
        <v>Октябрь</v>
      </c>
      <c r="F444" s="13" t="str">
        <f>VLOOKUP(DAY(B444),{0,"дек 1";11,"дек 2";21,"дек 3"},2)</f>
        <v>дек 1</v>
      </c>
    </row>
    <row r="445" spans="1:6" x14ac:dyDescent="0.25">
      <c r="A445" s="2">
        <f t="array" ref="A445">LOOKUP(ROW(A437)-1,MMULT(IF(ROW($C$1:$C$4)&gt;=TRANSPOSE(ROW($C$1:$C$4)),IFERROR(TRANSPOSE($D$1:$D$4-$C$1:$C$4+1),),),ROW($C$1:$C$4)^0),$A$2:$A$3)</f>
        <v>1265578</v>
      </c>
      <c r="B445" s="10">
        <f t="array" ref="B445">IF(A445=A444,B444+1,LOOKUP(ROW(C437)-1,MMULT(IF(ROW($C$1:$C$4)&gt;=TRANSPOSE(ROW($C$1:$C$4)),IFERROR(TRANSPOSE($D$1:$D$4-$C$1:$C$4),),),ROW($C$1:$C$4)^0),$C$2:$C$3))</f>
        <v>43748</v>
      </c>
      <c r="C445" s="2">
        <f t="array" ref="C445">LOOKUP(ROW(B437)-1,MMULT(IF(ROW($C$1:$C$4)&gt;=TRANSPOSE(ROW($C$1:$C$4)),IFERROR(TRANSPOSE($D$1:$D$4-$C$1:$C$4+1),),),ROW($C$1:$C$4)^0),$B$2:$B$4/($D$2:$D$4-$C$2:$C$4+1))</f>
        <v>8.223684210526315</v>
      </c>
      <c r="D445" s="13" t="str">
        <f t="shared" si="12"/>
        <v>кв. 4</v>
      </c>
      <c r="E445" s="2" t="str">
        <f t="shared" si="13"/>
        <v>Октябрь</v>
      </c>
      <c r="F445" s="13" t="str">
        <f>VLOOKUP(DAY(B445),{0,"дек 1";11,"дек 2";21,"дек 3"},2)</f>
        <v>дек 1</v>
      </c>
    </row>
    <row r="446" spans="1:6" x14ac:dyDescent="0.25">
      <c r="A446" s="2">
        <f t="array" ref="A446">LOOKUP(ROW(A438)-1,MMULT(IF(ROW($C$1:$C$4)&gt;=TRANSPOSE(ROW($C$1:$C$4)),IFERROR(TRANSPOSE($D$1:$D$4-$C$1:$C$4+1),),),ROW($C$1:$C$4)^0),$A$2:$A$3)</f>
        <v>1265578</v>
      </c>
      <c r="B446" s="10">
        <f t="array" ref="B446">IF(A446=A445,B445+1,LOOKUP(ROW(C438)-1,MMULT(IF(ROW($C$1:$C$4)&gt;=TRANSPOSE(ROW($C$1:$C$4)),IFERROR(TRANSPOSE($D$1:$D$4-$C$1:$C$4),),),ROW($C$1:$C$4)^0),$C$2:$C$3))</f>
        <v>43749</v>
      </c>
      <c r="C446" s="2">
        <f t="array" ref="C446">LOOKUP(ROW(B438)-1,MMULT(IF(ROW($C$1:$C$4)&gt;=TRANSPOSE(ROW($C$1:$C$4)),IFERROR(TRANSPOSE($D$1:$D$4-$C$1:$C$4+1),),),ROW($C$1:$C$4)^0),$B$2:$B$4/($D$2:$D$4-$C$2:$C$4+1))</f>
        <v>8.223684210526315</v>
      </c>
      <c r="D446" s="13" t="str">
        <f t="shared" si="12"/>
        <v>кв. 4</v>
      </c>
      <c r="E446" s="2" t="str">
        <f t="shared" si="13"/>
        <v>Октябрь</v>
      </c>
      <c r="F446" s="13" t="str">
        <f>VLOOKUP(DAY(B446),{0,"дек 1";11,"дек 2";21,"дек 3"},2)</f>
        <v>дек 2</v>
      </c>
    </row>
    <row r="447" spans="1:6" x14ac:dyDescent="0.25">
      <c r="A447" s="2">
        <f t="array" ref="A447">LOOKUP(ROW(A439)-1,MMULT(IF(ROW($C$1:$C$4)&gt;=TRANSPOSE(ROW($C$1:$C$4)),IFERROR(TRANSPOSE($D$1:$D$4-$C$1:$C$4+1),),),ROW($C$1:$C$4)^0),$A$2:$A$3)</f>
        <v>1265578</v>
      </c>
      <c r="B447" s="10">
        <f t="array" ref="B447">IF(A447=A446,B446+1,LOOKUP(ROW(C439)-1,MMULT(IF(ROW($C$1:$C$4)&gt;=TRANSPOSE(ROW($C$1:$C$4)),IFERROR(TRANSPOSE($D$1:$D$4-$C$1:$C$4),),),ROW($C$1:$C$4)^0),$C$2:$C$3))</f>
        <v>43750</v>
      </c>
      <c r="C447" s="2">
        <f t="array" ref="C447">LOOKUP(ROW(B439)-1,MMULT(IF(ROW($C$1:$C$4)&gt;=TRANSPOSE(ROW($C$1:$C$4)),IFERROR(TRANSPOSE($D$1:$D$4-$C$1:$C$4+1),),),ROW($C$1:$C$4)^0),$B$2:$B$4/($D$2:$D$4-$C$2:$C$4+1))</f>
        <v>8.223684210526315</v>
      </c>
      <c r="D447" s="13" t="str">
        <f t="shared" si="12"/>
        <v>кв. 4</v>
      </c>
      <c r="E447" s="2" t="str">
        <f t="shared" si="13"/>
        <v>Октябрь</v>
      </c>
      <c r="F447" s="13" t="str">
        <f>VLOOKUP(DAY(B447),{0,"дек 1";11,"дек 2";21,"дек 3"},2)</f>
        <v>дек 2</v>
      </c>
    </row>
    <row r="448" spans="1:6" x14ac:dyDescent="0.25">
      <c r="A448" s="2">
        <f t="array" ref="A448">LOOKUP(ROW(A440)-1,MMULT(IF(ROW($C$1:$C$4)&gt;=TRANSPOSE(ROW($C$1:$C$4)),IFERROR(TRANSPOSE($D$1:$D$4-$C$1:$C$4+1),),),ROW($C$1:$C$4)^0),$A$2:$A$3)</f>
        <v>1265578</v>
      </c>
      <c r="B448" s="10">
        <f t="array" ref="B448">IF(A448=A447,B447+1,LOOKUP(ROW(C440)-1,MMULT(IF(ROW($C$1:$C$4)&gt;=TRANSPOSE(ROW($C$1:$C$4)),IFERROR(TRANSPOSE($D$1:$D$4-$C$1:$C$4),),),ROW($C$1:$C$4)^0),$C$2:$C$3))</f>
        <v>43751</v>
      </c>
      <c r="C448" s="2">
        <f t="array" ref="C448">LOOKUP(ROW(B440)-1,MMULT(IF(ROW($C$1:$C$4)&gt;=TRANSPOSE(ROW($C$1:$C$4)),IFERROR(TRANSPOSE($D$1:$D$4-$C$1:$C$4+1),),),ROW($C$1:$C$4)^0),$B$2:$B$4/($D$2:$D$4-$C$2:$C$4+1))</f>
        <v>8.223684210526315</v>
      </c>
      <c r="D448" s="13" t="str">
        <f t="shared" si="12"/>
        <v>кв. 4</v>
      </c>
      <c r="E448" s="2" t="str">
        <f t="shared" si="13"/>
        <v>Октябрь</v>
      </c>
      <c r="F448" s="13" t="str">
        <f>VLOOKUP(DAY(B448),{0,"дек 1";11,"дек 2";21,"дек 3"},2)</f>
        <v>дек 2</v>
      </c>
    </row>
    <row r="449" spans="1:6" x14ac:dyDescent="0.25">
      <c r="A449" s="2">
        <f t="array" ref="A449">LOOKUP(ROW(A441)-1,MMULT(IF(ROW($C$1:$C$4)&gt;=TRANSPOSE(ROW($C$1:$C$4)),IFERROR(TRANSPOSE($D$1:$D$4-$C$1:$C$4+1),),),ROW($C$1:$C$4)^0),$A$2:$A$3)</f>
        <v>1265578</v>
      </c>
      <c r="B449" s="10">
        <f t="array" ref="B449">IF(A449=A448,B448+1,LOOKUP(ROW(C441)-1,MMULT(IF(ROW($C$1:$C$4)&gt;=TRANSPOSE(ROW($C$1:$C$4)),IFERROR(TRANSPOSE($D$1:$D$4-$C$1:$C$4),),),ROW($C$1:$C$4)^0),$C$2:$C$3))</f>
        <v>43752</v>
      </c>
      <c r="C449" s="2">
        <f t="array" ref="C449">LOOKUP(ROW(B441)-1,MMULT(IF(ROW($C$1:$C$4)&gt;=TRANSPOSE(ROW($C$1:$C$4)),IFERROR(TRANSPOSE($D$1:$D$4-$C$1:$C$4+1),),),ROW($C$1:$C$4)^0),$B$2:$B$4/($D$2:$D$4-$C$2:$C$4+1))</f>
        <v>8.223684210526315</v>
      </c>
      <c r="D449" s="13" t="str">
        <f t="shared" si="12"/>
        <v>кв. 4</v>
      </c>
      <c r="E449" s="2" t="str">
        <f t="shared" si="13"/>
        <v>Октябрь</v>
      </c>
      <c r="F449" s="13" t="str">
        <f>VLOOKUP(DAY(B449),{0,"дек 1";11,"дек 2";21,"дек 3"},2)</f>
        <v>дек 2</v>
      </c>
    </row>
    <row r="450" spans="1:6" x14ac:dyDescent="0.25">
      <c r="A450" s="2">
        <f t="array" ref="A450">LOOKUP(ROW(A442)-1,MMULT(IF(ROW($C$1:$C$4)&gt;=TRANSPOSE(ROW($C$1:$C$4)),IFERROR(TRANSPOSE($D$1:$D$4-$C$1:$C$4+1),),),ROW($C$1:$C$4)^0),$A$2:$A$3)</f>
        <v>1265578</v>
      </c>
      <c r="B450" s="10">
        <f t="array" ref="B450">IF(A450=A449,B449+1,LOOKUP(ROW(C442)-1,MMULT(IF(ROW($C$1:$C$4)&gt;=TRANSPOSE(ROW($C$1:$C$4)),IFERROR(TRANSPOSE($D$1:$D$4-$C$1:$C$4),),),ROW($C$1:$C$4)^0),$C$2:$C$3))</f>
        <v>43753</v>
      </c>
      <c r="C450" s="2">
        <f t="array" ref="C450">LOOKUP(ROW(B442)-1,MMULT(IF(ROW($C$1:$C$4)&gt;=TRANSPOSE(ROW($C$1:$C$4)),IFERROR(TRANSPOSE($D$1:$D$4-$C$1:$C$4+1),),),ROW($C$1:$C$4)^0),$B$2:$B$4/($D$2:$D$4-$C$2:$C$4+1))</f>
        <v>8.223684210526315</v>
      </c>
      <c r="D450" s="13" t="str">
        <f t="shared" si="12"/>
        <v>кв. 4</v>
      </c>
      <c r="E450" s="2" t="str">
        <f t="shared" si="13"/>
        <v>Октябрь</v>
      </c>
      <c r="F450" s="13" t="str">
        <f>VLOOKUP(DAY(B450),{0,"дек 1";11,"дек 2";21,"дек 3"},2)</f>
        <v>дек 2</v>
      </c>
    </row>
    <row r="451" spans="1:6" x14ac:dyDescent="0.25">
      <c r="A451" s="2">
        <f t="array" ref="A451">LOOKUP(ROW(A443)-1,MMULT(IF(ROW($C$1:$C$4)&gt;=TRANSPOSE(ROW($C$1:$C$4)),IFERROR(TRANSPOSE($D$1:$D$4-$C$1:$C$4+1),),),ROW($C$1:$C$4)^0),$A$2:$A$3)</f>
        <v>1265578</v>
      </c>
      <c r="B451" s="10">
        <f t="array" ref="B451">IF(A451=A450,B450+1,LOOKUP(ROW(C443)-1,MMULT(IF(ROW($C$1:$C$4)&gt;=TRANSPOSE(ROW($C$1:$C$4)),IFERROR(TRANSPOSE($D$1:$D$4-$C$1:$C$4),),),ROW($C$1:$C$4)^0),$C$2:$C$3))</f>
        <v>43754</v>
      </c>
      <c r="C451" s="2">
        <f t="array" ref="C451">LOOKUP(ROW(B443)-1,MMULT(IF(ROW($C$1:$C$4)&gt;=TRANSPOSE(ROW($C$1:$C$4)),IFERROR(TRANSPOSE($D$1:$D$4-$C$1:$C$4+1),),),ROW($C$1:$C$4)^0),$B$2:$B$4/($D$2:$D$4-$C$2:$C$4+1))</f>
        <v>8.223684210526315</v>
      </c>
      <c r="D451" s="13" t="str">
        <f t="shared" si="12"/>
        <v>кв. 4</v>
      </c>
      <c r="E451" s="2" t="str">
        <f t="shared" si="13"/>
        <v>Октябрь</v>
      </c>
      <c r="F451" s="13" t="str">
        <f>VLOOKUP(DAY(B451),{0,"дек 1";11,"дек 2";21,"дек 3"},2)</f>
        <v>дек 2</v>
      </c>
    </row>
    <row r="452" spans="1:6" x14ac:dyDescent="0.25">
      <c r="A452" s="2">
        <f t="array" ref="A452">LOOKUP(ROW(A444)-1,MMULT(IF(ROW($C$1:$C$4)&gt;=TRANSPOSE(ROW($C$1:$C$4)),IFERROR(TRANSPOSE($D$1:$D$4-$C$1:$C$4+1),),),ROW($C$1:$C$4)^0),$A$2:$A$3)</f>
        <v>1265578</v>
      </c>
      <c r="B452" s="10">
        <f t="array" ref="B452">IF(A452=A451,B451+1,LOOKUP(ROW(C444)-1,MMULT(IF(ROW($C$1:$C$4)&gt;=TRANSPOSE(ROW($C$1:$C$4)),IFERROR(TRANSPOSE($D$1:$D$4-$C$1:$C$4),),),ROW($C$1:$C$4)^0),$C$2:$C$3))</f>
        <v>43755</v>
      </c>
      <c r="C452" s="2">
        <f t="array" ref="C452">LOOKUP(ROW(B444)-1,MMULT(IF(ROW($C$1:$C$4)&gt;=TRANSPOSE(ROW($C$1:$C$4)),IFERROR(TRANSPOSE($D$1:$D$4-$C$1:$C$4+1),),),ROW($C$1:$C$4)^0),$B$2:$B$4/($D$2:$D$4-$C$2:$C$4+1))</f>
        <v>8.223684210526315</v>
      </c>
      <c r="D452" s="13" t="str">
        <f t="shared" si="12"/>
        <v>кв. 4</v>
      </c>
      <c r="E452" s="2" t="str">
        <f t="shared" si="13"/>
        <v>Октябрь</v>
      </c>
      <c r="F452" s="13" t="str">
        <f>VLOOKUP(DAY(B452),{0,"дек 1";11,"дек 2";21,"дек 3"},2)</f>
        <v>дек 2</v>
      </c>
    </row>
    <row r="453" spans="1:6" x14ac:dyDescent="0.25">
      <c r="A453" s="2">
        <f t="array" ref="A453">LOOKUP(ROW(A445)-1,MMULT(IF(ROW($C$1:$C$4)&gt;=TRANSPOSE(ROW($C$1:$C$4)),IFERROR(TRANSPOSE($D$1:$D$4-$C$1:$C$4+1),),),ROW($C$1:$C$4)^0),$A$2:$A$3)</f>
        <v>1265578</v>
      </c>
      <c r="B453" s="10">
        <f t="array" ref="B453">IF(A453=A452,B452+1,LOOKUP(ROW(C445)-1,MMULT(IF(ROW($C$1:$C$4)&gt;=TRANSPOSE(ROW($C$1:$C$4)),IFERROR(TRANSPOSE($D$1:$D$4-$C$1:$C$4),),),ROW($C$1:$C$4)^0),$C$2:$C$3))</f>
        <v>43756</v>
      </c>
      <c r="C453" s="2">
        <f t="array" ref="C453">LOOKUP(ROW(B445)-1,MMULT(IF(ROW($C$1:$C$4)&gt;=TRANSPOSE(ROW($C$1:$C$4)),IFERROR(TRANSPOSE($D$1:$D$4-$C$1:$C$4+1),),),ROW($C$1:$C$4)^0),$B$2:$B$4/($D$2:$D$4-$C$2:$C$4+1))</f>
        <v>8.223684210526315</v>
      </c>
      <c r="D453" s="13" t="str">
        <f t="shared" si="12"/>
        <v>кв. 4</v>
      </c>
      <c r="E453" s="2" t="str">
        <f t="shared" si="13"/>
        <v>Октябрь</v>
      </c>
      <c r="F453" s="13" t="str">
        <f>VLOOKUP(DAY(B453),{0,"дек 1";11,"дек 2";21,"дек 3"},2)</f>
        <v>дек 2</v>
      </c>
    </row>
    <row r="454" spans="1:6" x14ac:dyDescent="0.25">
      <c r="A454" s="2">
        <f t="array" ref="A454">LOOKUP(ROW(A446)-1,MMULT(IF(ROW($C$1:$C$4)&gt;=TRANSPOSE(ROW($C$1:$C$4)),IFERROR(TRANSPOSE($D$1:$D$4-$C$1:$C$4+1),),),ROW($C$1:$C$4)^0),$A$2:$A$3)</f>
        <v>1265578</v>
      </c>
      <c r="B454" s="10">
        <f t="array" ref="B454">IF(A454=A453,B453+1,LOOKUP(ROW(C446)-1,MMULT(IF(ROW($C$1:$C$4)&gt;=TRANSPOSE(ROW($C$1:$C$4)),IFERROR(TRANSPOSE($D$1:$D$4-$C$1:$C$4),),),ROW($C$1:$C$4)^0),$C$2:$C$3))</f>
        <v>43757</v>
      </c>
      <c r="C454" s="2">
        <f t="array" ref="C454">LOOKUP(ROW(B446)-1,MMULT(IF(ROW($C$1:$C$4)&gt;=TRANSPOSE(ROW($C$1:$C$4)),IFERROR(TRANSPOSE($D$1:$D$4-$C$1:$C$4+1),),),ROW($C$1:$C$4)^0),$B$2:$B$4/($D$2:$D$4-$C$2:$C$4+1))</f>
        <v>8.223684210526315</v>
      </c>
      <c r="D454" s="13" t="str">
        <f t="shared" si="12"/>
        <v>кв. 4</v>
      </c>
      <c r="E454" s="2" t="str">
        <f t="shared" si="13"/>
        <v>Октябрь</v>
      </c>
      <c r="F454" s="13" t="str">
        <f>VLOOKUP(DAY(B454),{0,"дек 1";11,"дек 2";21,"дек 3"},2)</f>
        <v>дек 2</v>
      </c>
    </row>
    <row r="455" spans="1:6" x14ac:dyDescent="0.25">
      <c r="A455" s="2">
        <f t="array" ref="A455">LOOKUP(ROW(A447)-1,MMULT(IF(ROW($C$1:$C$4)&gt;=TRANSPOSE(ROW($C$1:$C$4)),IFERROR(TRANSPOSE($D$1:$D$4-$C$1:$C$4+1),),),ROW($C$1:$C$4)^0),$A$2:$A$3)</f>
        <v>1265578</v>
      </c>
      <c r="B455" s="10">
        <f t="array" ref="B455">IF(A455=A454,B454+1,LOOKUP(ROW(C447)-1,MMULT(IF(ROW($C$1:$C$4)&gt;=TRANSPOSE(ROW($C$1:$C$4)),IFERROR(TRANSPOSE($D$1:$D$4-$C$1:$C$4),),),ROW($C$1:$C$4)^0),$C$2:$C$3))</f>
        <v>43758</v>
      </c>
      <c r="C455" s="2">
        <f t="array" ref="C455">LOOKUP(ROW(B447)-1,MMULT(IF(ROW($C$1:$C$4)&gt;=TRANSPOSE(ROW($C$1:$C$4)),IFERROR(TRANSPOSE($D$1:$D$4-$C$1:$C$4+1),),),ROW($C$1:$C$4)^0),$B$2:$B$4/($D$2:$D$4-$C$2:$C$4+1))</f>
        <v>8.223684210526315</v>
      </c>
      <c r="D455" s="13" t="str">
        <f t="shared" si="12"/>
        <v>кв. 4</v>
      </c>
      <c r="E455" s="2" t="str">
        <f t="shared" si="13"/>
        <v>Октябрь</v>
      </c>
      <c r="F455" s="13" t="str">
        <f>VLOOKUP(DAY(B455),{0,"дек 1";11,"дек 2";21,"дек 3"},2)</f>
        <v>дек 2</v>
      </c>
    </row>
    <row r="456" spans="1:6" x14ac:dyDescent="0.25">
      <c r="A456" s="2">
        <f t="array" ref="A456">LOOKUP(ROW(A448)-1,MMULT(IF(ROW($C$1:$C$4)&gt;=TRANSPOSE(ROW($C$1:$C$4)),IFERROR(TRANSPOSE($D$1:$D$4-$C$1:$C$4+1),),),ROW($C$1:$C$4)^0),$A$2:$A$3)</f>
        <v>1265578</v>
      </c>
      <c r="B456" s="10">
        <f t="array" ref="B456">IF(A456=A455,B455+1,LOOKUP(ROW(C448)-1,MMULT(IF(ROW($C$1:$C$4)&gt;=TRANSPOSE(ROW($C$1:$C$4)),IFERROR(TRANSPOSE($D$1:$D$4-$C$1:$C$4),),),ROW($C$1:$C$4)^0),$C$2:$C$3))</f>
        <v>43759</v>
      </c>
      <c r="C456" s="2">
        <f t="array" ref="C456">LOOKUP(ROW(B448)-1,MMULT(IF(ROW($C$1:$C$4)&gt;=TRANSPOSE(ROW($C$1:$C$4)),IFERROR(TRANSPOSE($D$1:$D$4-$C$1:$C$4+1),),),ROW($C$1:$C$4)^0),$B$2:$B$4/($D$2:$D$4-$C$2:$C$4+1))</f>
        <v>8.223684210526315</v>
      </c>
      <c r="D456" s="13" t="str">
        <f t="shared" si="12"/>
        <v>кв. 4</v>
      </c>
      <c r="E456" s="2" t="str">
        <f t="shared" si="13"/>
        <v>Октябрь</v>
      </c>
      <c r="F456" s="13" t="str">
        <f>VLOOKUP(DAY(B456),{0,"дек 1";11,"дек 2";21,"дек 3"},2)</f>
        <v>дек 3</v>
      </c>
    </row>
    <row r="457" spans="1:6" x14ac:dyDescent="0.25">
      <c r="A457" s="2">
        <f t="array" ref="A457">LOOKUP(ROW(A449)-1,MMULT(IF(ROW($C$1:$C$4)&gt;=TRANSPOSE(ROW($C$1:$C$4)),IFERROR(TRANSPOSE($D$1:$D$4-$C$1:$C$4+1),),),ROW($C$1:$C$4)^0),$A$2:$A$3)</f>
        <v>1265578</v>
      </c>
      <c r="B457" s="10">
        <f t="array" ref="B457">IF(A457=A456,B456+1,LOOKUP(ROW(C449)-1,MMULT(IF(ROW($C$1:$C$4)&gt;=TRANSPOSE(ROW($C$1:$C$4)),IFERROR(TRANSPOSE($D$1:$D$4-$C$1:$C$4),),),ROW($C$1:$C$4)^0),$C$2:$C$3))</f>
        <v>43760</v>
      </c>
      <c r="C457" s="2">
        <f t="array" ref="C457">LOOKUP(ROW(B449)-1,MMULT(IF(ROW($C$1:$C$4)&gt;=TRANSPOSE(ROW($C$1:$C$4)),IFERROR(TRANSPOSE($D$1:$D$4-$C$1:$C$4+1),),),ROW($C$1:$C$4)^0),$B$2:$B$4/($D$2:$D$4-$C$2:$C$4+1))</f>
        <v>8.223684210526315</v>
      </c>
      <c r="D457" s="13" t="str">
        <f t="shared" si="12"/>
        <v>кв. 4</v>
      </c>
      <c r="E457" s="2" t="str">
        <f t="shared" si="13"/>
        <v>Октябрь</v>
      </c>
      <c r="F457" s="13" t="str">
        <f>VLOOKUP(DAY(B457),{0,"дек 1";11,"дек 2";21,"дек 3"},2)</f>
        <v>дек 3</v>
      </c>
    </row>
    <row r="458" spans="1:6" x14ac:dyDescent="0.25">
      <c r="A458" s="2">
        <f t="array" ref="A458">LOOKUP(ROW(A450)-1,MMULT(IF(ROW($C$1:$C$4)&gt;=TRANSPOSE(ROW($C$1:$C$4)),IFERROR(TRANSPOSE($D$1:$D$4-$C$1:$C$4+1),),),ROW($C$1:$C$4)^0),$A$2:$A$3)</f>
        <v>1265578</v>
      </c>
      <c r="B458" s="10">
        <f t="array" ref="B458">IF(A458=A457,B457+1,LOOKUP(ROW(C450)-1,MMULT(IF(ROW($C$1:$C$4)&gt;=TRANSPOSE(ROW($C$1:$C$4)),IFERROR(TRANSPOSE($D$1:$D$4-$C$1:$C$4),),),ROW($C$1:$C$4)^0),$C$2:$C$3))</f>
        <v>43761</v>
      </c>
      <c r="C458" s="2">
        <f t="array" ref="C458">LOOKUP(ROW(B450)-1,MMULT(IF(ROW($C$1:$C$4)&gt;=TRANSPOSE(ROW($C$1:$C$4)),IFERROR(TRANSPOSE($D$1:$D$4-$C$1:$C$4+1),),),ROW($C$1:$C$4)^0),$B$2:$B$4/($D$2:$D$4-$C$2:$C$4+1))</f>
        <v>8.223684210526315</v>
      </c>
      <c r="D458" s="13" t="str">
        <f t="shared" ref="D458:D521" si="14">"кв. "&amp;TRUNC((MONTH(B458)+2)/3)</f>
        <v>кв. 4</v>
      </c>
      <c r="E458" s="2" t="str">
        <f t="shared" ref="E458:E521" si="15">TEXT(B458,"ММММ")</f>
        <v>Октябрь</v>
      </c>
      <c r="F458" s="13" t="str">
        <f>VLOOKUP(DAY(B458),{0,"дек 1";11,"дек 2";21,"дек 3"},2)</f>
        <v>дек 3</v>
      </c>
    </row>
    <row r="459" spans="1:6" x14ac:dyDescent="0.25">
      <c r="A459" s="2">
        <f t="array" ref="A459">LOOKUP(ROW(A451)-1,MMULT(IF(ROW($C$1:$C$4)&gt;=TRANSPOSE(ROW($C$1:$C$4)),IFERROR(TRANSPOSE($D$1:$D$4-$C$1:$C$4+1),),),ROW($C$1:$C$4)^0),$A$2:$A$3)</f>
        <v>1265578</v>
      </c>
      <c r="B459" s="10">
        <f t="array" ref="B459">IF(A459=A458,B458+1,LOOKUP(ROW(C451)-1,MMULT(IF(ROW($C$1:$C$4)&gt;=TRANSPOSE(ROW($C$1:$C$4)),IFERROR(TRANSPOSE($D$1:$D$4-$C$1:$C$4),),),ROW($C$1:$C$4)^0),$C$2:$C$3))</f>
        <v>43762</v>
      </c>
      <c r="C459" s="2">
        <f t="array" ref="C459">LOOKUP(ROW(B451)-1,MMULT(IF(ROW($C$1:$C$4)&gt;=TRANSPOSE(ROW($C$1:$C$4)),IFERROR(TRANSPOSE($D$1:$D$4-$C$1:$C$4+1),),),ROW($C$1:$C$4)^0),$B$2:$B$4/($D$2:$D$4-$C$2:$C$4+1))</f>
        <v>8.223684210526315</v>
      </c>
      <c r="D459" s="13" t="str">
        <f t="shared" si="14"/>
        <v>кв. 4</v>
      </c>
      <c r="E459" s="2" t="str">
        <f t="shared" si="15"/>
        <v>Октябрь</v>
      </c>
      <c r="F459" s="13" t="str">
        <f>VLOOKUP(DAY(B459),{0,"дек 1";11,"дек 2";21,"дек 3"},2)</f>
        <v>дек 3</v>
      </c>
    </row>
    <row r="460" spans="1:6" x14ac:dyDescent="0.25">
      <c r="A460" s="2">
        <f t="array" ref="A460">LOOKUP(ROW(A452)-1,MMULT(IF(ROW($C$1:$C$4)&gt;=TRANSPOSE(ROW($C$1:$C$4)),IFERROR(TRANSPOSE($D$1:$D$4-$C$1:$C$4+1),),),ROW($C$1:$C$4)^0),$A$2:$A$3)</f>
        <v>1265578</v>
      </c>
      <c r="B460" s="10">
        <f t="array" ref="B460">IF(A460=A459,B459+1,LOOKUP(ROW(C452)-1,MMULT(IF(ROW($C$1:$C$4)&gt;=TRANSPOSE(ROW($C$1:$C$4)),IFERROR(TRANSPOSE($D$1:$D$4-$C$1:$C$4),),),ROW($C$1:$C$4)^0),$C$2:$C$3))</f>
        <v>43763</v>
      </c>
      <c r="C460" s="2">
        <f t="array" ref="C460">LOOKUP(ROW(B452)-1,MMULT(IF(ROW($C$1:$C$4)&gt;=TRANSPOSE(ROW($C$1:$C$4)),IFERROR(TRANSPOSE($D$1:$D$4-$C$1:$C$4+1),),),ROW($C$1:$C$4)^0),$B$2:$B$4/($D$2:$D$4-$C$2:$C$4+1))</f>
        <v>8.223684210526315</v>
      </c>
      <c r="D460" s="13" t="str">
        <f t="shared" si="14"/>
        <v>кв. 4</v>
      </c>
      <c r="E460" s="2" t="str">
        <f t="shared" si="15"/>
        <v>Октябрь</v>
      </c>
      <c r="F460" s="13" t="str">
        <f>VLOOKUP(DAY(B460),{0,"дек 1";11,"дек 2";21,"дек 3"},2)</f>
        <v>дек 3</v>
      </c>
    </row>
    <row r="461" spans="1:6" x14ac:dyDescent="0.25">
      <c r="A461" s="2">
        <f t="array" ref="A461">LOOKUP(ROW(A453)-1,MMULT(IF(ROW($C$1:$C$4)&gt;=TRANSPOSE(ROW($C$1:$C$4)),IFERROR(TRANSPOSE($D$1:$D$4-$C$1:$C$4+1),),),ROW($C$1:$C$4)^0),$A$2:$A$3)</f>
        <v>1265578</v>
      </c>
      <c r="B461" s="10">
        <f t="array" ref="B461">IF(A461=A460,B460+1,LOOKUP(ROW(C453)-1,MMULT(IF(ROW($C$1:$C$4)&gt;=TRANSPOSE(ROW($C$1:$C$4)),IFERROR(TRANSPOSE($D$1:$D$4-$C$1:$C$4),),),ROW($C$1:$C$4)^0),$C$2:$C$3))</f>
        <v>43764</v>
      </c>
      <c r="C461" s="2">
        <f t="array" ref="C461">LOOKUP(ROW(B453)-1,MMULT(IF(ROW($C$1:$C$4)&gt;=TRANSPOSE(ROW($C$1:$C$4)),IFERROR(TRANSPOSE($D$1:$D$4-$C$1:$C$4+1),),),ROW($C$1:$C$4)^0),$B$2:$B$4/($D$2:$D$4-$C$2:$C$4+1))</f>
        <v>8.223684210526315</v>
      </c>
      <c r="D461" s="13" t="str">
        <f t="shared" si="14"/>
        <v>кв. 4</v>
      </c>
      <c r="E461" s="2" t="str">
        <f t="shared" si="15"/>
        <v>Октябрь</v>
      </c>
      <c r="F461" s="13" t="str">
        <f>VLOOKUP(DAY(B461),{0,"дек 1";11,"дек 2";21,"дек 3"},2)</f>
        <v>дек 3</v>
      </c>
    </row>
    <row r="462" spans="1:6" x14ac:dyDescent="0.25">
      <c r="A462" s="2">
        <f t="array" ref="A462">LOOKUP(ROW(A454)-1,MMULT(IF(ROW($C$1:$C$4)&gt;=TRANSPOSE(ROW($C$1:$C$4)),IFERROR(TRANSPOSE($D$1:$D$4-$C$1:$C$4+1),),),ROW($C$1:$C$4)^0),$A$2:$A$3)</f>
        <v>1265578</v>
      </c>
      <c r="B462" s="10">
        <f t="array" ref="B462">IF(A462=A461,B461+1,LOOKUP(ROW(C454)-1,MMULT(IF(ROW($C$1:$C$4)&gt;=TRANSPOSE(ROW($C$1:$C$4)),IFERROR(TRANSPOSE($D$1:$D$4-$C$1:$C$4),),),ROW($C$1:$C$4)^0),$C$2:$C$3))</f>
        <v>43765</v>
      </c>
      <c r="C462" s="2">
        <f t="array" ref="C462">LOOKUP(ROW(B454)-1,MMULT(IF(ROW($C$1:$C$4)&gt;=TRANSPOSE(ROW($C$1:$C$4)),IFERROR(TRANSPOSE($D$1:$D$4-$C$1:$C$4+1),),),ROW($C$1:$C$4)^0),$B$2:$B$4/($D$2:$D$4-$C$2:$C$4+1))</f>
        <v>8.223684210526315</v>
      </c>
      <c r="D462" s="13" t="str">
        <f t="shared" si="14"/>
        <v>кв. 4</v>
      </c>
      <c r="E462" s="2" t="str">
        <f t="shared" si="15"/>
        <v>Октябрь</v>
      </c>
      <c r="F462" s="13" t="str">
        <f>VLOOKUP(DAY(B462),{0,"дек 1";11,"дек 2";21,"дек 3"},2)</f>
        <v>дек 3</v>
      </c>
    </row>
    <row r="463" spans="1:6" x14ac:dyDescent="0.25">
      <c r="A463" s="2">
        <f t="array" ref="A463">LOOKUP(ROW(A455)-1,MMULT(IF(ROW($C$1:$C$4)&gt;=TRANSPOSE(ROW($C$1:$C$4)),IFERROR(TRANSPOSE($D$1:$D$4-$C$1:$C$4+1),),),ROW($C$1:$C$4)^0),$A$2:$A$3)</f>
        <v>1265578</v>
      </c>
      <c r="B463" s="10">
        <f t="array" ref="B463">IF(A463=A462,B462+1,LOOKUP(ROW(C455)-1,MMULT(IF(ROW($C$1:$C$4)&gt;=TRANSPOSE(ROW($C$1:$C$4)),IFERROR(TRANSPOSE($D$1:$D$4-$C$1:$C$4),),),ROW($C$1:$C$4)^0),$C$2:$C$3))</f>
        <v>43766</v>
      </c>
      <c r="C463" s="2">
        <f t="array" ref="C463">LOOKUP(ROW(B455)-1,MMULT(IF(ROW($C$1:$C$4)&gt;=TRANSPOSE(ROW($C$1:$C$4)),IFERROR(TRANSPOSE($D$1:$D$4-$C$1:$C$4+1),),),ROW($C$1:$C$4)^0),$B$2:$B$4/($D$2:$D$4-$C$2:$C$4+1))</f>
        <v>8.223684210526315</v>
      </c>
      <c r="D463" s="13" t="str">
        <f t="shared" si="14"/>
        <v>кв. 4</v>
      </c>
      <c r="E463" s="2" t="str">
        <f t="shared" si="15"/>
        <v>Октябрь</v>
      </c>
      <c r="F463" s="13" t="str">
        <f>VLOOKUP(DAY(B463),{0,"дек 1";11,"дек 2";21,"дек 3"},2)</f>
        <v>дек 3</v>
      </c>
    </row>
    <row r="464" spans="1:6" x14ac:dyDescent="0.25">
      <c r="A464" s="2">
        <f t="array" ref="A464">LOOKUP(ROW(A456)-1,MMULT(IF(ROW($C$1:$C$4)&gt;=TRANSPOSE(ROW($C$1:$C$4)),IFERROR(TRANSPOSE($D$1:$D$4-$C$1:$C$4+1),),),ROW($C$1:$C$4)^0),$A$2:$A$3)</f>
        <v>1265578</v>
      </c>
      <c r="B464" s="10">
        <f t="array" ref="B464">IF(A464=A463,B463+1,LOOKUP(ROW(C456)-1,MMULT(IF(ROW($C$1:$C$4)&gt;=TRANSPOSE(ROW($C$1:$C$4)),IFERROR(TRANSPOSE($D$1:$D$4-$C$1:$C$4),),),ROW($C$1:$C$4)^0),$C$2:$C$3))</f>
        <v>43767</v>
      </c>
      <c r="C464" s="2">
        <f t="array" ref="C464">LOOKUP(ROW(B456)-1,MMULT(IF(ROW($C$1:$C$4)&gt;=TRANSPOSE(ROW($C$1:$C$4)),IFERROR(TRANSPOSE($D$1:$D$4-$C$1:$C$4+1),),),ROW($C$1:$C$4)^0),$B$2:$B$4/($D$2:$D$4-$C$2:$C$4+1))</f>
        <v>8.223684210526315</v>
      </c>
      <c r="D464" s="13" t="str">
        <f t="shared" si="14"/>
        <v>кв. 4</v>
      </c>
      <c r="E464" s="2" t="str">
        <f t="shared" si="15"/>
        <v>Октябрь</v>
      </c>
      <c r="F464" s="13" t="str">
        <f>VLOOKUP(DAY(B464),{0,"дек 1";11,"дек 2";21,"дек 3"},2)</f>
        <v>дек 3</v>
      </c>
    </row>
    <row r="465" spans="1:6" x14ac:dyDescent="0.25">
      <c r="A465" s="2">
        <f t="array" ref="A465">LOOKUP(ROW(A457)-1,MMULT(IF(ROW($C$1:$C$4)&gt;=TRANSPOSE(ROW($C$1:$C$4)),IFERROR(TRANSPOSE($D$1:$D$4-$C$1:$C$4+1),),),ROW($C$1:$C$4)^0),$A$2:$A$3)</f>
        <v>1265578</v>
      </c>
      <c r="B465" s="10">
        <f t="array" ref="B465">IF(A465=A464,B464+1,LOOKUP(ROW(C457)-1,MMULT(IF(ROW($C$1:$C$4)&gt;=TRANSPOSE(ROW($C$1:$C$4)),IFERROR(TRANSPOSE($D$1:$D$4-$C$1:$C$4),),),ROW($C$1:$C$4)^0),$C$2:$C$3))</f>
        <v>43768</v>
      </c>
      <c r="C465" s="2">
        <f t="array" ref="C465">LOOKUP(ROW(B457)-1,MMULT(IF(ROW($C$1:$C$4)&gt;=TRANSPOSE(ROW($C$1:$C$4)),IFERROR(TRANSPOSE($D$1:$D$4-$C$1:$C$4+1),),),ROW($C$1:$C$4)^0),$B$2:$B$4/($D$2:$D$4-$C$2:$C$4+1))</f>
        <v>8.223684210526315</v>
      </c>
      <c r="D465" s="13" t="str">
        <f t="shared" si="14"/>
        <v>кв. 4</v>
      </c>
      <c r="E465" s="2" t="str">
        <f t="shared" si="15"/>
        <v>Октябрь</v>
      </c>
      <c r="F465" s="13" t="str">
        <f>VLOOKUP(DAY(B465),{0,"дек 1";11,"дек 2";21,"дек 3"},2)</f>
        <v>дек 3</v>
      </c>
    </row>
    <row r="466" spans="1:6" x14ac:dyDescent="0.25">
      <c r="A466" s="2">
        <f t="array" ref="A466">LOOKUP(ROW(A458)-1,MMULT(IF(ROW($C$1:$C$4)&gt;=TRANSPOSE(ROW($C$1:$C$4)),IFERROR(TRANSPOSE($D$1:$D$4-$C$1:$C$4+1),),),ROW($C$1:$C$4)^0),$A$2:$A$3)</f>
        <v>1265578</v>
      </c>
      <c r="B466" s="10">
        <f t="array" ref="B466">IF(A466=A465,B465+1,LOOKUP(ROW(C458)-1,MMULT(IF(ROW($C$1:$C$4)&gt;=TRANSPOSE(ROW($C$1:$C$4)),IFERROR(TRANSPOSE($D$1:$D$4-$C$1:$C$4),),),ROW($C$1:$C$4)^0),$C$2:$C$3))</f>
        <v>43769</v>
      </c>
      <c r="C466" s="2">
        <f t="array" ref="C466">LOOKUP(ROW(B458)-1,MMULT(IF(ROW($C$1:$C$4)&gt;=TRANSPOSE(ROW($C$1:$C$4)),IFERROR(TRANSPOSE($D$1:$D$4-$C$1:$C$4+1),),),ROW($C$1:$C$4)^0),$B$2:$B$4/($D$2:$D$4-$C$2:$C$4+1))</f>
        <v>8.223684210526315</v>
      </c>
      <c r="D466" s="13" t="str">
        <f t="shared" si="14"/>
        <v>кв. 4</v>
      </c>
      <c r="E466" s="2" t="str">
        <f t="shared" si="15"/>
        <v>Октябрь</v>
      </c>
      <c r="F466" s="13" t="str">
        <f>VLOOKUP(DAY(B466),{0,"дек 1";11,"дек 2";21,"дек 3"},2)</f>
        <v>дек 3</v>
      </c>
    </row>
    <row r="467" spans="1:6" x14ac:dyDescent="0.25">
      <c r="A467" s="2">
        <f t="array" ref="A467">LOOKUP(ROW(A459)-1,MMULT(IF(ROW($C$1:$C$4)&gt;=TRANSPOSE(ROW($C$1:$C$4)),IFERROR(TRANSPOSE($D$1:$D$4-$C$1:$C$4+1),),),ROW($C$1:$C$4)^0),$A$2:$A$3)</f>
        <v>1265578</v>
      </c>
      <c r="B467" s="10">
        <f t="array" ref="B467">IF(A467=A466,B466+1,LOOKUP(ROW(C459)-1,MMULT(IF(ROW($C$1:$C$4)&gt;=TRANSPOSE(ROW($C$1:$C$4)),IFERROR(TRANSPOSE($D$1:$D$4-$C$1:$C$4),),),ROW($C$1:$C$4)^0),$C$2:$C$3))</f>
        <v>43770</v>
      </c>
      <c r="C467" s="2">
        <f t="array" ref="C467">LOOKUP(ROW(B459)-1,MMULT(IF(ROW($C$1:$C$4)&gt;=TRANSPOSE(ROW($C$1:$C$4)),IFERROR(TRANSPOSE($D$1:$D$4-$C$1:$C$4+1),),),ROW($C$1:$C$4)^0),$B$2:$B$4/($D$2:$D$4-$C$2:$C$4+1))</f>
        <v>8.223684210526315</v>
      </c>
      <c r="D467" s="13" t="str">
        <f t="shared" si="14"/>
        <v>кв. 4</v>
      </c>
      <c r="E467" s="2" t="str">
        <f t="shared" si="15"/>
        <v>Ноябрь</v>
      </c>
      <c r="F467" s="13" t="str">
        <f>VLOOKUP(DAY(B467),{0,"дек 1";11,"дек 2";21,"дек 3"},2)</f>
        <v>дек 1</v>
      </c>
    </row>
    <row r="468" spans="1:6" x14ac:dyDescent="0.25">
      <c r="A468" s="2">
        <f t="array" ref="A468">LOOKUP(ROW(A460)-1,MMULT(IF(ROW($C$1:$C$4)&gt;=TRANSPOSE(ROW($C$1:$C$4)),IFERROR(TRANSPOSE($D$1:$D$4-$C$1:$C$4+1),),),ROW($C$1:$C$4)^0),$A$2:$A$3)</f>
        <v>1265578</v>
      </c>
      <c r="B468" s="10">
        <f t="array" ref="B468">IF(A468=A467,B467+1,LOOKUP(ROW(C460)-1,MMULT(IF(ROW($C$1:$C$4)&gt;=TRANSPOSE(ROW($C$1:$C$4)),IFERROR(TRANSPOSE($D$1:$D$4-$C$1:$C$4),),),ROW($C$1:$C$4)^0),$C$2:$C$3))</f>
        <v>43771</v>
      </c>
      <c r="C468" s="2">
        <f t="array" ref="C468">LOOKUP(ROW(B460)-1,MMULT(IF(ROW($C$1:$C$4)&gt;=TRANSPOSE(ROW($C$1:$C$4)),IFERROR(TRANSPOSE($D$1:$D$4-$C$1:$C$4+1),),),ROW($C$1:$C$4)^0),$B$2:$B$4/($D$2:$D$4-$C$2:$C$4+1))</f>
        <v>8.223684210526315</v>
      </c>
      <c r="D468" s="13" t="str">
        <f t="shared" si="14"/>
        <v>кв. 4</v>
      </c>
      <c r="E468" s="2" t="str">
        <f t="shared" si="15"/>
        <v>Ноябрь</v>
      </c>
      <c r="F468" s="13" t="str">
        <f>VLOOKUP(DAY(B468),{0,"дек 1";11,"дек 2";21,"дек 3"},2)</f>
        <v>дек 1</v>
      </c>
    </row>
    <row r="469" spans="1:6" x14ac:dyDescent="0.25">
      <c r="A469" s="2">
        <f t="array" ref="A469">LOOKUP(ROW(A461)-1,MMULT(IF(ROW($C$1:$C$4)&gt;=TRANSPOSE(ROW($C$1:$C$4)),IFERROR(TRANSPOSE($D$1:$D$4-$C$1:$C$4+1),),),ROW($C$1:$C$4)^0),$A$2:$A$3)</f>
        <v>1265578</v>
      </c>
      <c r="B469" s="10">
        <f t="array" ref="B469">IF(A469=A468,B468+1,LOOKUP(ROW(C461)-1,MMULT(IF(ROW($C$1:$C$4)&gt;=TRANSPOSE(ROW($C$1:$C$4)),IFERROR(TRANSPOSE($D$1:$D$4-$C$1:$C$4),),),ROW($C$1:$C$4)^0),$C$2:$C$3))</f>
        <v>43772</v>
      </c>
      <c r="C469" s="2">
        <f t="array" ref="C469">LOOKUP(ROW(B461)-1,MMULT(IF(ROW($C$1:$C$4)&gt;=TRANSPOSE(ROW($C$1:$C$4)),IFERROR(TRANSPOSE($D$1:$D$4-$C$1:$C$4+1),),),ROW($C$1:$C$4)^0),$B$2:$B$4/($D$2:$D$4-$C$2:$C$4+1))</f>
        <v>8.223684210526315</v>
      </c>
      <c r="D469" s="13" t="str">
        <f t="shared" si="14"/>
        <v>кв. 4</v>
      </c>
      <c r="E469" s="2" t="str">
        <f t="shared" si="15"/>
        <v>Ноябрь</v>
      </c>
      <c r="F469" s="13" t="str">
        <f>VLOOKUP(DAY(B469),{0,"дек 1";11,"дек 2";21,"дек 3"},2)</f>
        <v>дек 1</v>
      </c>
    </row>
    <row r="470" spans="1:6" x14ac:dyDescent="0.25">
      <c r="A470" s="2">
        <f t="array" ref="A470">LOOKUP(ROW(A462)-1,MMULT(IF(ROW($C$1:$C$4)&gt;=TRANSPOSE(ROW($C$1:$C$4)),IFERROR(TRANSPOSE($D$1:$D$4-$C$1:$C$4+1),),),ROW($C$1:$C$4)^0),$A$2:$A$3)</f>
        <v>1265578</v>
      </c>
      <c r="B470" s="10">
        <f t="array" ref="B470">IF(A470=A469,B469+1,LOOKUP(ROW(C462)-1,MMULT(IF(ROW($C$1:$C$4)&gt;=TRANSPOSE(ROW($C$1:$C$4)),IFERROR(TRANSPOSE($D$1:$D$4-$C$1:$C$4),),),ROW($C$1:$C$4)^0),$C$2:$C$3))</f>
        <v>43773</v>
      </c>
      <c r="C470" s="2">
        <f t="array" ref="C470">LOOKUP(ROW(B462)-1,MMULT(IF(ROW($C$1:$C$4)&gt;=TRANSPOSE(ROW($C$1:$C$4)),IFERROR(TRANSPOSE($D$1:$D$4-$C$1:$C$4+1),),),ROW($C$1:$C$4)^0),$B$2:$B$4/($D$2:$D$4-$C$2:$C$4+1))</f>
        <v>8.223684210526315</v>
      </c>
      <c r="D470" s="13" t="str">
        <f t="shared" si="14"/>
        <v>кв. 4</v>
      </c>
      <c r="E470" s="2" t="str">
        <f t="shared" si="15"/>
        <v>Ноябрь</v>
      </c>
      <c r="F470" s="13" t="str">
        <f>VLOOKUP(DAY(B470),{0,"дек 1";11,"дек 2";21,"дек 3"},2)</f>
        <v>дек 1</v>
      </c>
    </row>
    <row r="471" spans="1:6" x14ac:dyDescent="0.25">
      <c r="A471" s="2">
        <f t="array" ref="A471">LOOKUP(ROW(A463)-1,MMULT(IF(ROW($C$1:$C$4)&gt;=TRANSPOSE(ROW($C$1:$C$4)),IFERROR(TRANSPOSE($D$1:$D$4-$C$1:$C$4+1),),),ROW($C$1:$C$4)^0),$A$2:$A$3)</f>
        <v>1265578</v>
      </c>
      <c r="B471" s="10">
        <f t="array" ref="B471">IF(A471=A470,B470+1,LOOKUP(ROW(C463)-1,MMULT(IF(ROW($C$1:$C$4)&gt;=TRANSPOSE(ROW($C$1:$C$4)),IFERROR(TRANSPOSE($D$1:$D$4-$C$1:$C$4),),),ROW($C$1:$C$4)^0),$C$2:$C$3))</f>
        <v>43774</v>
      </c>
      <c r="C471" s="2">
        <f t="array" ref="C471">LOOKUP(ROW(B463)-1,MMULT(IF(ROW($C$1:$C$4)&gt;=TRANSPOSE(ROW($C$1:$C$4)),IFERROR(TRANSPOSE($D$1:$D$4-$C$1:$C$4+1),),),ROW($C$1:$C$4)^0),$B$2:$B$4/($D$2:$D$4-$C$2:$C$4+1))</f>
        <v>8.223684210526315</v>
      </c>
      <c r="D471" s="13" t="str">
        <f t="shared" si="14"/>
        <v>кв. 4</v>
      </c>
      <c r="E471" s="2" t="str">
        <f t="shared" si="15"/>
        <v>Ноябрь</v>
      </c>
      <c r="F471" s="13" t="str">
        <f>VLOOKUP(DAY(B471),{0,"дек 1";11,"дек 2";21,"дек 3"},2)</f>
        <v>дек 1</v>
      </c>
    </row>
    <row r="472" spans="1:6" x14ac:dyDescent="0.25">
      <c r="A472" s="2">
        <f t="array" ref="A472">LOOKUP(ROW(A464)-1,MMULT(IF(ROW($C$1:$C$4)&gt;=TRANSPOSE(ROW($C$1:$C$4)),IFERROR(TRANSPOSE($D$1:$D$4-$C$1:$C$4+1),),),ROW($C$1:$C$4)^0),$A$2:$A$3)</f>
        <v>1265578</v>
      </c>
      <c r="B472" s="10">
        <f t="array" ref="B472">IF(A472=A471,B471+1,LOOKUP(ROW(C464)-1,MMULT(IF(ROW($C$1:$C$4)&gt;=TRANSPOSE(ROW($C$1:$C$4)),IFERROR(TRANSPOSE($D$1:$D$4-$C$1:$C$4),),),ROW($C$1:$C$4)^0),$C$2:$C$3))</f>
        <v>43775</v>
      </c>
      <c r="C472" s="2">
        <f t="array" ref="C472">LOOKUP(ROW(B464)-1,MMULT(IF(ROW($C$1:$C$4)&gt;=TRANSPOSE(ROW($C$1:$C$4)),IFERROR(TRANSPOSE($D$1:$D$4-$C$1:$C$4+1),),),ROW($C$1:$C$4)^0),$B$2:$B$4/($D$2:$D$4-$C$2:$C$4+1))</f>
        <v>8.223684210526315</v>
      </c>
      <c r="D472" s="13" t="str">
        <f t="shared" si="14"/>
        <v>кв. 4</v>
      </c>
      <c r="E472" s="2" t="str">
        <f t="shared" si="15"/>
        <v>Ноябрь</v>
      </c>
      <c r="F472" s="13" t="str">
        <f>VLOOKUP(DAY(B472),{0,"дек 1";11,"дек 2";21,"дек 3"},2)</f>
        <v>дек 1</v>
      </c>
    </row>
    <row r="473" spans="1:6" x14ac:dyDescent="0.25">
      <c r="A473" s="2">
        <f t="array" ref="A473">LOOKUP(ROW(A465)-1,MMULT(IF(ROW($C$1:$C$4)&gt;=TRANSPOSE(ROW($C$1:$C$4)),IFERROR(TRANSPOSE($D$1:$D$4-$C$1:$C$4+1),),),ROW($C$1:$C$4)^0),$A$2:$A$3)</f>
        <v>1265578</v>
      </c>
      <c r="B473" s="10">
        <f t="array" ref="B473">IF(A473=A472,B472+1,LOOKUP(ROW(C465)-1,MMULT(IF(ROW($C$1:$C$4)&gt;=TRANSPOSE(ROW($C$1:$C$4)),IFERROR(TRANSPOSE($D$1:$D$4-$C$1:$C$4),),),ROW($C$1:$C$4)^0),$C$2:$C$3))</f>
        <v>43776</v>
      </c>
      <c r="C473" s="2">
        <f t="array" ref="C473">LOOKUP(ROW(B465)-1,MMULT(IF(ROW($C$1:$C$4)&gt;=TRANSPOSE(ROW($C$1:$C$4)),IFERROR(TRANSPOSE($D$1:$D$4-$C$1:$C$4+1),),),ROW($C$1:$C$4)^0),$B$2:$B$4/($D$2:$D$4-$C$2:$C$4+1))</f>
        <v>8.223684210526315</v>
      </c>
      <c r="D473" s="13" t="str">
        <f t="shared" si="14"/>
        <v>кв. 4</v>
      </c>
      <c r="E473" s="2" t="str">
        <f t="shared" si="15"/>
        <v>Ноябрь</v>
      </c>
      <c r="F473" s="13" t="str">
        <f>VLOOKUP(DAY(B473),{0,"дек 1";11,"дек 2";21,"дек 3"},2)</f>
        <v>дек 1</v>
      </c>
    </row>
    <row r="474" spans="1:6" x14ac:dyDescent="0.25">
      <c r="A474" s="2">
        <f t="array" ref="A474">LOOKUP(ROW(A466)-1,MMULT(IF(ROW($C$1:$C$4)&gt;=TRANSPOSE(ROW($C$1:$C$4)),IFERROR(TRANSPOSE($D$1:$D$4-$C$1:$C$4+1),),),ROW($C$1:$C$4)^0),$A$2:$A$3)</f>
        <v>1265578</v>
      </c>
      <c r="B474" s="10">
        <f t="array" ref="B474">IF(A474=A473,B473+1,LOOKUP(ROW(C466)-1,MMULT(IF(ROW($C$1:$C$4)&gt;=TRANSPOSE(ROW($C$1:$C$4)),IFERROR(TRANSPOSE($D$1:$D$4-$C$1:$C$4),),),ROW($C$1:$C$4)^0),$C$2:$C$3))</f>
        <v>43777</v>
      </c>
      <c r="C474" s="2">
        <f t="array" ref="C474">LOOKUP(ROW(B466)-1,MMULT(IF(ROW($C$1:$C$4)&gt;=TRANSPOSE(ROW($C$1:$C$4)),IFERROR(TRANSPOSE($D$1:$D$4-$C$1:$C$4+1),),),ROW($C$1:$C$4)^0),$B$2:$B$4/($D$2:$D$4-$C$2:$C$4+1))</f>
        <v>8.223684210526315</v>
      </c>
      <c r="D474" s="13" t="str">
        <f t="shared" si="14"/>
        <v>кв. 4</v>
      </c>
      <c r="E474" s="2" t="str">
        <f t="shared" si="15"/>
        <v>Ноябрь</v>
      </c>
      <c r="F474" s="13" t="str">
        <f>VLOOKUP(DAY(B474),{0,"дек 1";11,"дек 2";21,"дек 3"},2)</f>
        <v>дек 1</v>
      </c>
    </row>
    <row r="475" spans="1:6" x14ac:dyDescent="0.25">
      <c r="A475" s="2">
        <f t="array" ref="A475">LOOKUP(ROW(A467)-1,MMULT(IF(ROW($C$1:$C$4)&gt;=TRANSPOSE(ROW($C$1:$C$4)),IFERROR(TRANSPOSE($D$1:$D$4-$C$1:$C$4+1),),),ROW($C$1:$C$4)^0),$A$2:$A$3)</f>
        <v>1265578</v>
      </c>
      <c r="B475" s="10">
        <f t="array" ref="B475">IF(A475=A474,B474+1,LOOKUP(ROW(C467)-1,MMULT(IF(ROW($C$1:$C$4)&gt;=TRANSPOSE(ROW($C$1:$C$4)),IFERROR(TRANSPOSE($D$1:$D$4-$C$1:$C$4),),),ROW($C$1:$C$4)^0),$C$2:$C$3))</f>
        <v>43778</v>
      </c>
      <c r="C475" s="2">
        <f t="array" ref="C475">LOOKUP(ROW(B467)-1,MMULT(IF(ROW($C$1:$C$4)&gt;=TRANSPOSE(ROW($C$1:$C$4)),IFERROR(TRANSPOSE($D$1:$D$4-$C$1:$C$4+1),),),ROW($C$1:$C$4)^0),$B$2:$B$4/($D$2:$D$4-$C$2:$C$4+1))</f>
        <v>8.223684210526315</v>
      </c>
      <c r="D475" s="13" t="str">
        <f t="shared" si="14"/>
        <v>кв. 4</v>
      </c>
      <c r="E475" s="2" t="str">
        <f t="shared" si="15"/>
        <v>Ноябрь</v>
      </c>
      <c r="F475" s="13" t="str">
        <f>VLOOKUP(DAY(B475),{0,"дек 1";11,"дек 2";21,"дек 3"},2)</f>
        <v>дек 1</v>
      </c>
    </row>
    <row r="476" spans="1:6" x14ac:dyDescent="0.25">
      <c r="A476" s="2">
        <f t="array" ref="A476">LOOKUP(ROW(A468)-1,MMULT(IF(ROW($C$1:$C$4)&gt;=TRANSPOSE(ROW($C$1:$C$4)),IFERROR(TRANSPOSE($D$1:$D$4-$C$1:$C$4+1),),),ROW($C$1:$C$4)^0),$A$2:$A$3)</f>
        <v>1265578</v>
      </c>
      <c r="B476" s="10">
        <f t="array" ref="B476">IF(A476=A475,B475+1,LOOKUP(ROW(C468)-1,MMULT(IF(ROW($C$1:$C$4)&gt;=TRANSPOSE(ROW($C$1:$C$4)),IFERROR(TRANSPOSE($D$1:$D$4-$C$1:$C$4),),),ROW($C$1:$C$4)^0),$C$2:$C$3))</f>
        <v>43779</v>
      </c>
      <c r="C476" s="2">
        <f t="array" ref="C476">LOOKUP(ROW(B468)-1,MMULT(IF(ROW($C$1:$C$4)&gt;=TRANSPOSE(ROW($C$1:$C$4)),IFERROR(TRANSPOSE($D$1:$D$4-$C$1:$C$4+1),),),ROW($C$1:$C$4)^0),$B$2:$B$4/($D$2:$D$4-$C$2:$C$4+1))</f>
        <v>8.223684210526315</v>
      </c>
      <c r="D476" s="13" t="str">
        <f t="shared" si="14"/>
        <v>кв. 4</v>
      </c>
      <c r="E476" s="2" t="str">
        <f t="shared" si="15"/>
        <v>Ноябрь</v>
      </c>
      <c r="F476" s="13" t="str">
        <f>VLOOKUP(DAY(B476),{0,"дек 1";11,"дек 2";21,"дек 3"},2)</f>
        <v>дек 1</v>
      </c>
    </row>
    <row r="477" spans="1:6" x14ac:dyDescent="0.25">
      <c r="A477" s="2">
        <f t="array" ref="A477">LOOKUP(ROW(A469)-1,MMULT(IF(ROW($C$1:$C$4)&gt;=TRANSPOSE(ROW($C$1:$C$4)),IFERROR(TRANSPOSE($D$1:$D$4-$C$1:$C$4+1),),),ROW($C$1:$C$4)^0),$A$2:$A$3)</f>
        <v>1265578</v>
      </c>
      <c r="B477" s="10">
        <f t="array" ref="B477">IF(A477=A476,B476+1,LOOKUP(ROW(C469)-1,MMULT(IF(ROW($C$1:$C$4)&gt;=TRANSPOSE(ROW($C$1:$C$4)),IFERROR(TRANSPOSE($D$1:$D$4-$C$1:$C$4),),),ROW($C$1:$C$4)^0),$C$2:$C$3))</f>
        <v>43780</v>
      </c>
      <c r="C477" s="2">
        <f t="array" ref="C477">LOOKUP(ROW(B469)-1,MMULT(IF(ROW($C$1:$C$4)&gt;=TRANSPOSE(ROW($C$1:$C$4)),IFERROR(TRANSPOSE($D$1:$D$4-$C$1:$C$4+1),),),ROW($C$1:$C$4)^0),$B$2:$B$4/($D$2:$D$4-$C$2:$C$4+1))</f>
        <v>8.223684210526315</v>
      </c>
      <c r="D477" s="13" t="str">
        <f t="shared" si="14"/>
        <v>кв. 4</v>
      </c>
      <c r="E477" s="2" t="str">
        <f t="shared" si="15"/>
        <v>Ноябрь</v>
      </c>
      <c r="F477" s="13" t="str">
        <f>VLOOKUP(DAY(B477),{0,"дек 1";11,"дек 2";21,"дек 3"},2)</f>
        <v>дек 2</v>
      </c>
    </row>
    <row r="478" spans="1:6" x14ac:dyDescent="0.25">
      <c r="A478" s="2">
        <f t="array" ref="A478">LOOKUP(ROW(A470)-1,MMULT(IF(ROW($C$1:$C$4)&gt;=TRANSPOSE(ROW($C$1:$C$4)),IFERROR(TRANSPOSE($D$1:$D$4-$C$1:$C$4+1),),),ROW($C$1:$C$4)^0),$A$2:$A$3)</f>
        <v>1265578</v>
      </c>
      <c r="B478" s="10">
        <f t="array" ref="B478">IF(A478=A477,B477+1,LOOKUP(ROW(C470)-1,MMULT(IF(ROW($C$1:$C$4)&gt;=TRANSPOSE(ROW($C$1:$C$4)),IFERROR(TRANSPOSE($D$1:$D$4-$C$1:$C$4),),),ROW($C$1:$C$4)^0),$C$2:$C$3))</f>
        <v>43781</v>
      </c>
      <c r="C478" s="2">
        <f t="array" ref="C478">LOOKUP(ROW(B470)-1,MMULT(IF(ROW($C$1:$C$4)&gt;=TRANSPOSE(ROW($C$1:$C$4)),IFERROR(TRANSPOSE($D$1:$D$4-$C$1:$C$4+1),),),ROW($C$1:$C$4)^0),$B$2:$B$4/($D$2:$D$4-$C$2:$C$4+1))</f>
        <v>8.223684210526315</v>
      </c>
      <c r="D478" s="13" t="str">
        <f t="shared" si="14"/>
        <v>кв. 4</v>
      </c>
      <c r="E478" s="2" t="str">
        <f t="shared" si="15"/>
        <v>Ноябрь</v>
      </c>
      <c r="F478" s="13" t="str">
        <f>VLOOKUP(DAY(B478),{0,"дек 1";11,"дек 2";21,"дек 3"},2)</f>
        <v>дек 2</v>
      </c>
    </row>
    <row r="479" spans="1:6" x14ac:dyDescent="0.25">
      <c r="A479" s="2">
        <f t="array" ref="A479">LOOKUP(ROW(A471)-1,MMULT(IF(ROW($C$1:$C$4)&gt;=TRANSPOSE(ROW($C$1:$C$4)),IFERROR(TRANSPOSE($D$1:$D$4-$C$1:$C$4+1),),),ROW($C$1:$C$4)^0),$A$2:$A$3)</f>
        <v>1265578</v>
      </c>
      <c r="B479" s="10">
        <f t="array" ref="B479">IF(A479=A478,B478+1,LOOKUP(ROW(C471)-1,MMULT(IF(ROW($C$1:$C$4)&gt;=TRANSPOSE(ROW($C$1:$C$4)),IFERROR(TRANSPOSE($D$1:$D$4-$C$1:$C$4),),),ROW($C$1:$C$4)^0),$C$2:$C$3))</f>
        <v>43782</v>
      </c>
      <c r="C479" s="2">
        <f t="array" ref="C479">LOOKUP(ROW(B471)-1,MMULT(IF(ROW($C$1:$C$4)&gt;=TRANSPOSE(ROW($C$1:$C$4)),IFERROR(TRANSPOSE($D$1:$D$4-$C$1:$C$4+1),),),ROW($C$1:$C$4)^0),$B$2:$B$4/($D$2:$D$4-$C$2:$C$4+1))</f>
        <v>8.223684210526315</v>
      </c>
      <c r="D479" s="13" t="str">
        <f t="shared" si="14"/>
        <v>кв. 4</v>
      </c>
      <c r="E479" s="2" t="str">
        <f t="shared" si="15"/>
        <v>Ноябрь</v>
      </c>
      <c r="F479" s="13" t="str">
        <f>VLOOKUP(DAY(B479),{0,"дек 1";11,"дек 2";21,"дек 3"},2)</f>
        <v>дек 2</v>
      </c>
    </row>
    <row r="480" spans="1:6" x14ac:dyDescent="0.25">
      <c r="A480" s="2">
        <f t="array" ref="A480">LOOKUP(ROW(A472)-1,MMULT(IF(ROW($C$1:$C$4)&gt;=TRANSPOSE(ROW($C$1:$C$4)),IFERROR(TRANSPOSE($D$1:$D$4-$C$1:$C$4+1),),),ROW($C$1:$C$4)^0),$A$2:$A$3)</f>
        <v>1265578</v>
      </c>
      <c r="B480" s="10">
        <f t="array" ref="B480">IF(A480=A479,B479+1,LOOKUP(ROW(C472)-1,MMULT(IF(ROW($C$1:$C$4)&gt;=TRANSPOSE(ROW($C$1:$C$4)),IFERROR(TRANSPOSE($D$1:$D$4-$C$1:$C$4),),),ROW($C$1:$C$4)^0),$C$2:$C$3))</f>
        <v>43783</v>
      </c>
      <c r="C480" s="2">
        <f t="array" ref="C480">LOOKUP(ROW(B472)-1,MMULT(IF(ROW($C$1:$C$4)&gt;=TRANSPOSE(ROW($C$1:$C$4)),IFERROR(TRANSPOSE($D$1:$D$4-$C$1:$C$4+1),),),ROW($C$1:$C$4)^0),$B$2:$B$4/($D$2:$D$4-$C$2:$C$4+1))</f>
        <v>8.223684210526315</v>
      </c>
      <c r="D480" s="13" t="str">
        <f t="shared" si="14"/>
        <v>кв. 4</v>
      </c>
      <c r="E480" s="2" t="str">
        <f t="shared" si="15"/>
        <v>Ноябрь</v>
      </c>
      <c r="F480" s="13" t="str">
        <f>VLOOKUP(DAY(B480),{0,"дек 1";11,"дек 2";21,"дек 3"},2)</f>
        <v>дек 2</v>
      </c>
    </row>
    <row r="481" spans="1:6" x14ac:dyDescent="0.25">
      <c r="A481" s="2">
        <f t="array" ref="A481">LOOKUP(ROW(A473)-1,MMULT(IF(ROW($C$1:$C$4)&gt;=TRANSPOSE(ROW($C$1:$C$4)),IFERROR(TRANSPOSE($D$1:$D$4-$C$1:$C$4+1),),),ROW($C$1:$C$4)^0),$A$2:$A$3)</f>
        <v>1265578</v>
      </c>
      <c r="B481" s="10">
        <f t="array" ref="B481">IF(A481=A480,B480+1,LOOKUP(ROW(C473)-1,MMULT(IF(ROW($C$1:$C$4)&gt;=TRANSPOSE(ROW($C$1:$C$4)),IFERROR(TRANSPOSE($D$1:$D$4-$C$1:$C$4),),),ROW($C$1:$C$4)^0),$C$2:$C$3))</f>
        <v>43784</v>
      </c>
      <c r="C481" s="2">
        <f t="array" ref="C481">LOOKUP(ROW(B473)-1,MMULT(IF(ROW($C$1:$C$4)&gt;=TRANSPOSE(ROW($C$1:$C$4)),IFERROR(TRANSPOSE($D$1:$D$4-$C$1:$C$4+1),),),ROW($C$1:$C$4)^0),$B$2:$B$4/($D$2:$D$4-$C$2:$C$4+1))</f>
        <v>8.223684210526315</v>
      </c>
      <c r="D481" s="13" t="str">
        <f t="shared" si="14"/>
        <v>кв. 4</v>
      </c>
      <c r="E481" s="2" t="str">
        <f t="shared" si="15"/>
        <v>Ноябрь</v>
      </c>
      <c r="F481" s="13" t="str">
        <f>VLOOKUP(DAY(B481),{0,"дек 1";11,"дек 2";21,"дек 3"},2)</f>
        <v>дек 2</v>
      </c>
    </row>
    <row r="482" spans="1:6" x14ac:dyDescent="0.25">
      <c r="A482" s="2">
        <f t="array" ref="A482">LOOKUP(ROW(A474)-1,MMULT(IF(ROW($C$1:$C$4)&gt;=TRANSPOSE(ROW($C$1:$C$4)),IFERROR(TRANSPOSE($D$1:$D$4-$C$1:$C$4+1),),),ROW($C$1:$C$4)^0),$A$2:$A$3)</f>
        <v>1265578</v>
      </c>
      <c r="B482" s="10">
        <f t="array" ref="B482">IF(A482=A481,B481+1,LOOKUP(ROW(C474)-1,MMULT(IF(ROW($C$1:$C$4)&gt;=TRANSPOSE(ROW($C$1:$C$4)),IFERROR(TRANSPOSE($D$1:$D$4-$C$1:$C$4),),),ROW($C$1:$C$4)^0),$C$2:$C$3))</f>
        <v>43785</v>
      </c>
      <c r="C482" s="2">
        <f t="array" ref="C482">LOOKUP(ROW(B474)-1,MMULT(IF(ROW($C$1:$C$4)&gt;=TRANSPOSE(ROW($C$1:$C$4)),IFERROR(TRANSPOSE($D$1:$D$4-$C$1:$C$4+1),),),ROW($C$1:$C$4)^0),$B$2:$B$4/($D$2:$D$4-$C$2:$C$4+1))</f>
        <v>8.223684210526315</v>
      </c>
      <c r="D482" s="13" t="str">
        <f t="shared" si="14"/>
        <v>кв. 4</v>
      </c>
      <c r="E482" s="2" t="str">
        <f t="shared" si="15"/>
        <v>Ноябрь</v>
      </c>
      <c r="F482" s="13" t="str">
        <f>VLOOKUP(DAY(B482),{0,"дек 1";11,"дек 2";21,"дек 3"},2)</f>
        <v>дек 2</v>
      </c>
    </row>
    <row r="483" spans="1:6" x14ac:dyDescent="0.25">
      <c r="A483" s="2">
        <f t="array" ref="A483">LOOKUP(ROW(A475)-1,MMULT(IF(ROW($C$1:$C$4)&gt;=TRANSPOSE(ROW($C$1:$C$4)),IFERROR(TRANSPOSE($D$1:$D$4-$C$1:$C$4+1),),),ROW($C$1:$C$4)^0),$A$2:$A$3)</f>
        <v>1265578</v>
      </c>
      <c r="B483" s="10">
        <f t="array" ref="B483">IF(A483=A482,B482+1,LOOKUP(ROW(C475)-1,MMULT(IF(ROW($C$1:$C$4)&gt;=TRANSPOSE(ROW($C$1:$C$4)),IFERROR(TRANSPOSE($D$1:$D$4-$C$1:$C$4),),),ROW($C$1:$C$4)^0),$C$2:$C$3))</f>
        <v>43786</v>
      </c>
      <c r="C483" s="2">
        <f t="array" ref="C483">LOOKUP(ROW(B475)-1,MMULT(IF(ROW($C$1:$C$4)&gt;=TRANSPOSE(ROW($C$1:$C$4)),IFERROR(TRANSPOSE($D$1:$D$4-$C$1:$C$4+1),),),ROW($C$1:$C$4)^0),$B$2:$B$4/($D$2:$D$4-$C$2:$C$4+1))</f>
        <v>8.223684210526315</v>
      </c>
      <c r="D483" s="13" t="str">
        <f t="shared" si="14"/>
        <v>кв. 4</v>
      </c>
      <c r="E483" s="2" t="str">
        <f t="shared" si="15"/>
        <v>Ноябрь</v>
      </c>
      <c r="F483" s="13" t="str">
        <f>VLOOKUP(DAY(B483),{0,"дек 1";11,"дек 2";21,"дек 3"},2)</f>
        <v>дек 2</v>
      </c>
    </row>
    <row r="484" spans="1:6" x14ac:dyDescent="0.25">
      <c r="A484" s="2">
        <f t="array" ref="A484">LOOKUP(ROW(A476)-1,MMULT(IF(ROW($C$1:$C$4)&gt;=TRANSPOSE(ROW($C$1:$C$4)),IFERROR(TRANSPOSE($D$1:$D$4-$C$1:$C$4+1),),),ROW($C$1:$C$4)^0),$A$2:$A$3)</f>
        <v>1265578</v>
      </c>
      <c r="B484" s="10">
        <f t="array" ref="B484">IF(A484=A483,B483+1,LOOKUP(ROW(C476)-1,MMULT(IF(ROW($C$1:$C$4)&gt;=TRANSPOSE(ROW($C$1:$C$4)),IFERROR(TRANSPOSE($D$1:$D$4-$C$1:$C$4),),),ROW($C$1:$C$4)^0),$C$2:$C$3))</f>
        <v>43787</v>
      </c>
      <c r="C484" s="2">
        <f t="array" ref="C484">LOOKUP(ROW(B476)-1,MMULT(IF(ROW($C$1:$C$4)&gt;=TRANSPOSE(ROW($C$1:$C$4)),IFERROR(TRANSPOSE($D$1:$D$4-$C$1:$C$4+1),),),ROW($C$1:$C$4)^0),$B$2:$B$4/($D$2:$D$4-$C$2:$C$4+1))</f>
        <v>8.223684210526315</v>
      </c>
      <c r="D484" s="13" t="str">
        <f t="shared" si="14"/>
        <v>кв. 4</v>
      </c>
      <c r="E484" s="2" t="str">
        <f t="shared" si="15"/>
        <v>Ноябрь</v>
      </c>
      <c r="F484" s="13" t="str">
        <f>VLOOKUP(DAY(B484),{0,"дек 1";11,"дек 2";21,"дек 3"},2)</f>
        <v>дек 2</v>
      </c>
    </row>
    <row r="485" spans="1:6" x14ac:dyDescent="0.25">
      <c r="A485" s="2">
        <f t="array" ref="A485">LOOKUP(ROW(A477)-1,MMULT(IF(ROW($C$1:$C$4)&gt;=TRANSPOSE(ROW($C$1:$C$4)),IFERROR(TRANSPOSE($D$1:$D$4-$C$1:$C$4+1),),),ROW($C$1:$C$4)^0),$A$2:$A$3)</f>
        <v>1265578</v>
      </c>
      <c r="B485" s="10">
        <f t="array" ref="B485">IF(A485=A484,B484+1,LOOKUP(ROW(C477)-1,MMULT(IF(ROW($C$1:$C$4)&gt;=TRANSPOSE(ROW($C$1:$C$4)),IFERROR(TRANSPOSE($D$1:$D$4-$C$1:$C$4),),),ROW($C$1:$C$4)^0),$C$2:$C$3))</f>
        <v>43788</v>
      </c>
      <c r="C485" s="2">
        <f t="array" ref="C485">LOOKUP(ROW(B477)-1,MMULT(IF(ROW($C$1:$C$4)&gt;=TRANSPOSE(ROW($C$1:$C$4)),IFERROR(TRANSPOSE($D$1:$D$4-$C$1:$C$4+1),),),ROW($C$1:$C$4)^0),$B$2:$B$4/($D$2:$D$4-$C$2:$C$4+1))</f>
        <v>8.223684210526315</v>
      </c>
      <c r="D485" s="13" t="str">
        <f t="shared" si="14"/>
        <v>кв. 4</v>
      </c>
      <c r="E485" s="2" t="str">
        <f t="shared" si="15"/>
        <v>Ноябрь</v>
      </c>
      <c r="F485" s="13" t="str">
        <f>VLOOKUP(DAY(B485),{0,"дек 1";11,"дек 2";21,"дек 3"},2)</f>
        <v>дек 2</v>
      </c>
    </row>
    <row r="486" spans="1:6" x14ac:dyDescent="0.25">
      <c r="A486" s="2">
        <f t="array" ref="A486">LOOKUP(ROW(A478)-1,MMULT(IF(ROW($C$1:$C$4)&gt;=TRANSPOSE(ROW($C$1:$C$4)),IFERROR(TRANSPOSE($D$1:$D$4-$C$1:$C$4+1),),),ROW($C$1:$C$4)^0),$A$2:$A$3)</f>
        <v>1265578</v>
      </c>
      <c r="B486" s="10">
        <f t="array" ref="B486">IF(A486=A485,B485+1,LOOKUP(ROW(C478)-1,MMULT(IF(ROW($C$1:$C$4)&gt;=TRANSPOSE(ROW($C$1:$C$4)),IFERROR(TRANSPOSE($D$1:$D$4-$C$1:$C$4),),),ROW($C$1:$C$4)^0),$C$2:$C$3))</f>
        <v>43789</v>
      </c>
      <c r="C486" s="2">
        <f t="array" ref="C486">LOOKUP(ROW(B478)-1,MMULT(IF(ROW($C$1:$C$4)&gt;=TRANSPOSE(ROW($C$1:$C$4)),IFERROR(TRANSPOSE($D$1:$D$4-$C$1:$C$4+1),),),ROW($C$1:$C$4)^0),$B$2:$B$4/($D$2:$D$4-$C$2:$C$4+1))</f>
        <v>8.223684210526315</v>
      </c>
      <c r="D486" s="13" t="str">
        <f t="shared" si="14"/>
        <v>кв. 4</v>
      </c>
      <c r="E486" s="2" t="str">
        <f t="shared" si="15"/>
        <v>Ноябрь</v>
      </c>
      <c r="F486" s="13" t="str">
        <f>VLOOKUP(DAY(B486),{0,"дек 1";11,"дек 2";21,"дек 3"},2)</f>
        <v>дек 2</v>
      </c>
    </row>
    <row r="487" spans="1:6" x14ac:dyDescent="0.25">
      <c r="A487" s="2">
        <f t="array" ref="A487">LOOKUP(ROW(A479)-1,MMULT(IF(ROW($C$1:$C$4)&gt;=TRANSPOSE(ROW($C$1:$C$4)),IFERROR(TRANSPOSE($D$1:$D$4-$C$1:$C$4+1),),),ROW($C$1:$C$4)^0),$A$2:$A$3)</f>
        <v>1265578</v>
      </c>
      <c r="B487" s="10">
        <f t="array" ref="B487">IF(A487=A486,B486+1,LOOKUP(ROW(C479)-1,MMULT(IF(ROW($C$1:$C$4)&gt;=TRANSPOSE(ROW($C$1:$C$4)),IFERROR(TRANSPOSE($D$1:$D$4-$C$1:$C$4),),),ROW($C$1:$C$4)^0),$C$2:$C$3))</f>
        <v>43790</v>
      </c>
      <c r="C487" s="2">
        <f t="array" ref="C487">LOOKUP(ROW(B479)-1,MMULT(IF(ROW($C$1:$C$4)&gt;=TRANSPOSE(ROW($C$1:$C$4)),IFERROR(TRANSPOSE($D$1:$D$4-$C$1:$C$4+1),),),ROW($C$1:$C$4)^0),$B$2:$B$4/($D$2:$D$4-$C$2:$C$4+1))</f>
        <v>8.223684210526315</v>
      </c>
      <c r="D487" s="13" t="str">
        <f t="shared" si="14"/>
        <v>кв. 4</v>
      </c>
      <c r="E487" s="2" t="str">
        <f t="shared" si="15"/>
        <v>Ноябрь</v>
      </c>
      <c r="F487" s="13" t="str">
        <f>VLOOKUP(DAY(B487),{0,"дек 1";11,"дек 2";21,"дек 3"},2)</f>
        <v>дек 3</v>
      </c>
    </row>
    <row r="488" spans="1:6" x14ac:dyDescent="0.25">
      <c r="A488" s="2">
        <f t="array" ref="A488">LOOKUP(ROW(A480)-1,MMULT(IF(ROW($C$1:$C$4)&gt;=TRANSPOSE(ROW($C$1:$C$4)),IFERROR(TRANSPOSE($D$1:$D$4-$C$1:$C$4+1),),),ROW($C$1:$C$4)^0),$A$2:$A$3)</f>
        <v>1265578</v>
      </c>
      <c r="B488" s="10">
        <f t="array" ref="B488">IF(A488=A487,B487+1,LOOKUP(ROW(C480)-1,MMULT(IF(ROW($C$1:$C$4)&gt;=TRANSPOSE(ROW($C$1:$C$4)),IFERROR(TRANSPOSE($D$1:$D$4-$C$1:$C$4),),),ROW($C$1:$C$4)^0),$C$2:$C$3))</f>
        <v>43791</v>
      </c>
      <c r="C488" s="2">
        <f t="array" ref="C488">LOOKUP(ROW(B480)-1,MMULT(IF(ROW($C$1:$C$4)&gt;=TRANSPOSE(ROW($C$1:$C$4)),IFERROR(TRANSPOSE($D$1:$D$4-$C$1:$C$4+1),),),ROW($C$1:$C$4)^0),$B$2:$B$4/($D$2:$D$4-$C$2:$C$4+1))</f>
        <v>8.223684210526315</v>
      </c>
      <c r="D488" s="13" t="str">
        <f t="shared" si="14"/>
        <v>кв. 4</v>
      </c>
      <c r="E488" s="2" t="str">
        <f t="shared" si="15"/>
        <v>Ноябрь</v>
      </c>
      <c r="F488" s="13" t="str">
        <f>VLOOKUP(DAY(B488),{0,"дек 1";11,"дек 2";21,"дек 3"},2)</f>
        <v>дек 3</v>
      </c>
    </row>
    <row r="489" spans="1:6" x14ac:dyDescent="0.25">
      <c r="A489" s="2">
        <f t="array" ref="A489">LOOKUP(ROW(A481)-1,MMULT(IF(ROW($C$1:$C$4)&gt;=TRANSPOSE(ROW($C$1:$C$4)),IFERROR(TRANSPOSE($D$1:$D$4-$C$1:$C$4+1),),),ROW($C$1:$C$4)^0),$A$2:$A$3)</f>
        <v>1265578</v>
      </c>
      <c r="B489" s="10">
        <f t="array" ref="B489">IF(A489=A488,B488+1,LOOKUP(ROW(C481)-1,MMULT(IF(ROW($C$1:$C$4)&gt;=TRANSPOSE(ROW($C$1:$C$4)),IFERROR(TRANSPOSE($D$1:$D$4-$C$1:$C$4),),),ROW($C$1:$C$4)^0),$C$2:$C$3))</f>
        <v>43792</v>
      </c>
      <c r="C489" s="2">
        <f t="array" ref="C489">LOOKUP(ROW(B481)-1,MMULT(IF(ROW($C$1:$C$4)&gt;=TRANSPOSE(ROW($C$1:$C$4)),IFERROR(TRANSPOSE($D$1:$D$4-$C$1:$C$4+1),),),ROW($C$1:$C$4)^0),$B$2:$B$4/($D$2:$D$4-$C$2:$C$4+1))</f>
        <v>8.223684210526315</v>
      </c>
      <c r="D489" s="13" t="str">
        <f t="shared" si="14"/>
        <v>кв. 4</v>
      </c>
      <c r="E489" s="2" t="str">
        <f t="shared" si="15"/>
        <v>Ноябрь</v>
      </c>
      <c r="F489" s="13" t="str">
        <f>VLOOKUP(DAY(B489),{0,"дек 1";11,"дек 2";21,"дек 3"},2)</f>
        <v>дек 3</v>
      </c>
    </row>
    <row r="490" spans="1:6" x14ac:dyDescent="0.25">
      <c r="A490" s="2">
        <f t="array" ref="A490">LOOKUP(ROW(A482)-1,MMULT(IF(ROW($C$1:$C$4)&gt;=TRANSPOSE(ROW($C$1:$C$4)),IFERROR(TRANSPOSE($D$1:$D$4-$C$1:$C$4+1),),),ROW($C$1:$C$4)^0),$A$2:$A$3)</f>
        <v>1265578</v>
      </c>
      <c r="B490" s="10">
        <f t="array" ref="B490">IF(A490=A489,B489+1,LOOKUP(ROW(C482)-1,MMULT(IF(ROW($C$1:$C$4)&gt;=TRANSPOSE(ROW($C$1:$C$4)),IFERROR(TRANSPOSE($D$1:$D$4-$C$1:$C$4),),),ROW($C$1:$C$4)^0),$C$2:$C$3))</f>
        <v>43793</v>
      </c>
      <c r="C490" s="2">
        <f t="array" ref="C490">LOOKUP(ROW(B482)-1,MMULT(IF(ROW($C$1:$C$4)&gt;=TRANSPOSE(ROW($C$1:$C$4)),IFERROR(TRANSPOSE($D$1:$D$4-$C$1:$C$4+1),),),ROW($C$1:$C$4)^0),$B$2:$B$4/($D$2:$D$4-$C$2:$C$4+1))</f>
        <v>8.223684210526315</v>
      </c>
      <c r="D490" s="13" t="str">
        <f t="shared" si="14"/>
        <v>кв. 4</v>
      </c>
      <c r="E490" s="2" t="str">
        <f t="shared" si="15"/>
        <v>Ноябрь</v>
      </c>
      <c r="F490" s="13" t="str">
        <f>VLOOKUP(DAY(B490),{0,"дек 1";11,"дек 2";21,"дек 3"},2)</f>
        <v>дек 3</v>
      </c>
    </row>
    <row r="491" spans="1:6" x14ac:dyDescent="0.25">
      <c r="A491" s="2">
        <f t="array" ref="A491">LOOKUP(ROW(A483)-1,MMULT(IF(ROW($C$1:$C$4)&gt;=TRANSPOSE(ROW($C$1:$C$4)),IFERROR(TRANSPOSE($D$1:$D$4-$C$1:$C$4+1),),),ROW($C$1:$C$4)^0),$A$2:$A$3)</f>
        <v>1265578</v>
      </c>
      <c r="B491" s="10">
        <f t="array" ref="B491">IF(A491=A490,B490+1,LOOKUP(ROW(C483)-1,MMULT(IF(ROW($C$1:$C$4)&gt;=TRANSPOSE(ROW($C$1:$C$4)),IFERROR(TRANSPOSE($D$1:$D$4-$C$1:$C$4),),),ROW($C$1:$C$4)^0),$C$2:$C$3))</f>
        <v>43794</v>
      </c>
      <c r="C491" s="2">
        <f t="array" ref="C491">LOOKUP(ROW(B483)-1,MMULT(IF(ROW($C$1:$C$4)&gt;=TRANSPOSE(ROW($C$1:$C$4)),IFERROR(TRANSPOSE($D$1:$D$4-$C$1:$C$4+1),),),ROW($C$1:$C$4)^0),$B$2:$B$4/($D$2:$D$4-$C$2:$C$4+1))</f>
        <v>8.223684210526315</v>
      </c>
      <c r="D491" s="13" t="str">
        <f t="shared" si="14"/>
        <v>кв. 4</v>
      </c>
      <c r="E491" s="2" t="str">
        <f t="shared" si="15"/>
        <v>Ноябрь</v>
      </c>
      <c r="F491" s="13" t="str">
        <f>VLOOKUP(DAY(B491),{0,"дек 1";11,"дек 2";21,"дек 3"},2)</f>
        <v>дек 3</v>
      </c>
    </row>
    <row r="492" spans="1:6" x14ac:dyDescent="0.25">
      <c r="A492" s="2">
        <f t="array" ref="A492">LOOKUP(ROW(A484)-1,MMULT(IF(ROW($C$1:$C$4)&gt;=TRANSPOSE(ROW($C$1:$C$4)),IFERROR(TRANSPOSE($D$1:$D$4-$C$1:$C$4+1),),),ROW($C$1:$C$4)^0),$A$2:$A$3)</f>
        <v>1265578</v>
      </c>
      <c r="B492" s="10">
        <f t="array" ref="B492">IF(A492=A491,B491+1,LOOKUP(ROW(C484)-1,MMULT(IF(ROW($C$1:$C$4)&gt;=TRANSPOSE(ROW($C$1:$C$4)),IFERROR(TRANSPOSE($D$1:$D$4-$C$1:$C$4),),),ROW($C$1:$C$4)^0),$C$2:$C$3))</f>
        <v>43795</v>
      </c>
      <c r="C492" s="2">
        <f t="array" ref="C492">LOOKUP(ROW(B484)-1,MMULT(IF(ROW($C$1:$C$4)&gt;=TRANSPOSE(ROW($C$1:$C$4)),IFERROR(TRANSPOSE($D$1:$D$4-$C$1:$C$4+1),),),ROW($C$1:$C$4)^0),$B$2:$B$4/($D$2:$D$4-$C$2:$C$4+1))</f>
        <v>8.223684210526315</v>
      </c>
      <c r="D492" s="13" t="str">
        <f t="shared" si="14"/>
        <v>кв. 4</v>
      </c>
      <c r="E492" s="2" t="str">
        <f t="shared" si="15"/>
        <v>Ноябрь</v>
      </c>
      <c r="F492" s="13" t="str">
        <f>VLOOKUP(DAY(B492),{0,"дек 1";11,"дек 2";21,"дек 3"},2)</f>
        <v>дек 3</v>
      </c>
    </row>
    <row r="493" spans="1:6" x14ac:dyDescent="0.25">
      <c r="A493" s="2">
        <f t="array" ref="A493">LOOKUP(ROW(A485)-1,MMULT(IF(ROW($C$1:$C$4)&gt;=TRANSPOSE(ROW($C$1:$C$4)),IFERROR(TRANSPOSE($D$1:$D$4-$C$1:$C$4+1),),),ROW($C$1:$C$4)^0),$A$2:$A$3)</f>
        <v>1265578</v>
      </c>
      <c r="B493" s="10">
        <f t="array" ref="B493">IF(A493=A492,B492+1,LOOKUP(ROW(C485)-1,MMULT(IF(ROW($C$1:$C$4)&gt;=TRANSPOSE(ROW($C$1:$C$4)),IFERROR(TRANSPOSE($D$1:$D$4-$C$1:$C$4),),),ROW($C$1:$C$4)^0),$C$2:$C$3))</f>
        <v>43796</v>
      </c>
      <c r="C493" s="2">
        <f t="array" ref="C493">LOOKUP(ROW(B485)-1,MMULT(IF(ROW($C$1:$C$4)&gt;=TRANSPOSE(ROW($C$1:$C$4)),IFERROR(TRANSPOSE($D$1:$D$4-$C$1:$C$4+1),),),ROW($C$1:$C$4)^0),$B$2:$B$4/($D$2:$D$4-$C$2:$C$4+1))</f>
        <v>8.223684210526315</v>
      </c>
      <c r="D493" s="13" t="str">
        <f t="shared" si="14"/>
        <v>кв. 4</v>
      </c>
      <c r="E493" s="2" t="str">
        <f t="shared" si="15"/>
        <v>Ноябрь</v>
      </c>
      <c r="F493" s="13" t="str">
        <f>VLOOKUP(DAY(B493),{0,"дек 1";11,"дек 2";21,"дек 3"},2)</f>
        <v>дек 3</v>
      </c>
    </row>
    <row r="494" spans="1:6" x14ac:dyDescent="0.25">
      <c r="A494" s="2">
        <f t="array" ref="A494">LOOKUP(ROW(A486)-1,MMULT(IF(ROW($C$1:$C$4)&gt;=TRANSPOSE(ROW($C$1:$C$4)),IFERROR(TRANSPOSE($D$1:$D$4-$C$1:$C$4+1),),),ROW($C$1:$C$4)^0),$A$2:$A$3)</f>
        <v>1265578</v>
      </c>
      <c r="B494" s="10">
        <f t="array" ref="B494">IF(A494=A493,B493+1,LOOKUP(ROW(C486)-1,MMULT(IF(ROW($C$1:$C$4)&gt;=TRANSPOSE(ROW($C$1:$C$4)),IFERROR(TRANSPOSE($D$1:$D$4-$C$1:$C$4),),),ROW($C$1:$C$4)^0),$C$2:$C$3))</f>
        <v>43797</v>
      </c>
      <c r="C494" s="2">
        <f t="array" ref="C494">LOOKUP(ROW(B486)-1,MMULT(IF(ROW($C$1:$C$4)&gt;=TRANSPOSE(ROW($C$1:$C$4)),IFERROR(TRANSPOSE($D$1:$D$4-$C$1:$C$4+1),),),ROW($C$1:$C$4)^0),$B$2:$B$4/($D$2:$D$4-$C$2:$C$4+1))</f>
        <v>8.223684210526315</v>
      </c>
      <c r="D494" s="13" t="str">
        <f t="shared" si="14"/>
        <v>кв. 4</v>
      </c>
      <c r="E494" s="2" t="str">
        <f t="shared" si="15"/>
        <v>Ноябрь</v>
      </c>
      <c r="F494" s="13" t="str">
        <f>VLOOKUP(DAY(B494),{0,"дек 1";11,"дек 2";21,"дек 3"},2)</f>
        <v>дек 3</v>
      </c>
    </row>
    <row r="495" spans="1:6" x14ac:dyDescent="0.25">
      <c r="A495" s="2">
        <f t="array" ref="A495">LOOKUP(ROW(A487)-1,MMULT(IF(ROW($C$1:$C$4)&gt;=TRANSPOSE(ROW($C$1:$C$4)),IFERROR(TRANSPOSE($D$1:$D$4-$C$1:$C$4+1),),),ROW($C$1:$C$4)^0),$A$2:$A$3)</f>
        <v>1265578</v>
      </c>
      <c r="B495" s="10">
        <f t="array" ref="B495">IF(A495=A494,B494+1,LOOKUP(ROW(C487)-1,MMULT(IF(ROW($C$1:$C$4)&gt;=TRANSPOSE(ROW($C$1:$C$4)),IFERROR(TRANSPOSE($D$1:$D$4-$C$1:$C$4),),),ROW($C$1:$C$4)^0),$C$2:$C$3))</f>
        <v>43798</v>
      </c>
      <c r="C495" s="2">
        <f t="array" ref="C495">LOOKUP(ROW(B487)-1,MMULT(IF(ROW($C$1:$C$4)&gt;=TRANSPOSE(ROW($C$1:$C$4)),IFERROR(TRANSPOSE($D$1:$D$4-$C$1:$C$4+1),),),ROW($C$1:$C$4)^0),$B$2:$B$4/($D$2:$D$4-$C$2:$C$4+1))</f>
        <v>8.223684210526315</v>
      </c>
      <c r="D495" s="13" t="str">
        <f t="shared" si="14"/>
        <v>кв. 4</v>
      </c>
      <c r="E495" s="2" t="str">
        <f t="shared" si="15"/>
        <v>Ноябрь</v>
      </c>
      <c r="F495" s="13" t="str">
        <f>VLOOKUP(DAY(B495),{0,"дек 1";11,"дек 2";21,"дек 3"},2)</f>
        <v>дек 3</v>
      </c>
    </row>
    <row r="496" spans="1:6" x14ac:dyDescent="0.25">
      <c r="A496" s="2">
        <f t="array" ref="A496">LOOKUP(ROW(A488)-1,MMULT(IF(ROW($C$1:$C$4)&gt;=TRANSPOSE(ROW($C$1:$C$4)),IFERROR(TRANSPOSE($D$1:$D$4-$C$1:$C$4+1),),),ROW($C$1:$C$4)^0),$A$2:$A$3)</f>
        <v>1265578</v>
      </c>
      <c r="B496" s="10">
        <f t="array" ref="B496">IF(A496=A495,B495+1,LOOKUP(ROW(C488)-1,MMULT(IF(ROW($C$1:$C$4)&gt;=TRANSPOSE(ROW($C$1:$C$4)),IFERROR(TRANSPOSE($D$1:$D$4-$C$1:$C$4),),),ROW($C$1:$C$4)^0),$C$2:$C$3))</f>
        <v>43799</v>
      </c>
      <c r="C496" s="2">
        <f t="array" ref="C496">LOOKUP(ROW(B488)-1,MMULT(IF(ROW($C$1:$C$4)&gt;=TRANSPOSE(ROW($C$1:$C$4)),IFERROR(TRANSPOSE($D$1:$D$4-$C$1:$C$4+1),),),ROW($C$1:$C$4)^0),$B$2:$B$4/($D$2:$D$4-$C$2:$C$4+1))</f>
        <v>8.223684210526315</v>
      </c>
      <c r="D496" s="13" t="str">
        <f t="shared" si="14"/>
        <v>кв. 4</v>
      </c>
      <c r="E496" s="2" t="str">
        <f t="shared" si="15"/>
        <v>Ноябрь</v>
      </c>
      <c r="F496" s="13" t="str">
        <f>VLOOKUP(DAY(B496),{0,"дек 1";11,"дек 2";21,"дек 3"},2)</f>
        <v>дек 3</v>
      </c>
    </row>
    <row r="497" spans="1:6" x14ac:dyDescent="0.25">
      <c r="A497" s="2">
        <f t="array" ref="A497">LOOKUP(ROW(A489)-1,MMULT(IF(ROW($C$1:$C$4)&gt;=TRANSPOSE(ROW($C$1:$C$4)),IFERROR(TRANSPOSE($D$1:$D$4-$C$1:$C$4+1),),),ROW($C$1:$C$4)^0),$A$2:$A$3)</f>
        <v>1265578</v>
      </c>
      <c r="B497" s="10">
        <f t="array" ref="B497">IF(A497=A496,B496+1,LOOKUP(ROW(C489)-1,MMULT(IF(ROW($C$1:$C$4)&gt;=TRANSPOSE(ROW($C$1:$C$4)),IFERROR(TRANSPOSE($D$1:$D$4-$C$1:$C$4),),),ROW($C$1:$C$4)^0),$C$2:$C$3))</f>
        <v>43800</v>
      </c>
      <c r="C497" s="2">
        <f t="array" ref="C497">LOOKUP(ROW(B489)-1,MMULT(IF(ROW($C$1:$C$4)&gt;=TRANSPOSE(ROW($C$1:$C$4)),IFERROR(TRANSPOSE($D$1:$D$4-$C$1:$C$4+1),),),ROW($C$1:$C$4)^0),$B$2:$B$4/($D$2:$D$4-$C$2:$C$4+1))</f>
        <v>8.223684210526315</v>
      </c>
      <c r="D497" s="13" t="str">
        <f t="shared" si="14"/>
        <v>кв. 4</v>
      </c>
      <c r="E497" s="2" t="str">
        <f t="shared" si="15"/>
        <v>Декабрь</v>
      </c>
      <c r="F497" s="13" t="str">
        <f>VLOOKUP(DAY(B497),{0,"дек 1";11,"дек 2";21,"дек 3"},2)</f>
        <v>дек 1</v>
      </c>
    </row>
    <row r="498" spans="1:6" x14ac:dyDescent="0.25">
      <c r="A498" s="2">
        <f t="array" ref="A498">LOOKUP(ROW(A490)-1,MMULT(IF(ROW($C$1:$C$4)&gt;=TRANSPOSE(ROW($C$1:$C$4)),IFERROR(TRANSPOSE($D$1:$D$4-$C$1:$C$4+1),),),ROW($C$1:$C$4)^0),$A$2:$A$3)</f>
        <v>1265578</v>
      </c>
      <c r="B498" s="10">
        <f t="array" ref="B498">IF(A498=A497,B497+1,LOOKUP(ROW(C490)-1,MMULT(IF(ROW($C$1:$C$4)&gt;=TRANSPOSE(ROW($C$1:$C$4)),IFERROR(TRANSPOSE($D$1:$D$4-$C$1:$C$4),),),ROW($C$1:$C$4)^0),$C$2:$C$3))</f>
        <v>43801</v>
      </c>
      <c r="C498" s="2">
        <f t="array" ref="C498">LOOKUP(ROW(B490)-1,MMULT(IF(ROW($C$1:$C$4)&gt;=TRANSPOSE(ROW($C$1:$C$4)),IFERROR(TRANSPOSE($D$1:$D$4-$C$1:$C$4+1),),),ROW($C$1:$C$4)^0),$B$2:$B$4/($D$2:$D$4-$C$2:$C$4+1))</f>
        <v>8.223684210526315</v>
      </c>
      <c r="D498" s="13" t="str">
        <f t="shared" si="14"/>
        <v>кв. 4</v>
      </c>
      <c r="E498" s="2" t="str">
        <f t="shared" si="15"/>
        <v>Декабрь</v>
      </c>
      <c r="F498" s="13" t="str">
        <f>VLOOKUP(DAY(B498),{0,"дек 1";11,"дек 2";21,"дек 3"},2)</f>
        <v>дек 1</v>
      </c>
    </row>
    <row r="499" spans="1:6" x14ac:dyDescent="0.25">
      <c r="A499" s="2">
        <f t="array" ref="A499">LOOKUP(ROW(A491)-1,MMULT(IF(ROW($C$1:$C$4)&gt;=TRANSPOSE(ROW($C$1:$C$4)),IFERROR(TRANSPOSE($D$1:$D$4-$C$1:$C$4+1),),),ROW($C$1:$C$4)^0),$A$2:$A$3)</f>
        <v>1265578</v>
      </c>
      <c r="B499" s="10">
        <f t="array" ref="B499">IF(A499=A498,B498+1,LOOKUP(ROW(C491)-1,MMULT(IF(ROW($C$1:$C$4)&gt;=TRANSPOSE(ROW($C$1:$C$4)),IFERROR(TRANSPOSE($D$1:$D$4-$C$1:$C$4),),),ROW($C$1:$C$4)^0),$C$2:$C$3))</f>
        <v>43802</v>
      </c>
      <c r="C499" s="2">
        <f t="array" ref="C499">LOOKUP(ROW(B491)-1,MMULT(IF(ROW($C$1:$C$4)&gt;=TRANSPOSE(ROW($C$1:$C$4)),IFERROR(TRANSPOSE($D$1:$D$4-$C$1:$C$4+1),),),ROW($C$1:$C$4)^0),$B$2:$B$4/($D$2:$D$4-$C$2:$C$4+1))</f>
        <v>8.223684210526315</v>
      </c>
      <c r="D499" s="13" t="str">
        <f t="shared" si="14"/>
        <v>кв. 4</v>
      </c>
      <c r="E499" s="2" t="str">
        <f t="shared" si="15"/>
        <v>Декабрь</v>
      </c>
      <c r="F499" s="13" t="str">
        <f>VLOOKUP(DAY(B499),{0,"дек 1";11,"дек 2";21,"дек 3"},2)</f>
        <v>дек 1</v>
      </c>
    </row>
    <row r="500" spans="1:6" x14ac:dyDescent="0.25">
      <c r="A500" s="2">
        <f t="array" ref="A500">LOOKUP(ROW(A492)-1,MMULT(IF(ROW($C$1:$C$4)&gt;=TRANSPOSE(ROW($C$1:$C$4)),IFERROR(TRANSPOSE($D$1:$D$4-$C$1:$C$4+1),),),ROW($C$1:$C$4)^0),$A$2:$A$3)</f>
        <v>1265578</v>
      </c>
      <c r="B500" s="10">
        <f t="array" ref="B500">IF(A500=A499,B499+1,LOOKUP(ROW(C492)-1,MMULT(IF(ROW($C$1:$C$4)&gt;=TRANSPOSE(ROW($C$1:$C$4)),IFERROR(TRANSPOSE($D$1:$D$4-$C$1:$C$4),),),ROW($C$1:$C$4)^0),$C$2:$C$3))</f>
        <v>43803</v>
      </c>
      <c r="C500" s="2">
        <f t="array" ref="C500">LOOKUP(ROW(B492)-1,MMULT(IF(ROW($C$1:$C$4)&gt;=TRANSPOSE(ROW($C$1:$C$4)),IFERROR(TRANSPOSE($D$1:$D$4-$C$1:$C$4+1),),),ROW($C$1:$C$4)^0),$B$2:$B$4/($D$2:$D$4-$C$2:$C$4+1))</f>
        <v>8.223684210526315</v>
      </c>
      <c r="D500" s="13" t="str">
        <f t="shared" si="14"/>
        <v>кв. 4</v>
      </c>
      <c r="E500" s="2" t="str">
        <f t="shared" si="15"/>
        <v>Декабрь</v>
      </c>
      <c r="F500" s="13" t="str">
        <f>VLOOKUP(DAY(B500),{0,"дек 1";11,"дек 2";21,"дек 3"},2)</f>
        <v>дек 1</v>
      </c>
    </row>
    <row r="501" spans="1:6" x14ac:dyDescent="0.25">
      <c r="A501" s="2">
        <f t="array" ref="A501">LOOKUP(ROW(A493)-1,MMULT(IF(ROW($C$1:$C$4)&gt;=TRANSPOSE(ROW($C$1:$C$4)),IFERROR(TRANSPOSE($D$1:$D$4-$C$1:$C$4+1),),),ROW($C$1:$C$4)^0),$A$2:$A$3)</f>
        <v>1265578</v>
      </c>
      <c r="B501" s="10">
        <f t="array" ref="B501">IF(A501=A500,B500+1,LOOKUP(ROW(C493)-1,MMULT(IF(ROW($C$1:$C$4)&gt;=TRANSPOSE(ROW($C$1:$C$4)),IFERROR(TRANSPOSE($D$1:$D$4-$C$1:$C$4),),),ROW($C$1:$C$4)^0),$C$2:$C$3))</f>
        <v>43804</v>
      </c>
      <c r="C501" s="2">
        <f t="array" ref="C501">LOOKUP(ROW(B493)-1,MMULT(IF(ROW($C$1:$C$4)&gt;=TRANSPOSE(ROW($C$1:$C$4)),IFERROR(TRANSPOSE($D$1:$D$4-$C$1:$C$4+1),),),ROW($C$1:$C$4)^0),$B$2:$B$4/($D$2:$D$4-$C$2:$C$4+1))</f>
        <v>8.223684210526315</v>
      </c>
      <c r="D501" s="13" t="str">
        <f t="shared" si="14"/>
        <v>кв. 4</v>
      </c>
      <c r="E501" s="2" t="str">
        <f t="shared" si="15"/>
        <v>Декабрь</v>
      </c>
      <c r="F501" s="13" t="str">
        <f>VLOOKUP(DAY(B501),{0,"дек 1";11,"дек 2";21,"дек 3"},2)</f>
        <v>дек 1</v>
      </c>
    </row>
    <row r="502" spans="1:6" x14ac:dyDescent="0.25">
      <c r="A502" s="2">
        <f t="array" ref="A502">LOOKUP(ROW(A494)-1,MMULT(IF(ROW($C$1:$C$4)&gt;=TRANSPOSE(ROW($C$1:$C$4)),IFERROR(TRANSPOSE($D$1:$D$4-$C$1:$C$4+1),),),ROW($C$1:$C$4)^0),$A$2:$A$3)</f>
        <v>1265578</v>
      </c>
      <c r="B502" s="10">
        <f t="array" ref="B502">IF(A502=A501,B501+1,LOOKUP(ROW(C494)-1,MMULT(IF(ROW($C$1:$C$4)&gt;=TRANSPOSE(ROW($C$1:$C$4)),IFERROR(TRANSPOSE($D$1:$D$4-$C$1:$C$4),),),ROW($C$1:$C$4)^0),$C$2:$C$3))</f>
        <v>43805</v>
      </c>
      <c r="C502" s="2">
        <f t="array" ref="C502">LOOKUP(ROW(B494)-1,MMULT(IF(ROW($C$1:$C$4)&gt;=TRANSPOSE(ROW($C$1:$C$4)),IFERROR(TRANSPOSE($D$1:$D$4-$C$1:$C$4+1),),),ROW($C$1:$C$4)^0),$B$2:$B$4/($D$2:$D$4-$C$2:$C$4+1))</f>
        <v>8.223684210526315</v>
      </c>
      <c r="D502" s="13" t="str">
        <f t="shared" si="14"/>
        <v>кв. 4</v>
      </c>
      <c r="E502" s="2" t="str">
        <f t="shared" si="15"/>
        <v>Декабрь</v>
      </c>
      <c r="F502" s="13" t="str">
        <f>VLOOKUP(DAY(B502),{0,"дек 1";11,"дек 2";21,"дек 3"},2)</f>
        <v>дек 1</v>
      </c>
    </row>
    <row r="503" spans="1:6" x14ac:dyDescent="0.25">
      <c r="A503" s="2">
        <f t="array" ref="A503">LOOKUP(ROW(A495)-1,MMULT(IF(ROW($C$1:$C$4)&gt;=TRANSPOSE(ROW($C$1:$C$4)),IFERROR(TRANSPOSE($D$1:$D$4-$C$1:$C$4+1),),),ROW($C$1:$C$4)^0),$A$2:$A$3)</f>
        <v>1265578</v>
      </c>
      <c r="B503" s="10">
        <f t="array" ref="B503">IF(A503=A502,B502+1,LOOKUP(ROW(C495)-1,MMULT(IF(ROW($C$1:$C$4)&gt;=TRANSPOSE(ROW($C$1:$C$4)),IFERROR(TRANSPOSE($D$1:$D$4-$C$1:$C$4),),),ROW($C$1:$C$4)^0),$C$2:$C$3))</f>
        <v>43806</v>
      </c>
      <c r="C503" s="2">
        <f t="array" ref="C503">LOOKUP(ROW(B495)-1,MMULT(IF(ROW($C$1:$C$4)&gt;=TRANSPOSE(ROW($C$1:$C$4)),IFERROR(TRANSPOSE($D$1:$D$4-$C$1:$C$4+1),),),ROW($C$1:$C$4)^0),$B$2:$B$4/($D$2:$D$4-$C$2:$C$4+1))</f>
        <v>8.223684210526315</v>
      </c>
      <c r="D503" s="13" t="str">
        <f t="shared" si="14"/>
        <v>кв. 4</v>
      </c>
      <c r="E503" s="2" t="str">
        <f t="shared" si="15"/>
        <v>Декабрь</v>
      </c>
      <c r="F503" s="13" t="str">
        <f>VLOOKUP(DAY(B503),{0,"дек 1";11,"дек 2";21,"дек 3"},2)</f>
        <v>дек 1</v>
      </c>
    </row>
    <row r="504" spans="1:6" x14ac:dyDescent="0.25">
      <c r="A504" s="2">
        <f t="array" ref="A504">LOOKUP(ROW(A496)-1,MMULT(IF(ROW($C$1:$C$4)&gt;=TRANSPOSE(ROW($C$1:$C$4)),IFERROR(TRANSPOSE($D$1:$D$4-$C$1:$C$4+1),),),ROW($C$1:$C$4)^0),$A$2:$A$3)</f>
        <v>1265578</v>
      </c>
      <c r="B504" s="10">
        <f t="array" ref="B504">IF(A504=A503,B503+1,LOOKUP(ROW(C496)-1,MMULT(IF(ROW($C$1:$C$4)&gt;=TRANSPOSE(ROW($C$1:$C$4)),IFERROR(TRANSPOSE($D$1:$D$4-$C$1:$C$4),),),ROW($C$1:$C$4)^0),$C$2:$C$3))</f>
        <v>43807</v>
      </c>
      <c r="C504" s="2">
        <f t="array" ref="C504">LOOKUP(ROW(B496)-1,MMULT(IF(ROW($C$1:$C$4)&gt;=TRANSPOSE(ROW($C$1:$C$4)),IFERROR(TRANSPOSE($D$1:$D$4-$C$1:$C$4+1),),),ROW($C$1:$C$4)^0),$B$2:$B$4/($D$2:$D$4-$C$2:$C$4+1))</f>
        <v>8.223684210526315</v>
      </c>
      <c r="D504" s="13" t="str">
        <f t="shared" si="14"/>
        <v>кв. 4</v>
      </c>
      <c r="E504" s="2" t="str">
        <f t="shared" si="15"/>
        <v>Декабрь</v>
      </c>
      <c r="F504" s="13" t="str">
        <f>VLOOKUP(DAY(B504),{0,"дек 1";11,"дек 2";21,"дек 3"},2)</f>
        <v>дек 1</v>
      </c>
    </row>
    <row r="505" spans="1:6" x14ac:dyDescent="0.25">
      <c r="A505" s="2">
        <f t="array" ref="A505">LOOKUP(ROW(A497)-1,MMULT(IF(ROW($C$1:$C$4)&gt;=TRANSPOSE(ROW($C$1:$C$4)),IFERROR(TRANSPOSE($D$1:$D$4-$C$1:$C$4+1),),),ROW($C$1:$C$4)^0),$A$2:$A$3)</f>
        <v>1265578</v>
      </c>
      <c r="B505" s="10">
        <f t="array" ref="B505">IF(A505=A504,B504+1,LOOKUP(ROW(C497)-1,MMULT(IF(ROW($C$1:$C$4)&gt;=TRANSPOSE(ROW($C$1:$C$4)),IFERROR(TRANSPOSE($D$1:$D$4-$C$1:$C$4),),),ROW($C$1:$C$4)^0),$C$2:$C$3))</f>
        <v>43808</v>
      </c>
      <c r="C505" s="2">
        <f t="array" ref="C505">LOOKUP(ROW(B497)-1,MMULT(IF(ROW($C$1:$C$4)&gt;=TRANSPOSE(ROW($C$1:$C$4)),IFERROR(TRANSPOSE($D$1:$D$4-$C$1:$C$4+1),),),ROW($C$1:$C$4)^0),$B$2:$B$4/($D$2:$D$4-$C$2:$C$4+1))</f>
        <v>8.223684210526315</v>
      </c>
      <c r="D505" s="13" t="str">
        <f t="shared" si="14"/>
        <v>кв. 4</v>
      </c>
      <c r="E505" s="2" t="str">
        <f t="shared" si="15"/>
        <v>Декабрь</v>
      </c>
      <c r="F505" s="13" t="str">
        <f>VLOOKUP(DAY(B505),{0,"дек 1";11,"дек 2";21,"дек 3"},2)</f>
        <v>дек 1</v>
      </c>
    </row>
    <row r="506" spans="1:6" x14ac:dyDescent="0.25">
      <c r="A506" s="2">
        <f t="array" ref="A506">LOOKUP(ROW(A498)-1,MMULT(IF(ROW($C$1:$C$4)&gt;=TRANSPOSE(ROW($C$1:$C$4)),IFERROR(TRANSPOSE($D$1:$D$4-$C$1:$C$4+1),),),ROW($C$1:$C$4)^0),$A$2:$A$3)</f>
        <v>1265578</v>
      </c>
      <c r="B506" s="10">
        <f t="array" ref="B506">IF(A506=A505,B505+1,LOOKUP(ROW(C498)-1,MMULT(IF(ROW($C$1:$C$4)&gt;=TRANSPOSE(ROW($C$1:$C$4)),IFERROR(TRANSPOSE($D$1:$D$4-$C$1:$C$4),),),ROW($C$1:$C$4)^0),$C$2:$C$3))</f>
        <v>43809</v>
      </c>
      <c r="C506" s="2">
        <f t="array" ref="C506">LOOKUP(ROW(B498)-1,MMULT(IF(ROW($C$1:$C$4)&gt;=TRANSPOSE(ROW($C$1:$C$4)),IFERROR(TRANSPOSE($D$1:$D$4-$C$1:$C$4+1),),),ROW($C$1:$C$4)^0),$B$2:$B$4/($D$2:$D$4-$C$2:$C$4+1))</f>
        <v>8.223684210526315</v>
      </c>
      <c r="D506" s="13" t="str">
        <f t="shared" si="14"/>
        <v>кв. 4</v>
      </c>
      <c r="E506" s="2" t="str">
        <f t="shared" si="15"/>
        <v>Декабрь</v>
      </c>
      <c r="F506" s="13" t="str">
        <f>VLOOKUP(DAY(B506),{0,"дек 1";11,"дек 2";21,"дек 3"},2)</f>
        <v>дек 1</v>
      </c>
    </row>
    <row r="507" spans="1:6" x14ac:dyDescent="0.25">
      <c r="A507" s="2">
        <f t="array" ref="A507">LOOKUP(ROW(A499)-1,MMULT(IF(ROW($C$1:$C$4)&gt;=TRANSPOSE(ROW($C$1:$C$4)),IFERROR(TRANSPOSE($D$1:$D$4-$C$1:$C$4+1),),),ROW($C$1:$C$4)^0),$A$2:$A$3)</f>
        <v>1265578</v>
      </c>
      <c r="B507" s="10">
        <f t="array" ref="B507">IF(A507=A506,B506+1,LOOKUP(ROW(C499)-1,MMULT(IF(ROW($C$1:$C$4)&gt;=TRANSPOSE(ROW($C$1:$C$4)),IFERROR(TRANSPOSE($D$1:$D$4-$C$1:$C$4),),),ROW($C$1:$C$4)^0),$C$2:$C$3))</f>
        <v>43810</v>
      </c>
      <c r="C507" s="2">
        <f t="array" ref="C507">LOOKUP(ROW(B499)-1,MMULT(IF(ROW($C$1:$C$4)&gt;=TRANSPOSE(ROW($C$1:$C$4)),IFERROR(TRANSPOSE($D$1:$D$4-$C$1:$C$4+1),),),ROW($C$1:$C$4)^0),$B$2:$B$4/($D$2:$D$4-$C$2:$C$4+1))</f>
        <v>8.223684210526315</v>
      </c>
      <c r="D507" s="13" t="str">
        <f t="shared" si="14"/>
        <v>кв. 4</v>
      </c>
      <c r="E507" s="2" t="str">
        <f t="shared" si="15"/>
        <v>Декабрь</v>
      </c>
      <c r="F507" s="13" t="str">
        <f>VLOOKUP(DAY(B507),{0,"дек 1";11,"дек 2";21,"дек 3"},2)</f>
        <v>дек 2</v>
      </c>
    </row>
    <row r="508" spans="1:6" x14ac:dyDescent="0.25">
      <c r="A508" s="2">
        <f t="array" ref="A508">LOOKUP(ROW(A500)-1,MMULT(IF(ROW($C$1:$C$4)&gt;=TRANSPOSE(ROW($C$1:$C$4)),IFERROR(TRANSPOSE($D$1:$D$4-$C$1:$C$4+1),),),ROW($C$1:$C$4)^0),$A$2:$A$3)</f>
        <v>1265578</v>
      </c>
      <c r="B508" s="10">
        <f t="array" ref="B508">IF(A508=A507,B507+1,LOOKUP(ROW(C500)-1,MMULT(IF(ROW($C$1:$C$4)&gt;=TRANSPOSE(ROW($C$1:$C$4)),IFERROR(TRANSPOSE($D$1:$D$4-$C$1:$C$4),),),ROW($C$1:$C$4)^0),$C$2:$C$3))</f>
        <v>43811</v>
      </c>
      <c r="C508" s="2">
        <f t="array" ref="C508">LOOKUP(ROW(B500)-1,MMULT(IF(ROW($C$1:$C$4)&gt;=TRANSPOSE(ROW($C$1:$C$4)),IFERROR(TRANSPOSE($D$1:$D$4-$C$1:$C$4+1),),),ROW($C$1:$C$4)^0),$B$2:$B$4/($D$2:$D$4-$C$2:$C$4+1))</f>
        <v>8.223684210526315</v>
      </c>
      <c r="D508" s="13" t="str">
        <f t="shared" si="14"/>
        <v>кв. 4</v>
      </c>
      <c r="E508" s="2" t="str">
        <f t="shared" si="15"/>
        <v>Декабрь</v>
      </c>
      <c r="F508" s="13" t="str">
        <f>VLOOKUP(DAY(B508),{0,"дек 1";11,"дек 2";21,"дек 3"},2)</f>
        <v>дек 2</v>
      </c>
    </row>
    <row r="509" spans="1:6" x14ac:dyDescent="0.25">
      <c r="A509" s="2">
        <f t="array" ref="A509">LOOKUP(ROW(A501)-1,MMULT(IF(ROW($C$1:$C$4)&gt;=TRANSPOSE(ROW($C$1:$C$4)),IFERROR(TRANSPOSE($D$1:$D$4-$C$1:$C$4+1),),),ROW($C$1:$C$4)^0),$A$2:$A$3)</f>
        <v>1265578</v>
      </c>
      <c r="B509" s="10">
        <f t="array" ref="B509">IF(A509=A508,B508+1,LOOKUP(ROW(C501)-1,MMULT(IF(ROW($C$1:$C$4)&gt;=TRANSPOSE(ROW($C$1:$C$4)),IFERROR(TRANSPOSE($D$1:$D$4-$C$1:$C$4),),),ROW($C$1:$C$4)^0),$C$2:$C$3))</f>
        <v>43812</v>
      </c>
      <c r="C509" s="2">
        <f t="array" ref="C509">LOOKUP(ROW(B501)-1,MMULT(IF(ROW($C$1:$C$4)&gt;=TRANSPOSE(ROW($C$1:$C$4)),IFERROR(TRANSPOSE($D$1:$D$4-$C$1:$C$4+1),),),ROW($C$1:$C$4)^0),$B$2:$B$4/($D$2:$D$4-$C$2:$C$4+1))</f>
        <v>8.223684210526315</v>
      </c>
      <c r="D509" s="13" t="str">
        <f t="shared" si="14"/>
        <v>кв. 4</v>
      </c>
      <c r="E509" s="2" t="str">
        <f t="shared" si="15"/>
        <v>Декабрь</v>
      </c>
      <c r="F509" s="13" t="str">
        <f>VLOOKUP(DAY(B509),{0,"дек 1";11,"дек 2";21,"дек 3"},2)</f>
        <v>дек 2</v>
      </c>
    </row>
    <row r="510" spans="1:6" x14ac:dyDescent="0.25">
      <c r="A510" s="2">
        <f t="array" ref="A510">LOOKUP(ROW(A502)-1,MMULT(IF(ROW($C$1:$C$4)&gt;=TRANSPOSE(ROW($C$1:$C$4)),IFERROR(TRANSPOSE($D$1:$D$4-$C$1:$C$4+1),),),ROW($C$1:$C$4)^0),$A$2:$A$3)</f>
        <v>1265578</v>
      </c>
      <c r="B510" s="10">
        <f t="array" ref="B510">IF(A510=A509,B509+1,LOOKUP(ROW(C502)-1,MMULT(IF(ROW($C$1:$C$4)&gt;=TRANSPOSE(ROW($C$1:$C$4)),IFERROR(TRANSPOSE($D$1:$D$4-$C$1:$C$4),),),ROW($C$1:$C$4)^0),$C$2:$C$3))</f>
        <v>43813</v>
      </c>
      <c r="C510" s="2">
        <f t="array" ref="C510">LOOKUP(ROW(B502)-1,MMULT(IF(ROW($C$1:$C$4)&gt;=TRANSPOSE(ROW($C$1:$C$4)),IFERROR(TRANSPOSE($D$1:$D$4-$C$1:$C$4+1),),),ROW($C$1:$C$4)^0),$B$2:$B$4/($D$2:$D$4-$C$2:$C$4+1))</f>
        <v>8.223684210526315</v>
      </c>
      <c r="D510" s="13" t="str">
        <f t="shared" si="14"/>
        <v>кв. 4</v>
      </c>
      <c r="E510" s="2" t="str">
        <f t="shared" si="15"/>
        <v>Декабрь</v>
      </c>
      <c r="F510" s="13" t="str">
        <f>VLOOKUP(DAY(B510),{0,"дек 1";11,"дек 2";21,"дек 3"},2)</f>
        <v>дек 2</v>
      </c>
    </row>
    <row r="511" spans="1:6" x14ac:dyDescent="0.25">
      <c r="A511" s="2">
        <f t="array" ref="A511">LOOKUP(ROW(A503)-1,MMULT(IF(ROW($C$1:$C$4)&gt;=TRANSPOSE(ROW($C$1:$C$4)),IFERROR(TRANSPOSE($D$1:$D$4-$C$1:$C$4+1),),),ROW($C$1:$C$4)^0),$A$2:$A$3)</f>
        <v>1265578</v>
      </c>
      <c r="B511" s="10">
        <f t="array" ref="B511">IF(A511=A510,B510+1,LOOKUP(ROW(C503)-1,MMULT(IF(ROW($C$1:$C$4)&gt;=TRANSPOSE(ROW($C$1:$C$4)),IFERROR(TRANSPOSE($D$1:$D$4-$C$1:$C$4),),),ROW($C$1:$C$4)^0),$C$2:$C$3))</f>
        <v>43814</v>
      </c>
      <c r="C511" s="2">
        <f t="array" ref="C511">LOOKUP(ROW(B503)-1,MMULT(IF(ROW($C$1:$C$4)&gt;=TRANSPOSE(ROW($C$1:$C$4)),IFERROR(TRANSPOSE($D$1:$D$4-$C$1:$C$4+1),),),ROW($C$1:$C$4)^0),$B$2:$B$4/($D$2:$D$4-$C$2:$C$4+1))</f>
        <v>8.223684210526315</v>
      </c>
      <c r="D511" s="13" t="str">
        <f t="shared" si="14"/>
        <v>кв. 4</v>
      </c>
      <c r="E511" s="2" t="str">
        <f t="shared" si="15"/>
        <v>Декабрь</v>
      </c>
      <c r="F511" s="13" t="str">
        <f>VLOOKUP(DAY(B511),{0,"дек 1";11,"дек 2";21,"дек 3"},2)</f>
        <v>дек 2</v>
      </c>
    </row>
    <row r="512" spans="1:6" x14ac:dyDescent="0.25">
      <c r="A512" s="2">
        <f t="array" ref="A512">LOOKUP(ROW(A504)-1,MMULT(IF(ROW($C$1:$C$4)&gt;=TRANSPOSE(ROW($C$1:$C$4)),IFERROR(TRANSPOSE($D$1:$D$4-$C$1:$C$4+1),),),ROW($C$1:$C$4)^0),$A$2:$A$3)</f>
        <v>1265578</v>
      </c>
      <c r="B512" s="10">
        <f t="array" ref="B512">IF(A512=A511,B511+1,LOOKUP(ROW(C504)-1,MMULT(IF(ROW($C$1:$C$4)&gt;=TRANSPOSE(ROW($C$1:$C$4)),IFERROR(TRANSPOSE($D$1:$D$4-$C$1:$C$4),),),ROW($C$1:$C$4)^0),$C$2:$C$3))</f>
        <v>43815</v>
      </c>
      <c r="C512" s="2">
        <f t="array" ref="C512">LOOKUP(ROW(B504)-1,MMULT(IF(ROW($C$1:$C$4)&gt;=TRANSPOSE(ROW($C$1:$C$4)),IFERROR(TRANSPOSE($D$1:$D$4-$C$1:$C$4+1),),),ROW($C$1:$C$4)^0),$B$2:$B$4/($D$2:$D$4-$C$2:$C$4+1))</f>
        <v>8.223684210526315</v>
      </c>
      <c r="D512" s="13" t="str">
        <f t="shared" si="14"/>
        <v>кв. 4</v>
      </c>
      <c r="E512" s="2" t="str">
        <f t="shared" si="15"/>
        <v>Декабрь</v>
      </c>
      <c r="F512" s="13" t="str">
        <f>VLOOKUP(DAY(B512),{0,"дек 1";11,"дек 2";21,"дек 3"},2)</f>
        <v>дек 2</v>
      </c>
    </row>
    <row r="513" spans="1:6" x14ac:dyDescent="0.25">
      <c r="A513" s="2">
        <f t="array" ref="A513">LOOKUP(ROW(A505)-1,MMULT(IF(ROW($C$1:$C$4)&gt;=TRANSPOSE(ROW($C$1:$C$4)),IFERROR(TRANSPOSE($D$1:$D$4-$C$1:$C$4+1),),),ROW($C$1:$C$4)^0),$A$2:$A$3)</f>
        <v>1265578</v>
      </c>
      <c r="B513" s="10">
        <f t="array" ref="B513">IF(A513=A512,B512+1,LOOKUP(ROW(C505)-1,MMULT(IF(ROW($C$1:$C$4)&gt;=TRANSPOSE(ROW($C$1:$C$4)),IFERROR(TRANSPOSE($D$1:$D$4-$C$1:$C$4),),),ROW($C$1:$C$4)^0),$C$2:$C$3))</f>
        <v>43816</v>
      </c>
      <c r="C513" s="2">
        <f t="array" ref="C513">LOOKUP(ROW(B505)-1,MMULT(IF(ROW($C$1:$C$4)&gt;=TRANSPOSE(ROW($C$1:$C$4)),IFERROR(TRANSPOSE($D$1:$D$4-$C$1:$C$4+1),),),ROW($C$1:$C$4)^0),$B$2:$B$4/($D$2:$D$4-$C$2:$C$4+1))</f>
        <v>8.223684210526315</v>
      </c>
      <c r="D513" s="13" t="str">
        <f t="shared" si="14"/>
        <v>кв. 4</v>
      </c>
      <c r="E513" s="2" t="str">
        <f t="shared" si="15"/>
        <v>Декабрь</v>
      </c>
      <c r="F513" s="13" t="str">
        <f>VLOOKUP(DAY(B513),{0,"дек 1";11,"дек 2";21,"дек 3"},2)</f>
        <v>дек 2</v>
      </c>
    </row>
    <row r="514" spans="1:6" x14ac:dyDescent="0.25">
      <c r="A514" s="2">
        <f t="array" ref="A514">LOOKUP(ROW(A506)-1,MMULT(IF(ROW($C$1:$C$4)&gt;=TRANSPOSE(ROW($C$1:$C$4)),IFERROR(TRANSPOSE($D$1:$D$4-$C$1:$C$4+1),),),ROW($C$1:$C$4)^0),$A$2:$A$3)</f>
        <v>1265578</v>
      </c>
      <c r="B514" s="10">
        <f t="array" ref="B514">IF(A514=A513,B513+1,LOOKUP(ROW(C506)-1,MMULT(IF(ROW($C$1:$C$4)&gt;=TRANSPOSE(ROW($C$1:$C$4)),IFERROR(TRANSPOSE($D$1:$D$4-$C$1:$C$4),),),ROW($C$1:$C$4)^0),$C$2:$C$3))</f>
        <v>43817</v>
      </c>
      <c r="C514" s="2">
        <f t="array" ref="C514">LOOKUP(ROW(B506)-1,MMULT(IF(ROW($C$1:$C$4)&gt;=TRANSPOSE(ROW($C$1:$C$4)),IFERROR(TRANSPOSE($D$1:$D$4-$C$1:$C$4+1),),),ROW($C$1:$C$4)^0),$B$2:$B$4/($D$2:$D$4-$C$2:$C$4+1))</f>
        <v>8.223684210526315</v>
      </c>
      <c r="D514" s="13" t="str">
        <f t="shared" si="14"/>
        <v>кв. 4</v>
      </c>
      <c r="E514" s="2" t="str">
        <f t="shared" si="15"/>
        <v>Декабрь</v>
      </c>
      <c r="F514" s="13" t="str">
        <f>VLOOKUP(DAY(B514),{0,"дек 1";11,"дек 2";21,"дек 3"},2)</f>
        <v>дек 2</v>
      </c>
    </row>
    <row r="515" spans="1:6" x14ac:dyDescent="0.25">
      <c r="A515" s="2">
        <f t="array" ref="A515">LOOKUP(ROW(A507)-1,MMULT(IF(ROW($C$1:$C$4)&gt;=TRANSPOSE(ROW($C$1:$C$4)),IFERROR(TRANSPOSE($D$1:$D$4-$C$1:$C$4+1),),),ROW($C$1:$C$4)^0),$A$2:$A$3)</f>
        <v>1265578</v>
      </c>
      <c r="B515" s="10">
        <f t="array" ref="B515">IF(A515=A514,B514+1,LOOKUP(ROW(C507)-1,MMULT(IF(ROW($C$1:$C$4)&gt;=TRANSPOSE(ROW($C$1:$C$4)),IFERROR(TRANSPOSE($D$1:$D$4-$C$1:$C$4),),),ROW($C$1:$C$4)^0),$C$2:$C$3))</f>
        <v>43818</v>
      </c>
      <c r="C515" s="2">
        <f t="array" ref="C515">LOOKUP(ROW(B507)-1,MMULT(IF(ROW($C$1:$C$4)&gt;=TRANSPOSE(ROW($C$1:$C$4)),IFERROR(TRANSPOSE($D$1:$D$4-$C$1:$C$4+1),),),ROW($C$1:$C$4)^0),$B$2:$B$4/($D$2:$D$4-$C$2:$C$4+1))</f>
        <v>8.223684210526315</v>
      </c>
      <c r="D515" s="13" t="str">
        <f t="shared" si="14"/>
        <v>кв. 4</v>
      </c>
      <c r="E515" s="2" t="str">
        <f t="shared" si="15"/>
        <v>Декабрь</v>
      </c>
      <c r="F515" s="13" t="str">
        <f>VLOOKUP(DAY(B515),{0,"дек 1";11,"дек 2";21,"дек 3"},2)</f>
        <v>дек 2</v>
      </c>
    </row>
    <row r="516" spans="1:6" x14ac:dyDescent="0.25">
      <c r="A516" s="2">
        <f t="array" ref="A516">LOOKUP(ROW(A508)-1,MMULT(IF(ROW($C$1:$C$4)&gt;=TRANSPOSE(ROW($C$1:$C$4)),IFERROR(TRANSPOSE($D$1:$D$4-$C$1:$C$4+1),),),ROW($C$1:$C$4)^0),$A$2:$A$3)</f>
        <v>1265578</v>
      </c>
      <c r="B516" s="10">
        <f t="array" ref="B516">IF(A516=A515,B515+1,LOOKUP(ROW(C508)-1,MMULT(IF(ROW($C$1:$C$4)&gt;=TRANSPOSE(ROW($C$1:$C$4)),IFERROR(TRANSPOSE($D$1:$D$4-$C$1:$C$4),),),ROW($C$1:$C$4)^0),$C$2:$C$3))</f>
        <v>43819</v>
      </c>
      <c r="C516" s="2">
        <f t="array" ref="C516">LOOKUP(ROW(B508)-1,MMULT(IF(ROW($C$1:$C$4)&gt;=TRANSPOSE(ROW($C$1:$C$4)),IFERROR(TRANSPOSE($D$1:$D$4-$C$1:$C$4+1),),),ROW($C$1:$C$4)^0),$B$2:$B$4/($D$2:$D$4-$C$2:$C$4+1))</f>
        <v>8.223684210526315</v>
      </c>
      <c r="D516" s="13" t="str">
        <f t="shared" si="14"/>
        <v>кв. 4</v>
      </c>
      <c r="E516" s="2" t="str">
        <f t="shared" si="15"/>
        <v>Декабрь</v>
      </c>
      <c r="F516" s="13" t="str">
        <f>VLOOKUP(DAY(B516),{0,"дек 1";11,"дек 2";21,"дек 3"},2)</f>
        <v>дек 2</v>
      </c>
    </row>
    <row r="517" spans="1:6" x14ac:dyDescent="0.25">
      <c r="A517" s="2">
        <f t="array" ref="A517">LOOKUP(ROW(A509)-1,MMULT(IF(ROW($C$1:$C$4)&gt;=TRANSPOSE(ROW($C$1:$C$4)),IFERROR(TRANSPOSE($D$1:$D$4-$C$1:$C$4+1),),),ROW($C$1:$C$4)^0),$A$2:$A$3)</f>
        <v>1265578</v>
      </c>
      <c r="B517" s="10">
        <f t="array" ref="B517">IF(A517=A516,B516+1,LOOKUP(ROW(C509)-1,MMULT(IF(ROW($C$1:$C$4)&gt;=TRANSPOSE(ROW($C$1:$C$4)),IFERROR(TRANSPOSE($D$1:$D$4-$C$1:$C$4),),),ROW($C$1:$C$4)^0),$C$2:$C$3))</f>
        <v>43820</v>
      </c>
      <c r="C517" s="2">
        <f t="array" ref="C517">LOOKUP(ROW(B509)-1,MMULT(IF(ROW($C$1:$C$4)&gt;=TRANSPOSE(ROW($C$1:$C$4)),IFERROR(TRANSPOSE($D$1:$D$4-$C$1:$C$4+1),),),ROW($C$1:$C$4)^0),$B$2:$B$4/($D$2:$D$4-$C$2:$C$4+1))</f>
        <v>8.223684210526315</v>
      </c>
      <c r="D517" s="13" t="str">
        <f t="shared" si="14"/>
        <v>кв. 4</v>
      </c>
      <c r="E517" s="2" t="str">
        <f t="shared" si="15"/>
        <v>Декабрь</v>
      </c>
      <c r="F517" s="13" t="str">
        <f>VLOOKUP(DAY(B517),{0,"дек 1";11,"дек 2";21,"дек 3"},2)</f>
        <v>дек 3</v>
      </c>
    </row>
    <row r="518" spans="1:6" x14ac:dyDescent="0.25">
      <c r="A518" s="2">
        <f t="array" ref="A518">LOOKUP(ROW(A510)-1,MMULT(IF(ROW($C$1:$C$4)&gt;=TRANSPOSE(ROW($C$1:$C$4)),IFERROR(TRANSPOSE($D$1:$D$4-$C$1:$C$4+1),),),ROW($C$1:$C$4)^0),$A$2:$A$3)</f>
        <v>1265578</v>
      </c>
      <c r="B518" s="10">
        <f t="array" ref="B518">IF(A518=A517,B517+1,LOOKUP(ROW(C510)-1,MMULT(IF(ROW($C$1:$C$4)&gt;=TRANSPOSE(ROW($C$1:$C$4)),IFERROR(TRANSPOSE($D$1:$D$4-$C$1:$C$4),),),ROW($C$1:$C$4)^0),$C$2:$C$3))</f>
        <v>43821</v>
      </c>
      <c r="C518" s="2">
        <f t="array" ref="C518">LOOKUP(ROW(B510)-1,MMULT(IF(ROW($C$1:$C$4)&gt;=TRANSPOSE(ROW($C$1:$C$4)),IFERROR(TRANSPOSE($D$1:$D$4-$C$1:$C$4+1),),),ROW($C$1:$C$4)^0),$B$2:$B$4/($D$2:$D$4-$C$2:$C$4+1))</f>
        <v>8.223684210526315</v>
      </c>
      <c r="D518" s="13" t="str">
        <f t="shared" si="14"/>
        <v>кв. 4</v>
      </c>
      <c r="E518" s="2" t="str">
        <f t="shared" si="15"/>
        <v>Декабрь</v>
      </c>
      <c r="F518" s="13" t="str">
        <f>VLOOKUP(DAY(B518),{0,"дек 1";11,"дек 2";21,"дек 3"},2)</f>
        <v>дек 3</v>
      </c>
    </row>
    <row r="519" spans="1:6" x14ac:dyDescent="0.25">
      <c r="A519" s="2">
        <f t="array" ref="A519">LOOKUP(ROW(A511)-1,MMULT(IF(ROW($C$1:$C$4)&gt;=TRANSPOSE(ROW($C$1:$C$4)),IFERROR(TRANSPOSE($D$1:$D$4-$C$1:$C$4+1),),),ROW($C$1:$C$4)^0),$A$2:$A$3)</f>
        <v>1265578</v>
      </c>
      <c r="B519" s="10">
        <f t="array" ref="B519">IF(A519=A518,B518+1,LOOKUP(ROW(C511)-1,MMULT(IF(ROW($C$1:$C$4)&gt;=TRANSPOSE(ROW($C$1:$C$4)),IFERROR(TRANSPOSE($D$1:$D$4-$C$1:$C$4),),),ROW($C$1:$C$4)^0),$C$2:$C$3))</f>
        <v>43822</v>
      </c>
      <c r="C519" s="2">
        <f t="array" ref="C519">LOOKUP(ROW(B511)-1,MMULT(IF(ROW($C$1:$C$4)&gt;=TRANSPOSE(ROW($C$1:$C$4)),IFERROR(TRANSPOSE($D$1:$D$4-$C$1:$C$4+1),),),ROW($C$1:$C$4)^0),$B$2:$B$4/($D$2:$D$4-$C$2:$C$4+1))</f>
        <v>8.223684210526315</v>
      </c>
      <c r="D519" s="13" t="str">
        <f t="shared" si="14"/>
        <v>кв. 4</v>
      </c>
      <c r="E519" s="2" t="str">
        <f t="shared" si="15"/>
        <v>Декабрь</v>
      </c>
      <c r="F519" s="13" t="str">
        <f>VLOOKUP(DAY(B519),{0,"дек 1";11,"дек 2";21,"дек 3"},2)</f>
        <v>дек 3</v>
      </c>
    </row>
    <row r="520" spans="1:6" x14ac:dyDescent="0.25">
      <c r="A520" s="2">
        <f t="array" ref="A520">LOOKUP(ROW(A512)-1,MMULT(IF(ROW($C$1:$C$4)&gt;=TRANSPOSE(ROW($C$1:$C$4)),IFERROR(TRANSPOSE($D$1:$D$4-$C$1:$C$4+1),),),ROW($C$1:$C$4)^0),$A$2:$A$3)</f>
        <v>1265578</v>
      </c>
      <c r="B520" s="10">
        <f t="array" ref="B520">IF(A520=A519,B519+1,LOOKUP(ROW(C512)-1,MMULT(IF(ROW($C$1:$C$4)&gt;=TRANSPOSE(ROW($C$1:$C$4)),IFERROR(TRANSPOSE($D$1:$D$4-$C$1:$C$4),),),ROW($C$1:$C$4)^0),$C$2:$C$3))</f>
        <v>43823</v>
      </c>
      <c r="C520" s="2">
        <f t="array" ref="C520">LOOKUP(ROW(B512)-1,MMULT(IF(ROW($C$1:$C$4)&gt;=TRANSPOSE(ROW($C$1:$C$4)),IFERROR(TRANSPOSE($D$1:$D$4-$C$1:$C$4+1),),),ROW($C$1:$C$4)^0),$B$2:$B$4/($D$2:$D$4-$C$2:$C$4+1))</f>
        <v>8.223684210526315</v>
      </c>
      <c r="D520" s="13" t="str">
        <f t="shared" si="14"/>
        <v>кв. 4</v>
      </c>
      <c r="E520" s="2" t="str">
        <f t="shared" si="15"/>
        <v>Декабрь</v>
      </c>
      <c r="F520" s="13" t="str">
        <f>VLOOKUP(DAY(B520),{0,"дек 1";11,"дек 2";21,"дек 3"},2)</f>
        <v>дек 3</v>
      </c>
    </row>
    <row r="521" spans="1:6" x14ac:dyDescent="0.25">
      <c r="A521" s="2">
        <f t="array" ref="A521">LOOKUP(ROW(A513)-1,MMULT(IF(ROW($C$1:$C$4)&gt;=TRANSPOSE(ROW($C$1:$C$4)),IFERROR(TRANSPOSE($D$1:$D$4-$C$1:$C$4+1),),),ROW($C$1:$C$4)^0),$A$2:$A$3)</f>
        <v>1265578</v>
      </c>
      <c r="B521" s="10">
        <f t="array" ref="B521">IF(A521=A520,B520+1,LOOKUP(ROW(C513)-1,MMULT(IF(ROW($C$1:$C$4)&gt;=TRANSPOSE(ROW($C$1:$C$4)),IFERROR(TRANSPOSE($D$1:$D$4-$C$1:$C$4),),),ROW($C$1:$C$4)^0),$C$2:$C$3))</f>
        <v>43824</v>
      </c>
      <c r="C521" s="2">
        <f t="array" ref="C521">LOOKUP(ROW(B513)-1,MMULT(IF(ROW($C$1:$C$4)&gt;=TRANSPOSE(ROW($C$1:$C$4)),IFERROR(TRANSPOSE($D$1:$D$4-$C$1:$C$4+1),),),ROW($C$1:$C$4)^0),$B$2:$B$4/($D$2:$D$4-$C$2:$C$4+1))</f>
        <v>8.223684210526315</v>
      </c>
      <c r="D521" s="13" t="str">
        <f t="shared" si="14"/>
        <v>кв. 4</v>
      </c>
      <c r="E521" s="2" t="str">
        <f t="shared" si="15"/>
        <v>Декабрь</v>
      </c>
      <c r="F521" s="13" t="str">
        <f>VLOOKUP(DAY(B521),{0,"дек 1";11,"дек 2";21,"дек 3"},2)</f>
        <v>дек 3</v>
      </c>
    </row>
    <row r="522" spans="1:6" x14ac:dyDescent="0.25">
      <c r="A522" s="2">
        <f t="array" ref="A522">LOOKUP(ROW(A514)-1,MMULT(IF(ROW($C$1:$C$4)&gt;=TRANSPOSE(ROW($C$1:$C$4)),IFERROR(TRANSPOSE($D$1:$D$4-$C$1:$C$4+1),),),ROW($C$1:$C$4)^0),$A$2:$A$3)</f>
        <v>1265578</v>
      </c>
      <c r="B522" s="10">
        <f t="array" ref="B522">IF(A522=A521,B521+1,LOOKUP(ROW(C514)-1,MMULT(IF(ROW($C$1:$C$4)&gt;=TRANSPOSE(ROW($C$1:$C$4)),IFERROR(TRANSPOSE($D$1:$D$4-$C$1:$C$4),),),ROW($C$1:$C$4)^0),$C$2:$C$3))</f>
        <v>43825</v>
      </c>
      <c r="C522" s="2">
        <f t="array" ref="C522">LOOKUP(ROW(B514)-1,MMULT(IF(ROW($C$1:$C$4)&gt;=TRANSPOSE(ROW($C$1:$C$4)),IFERROR(TRANSPOSE($D$1:$D$4-$C$1:$C$4+1),),),ROW($C$1:$C$4)^0),$B$2:$B$4/($D$2:$D$4-$C$2:$C$4+1))</f>
        <v>8.223684210526315</v>
      </c>
      <c r="D522" s="13" t="str">
        <f t="shared" ref="D522:D526" si="16">"кв. "&amp;TRUNC((MONTH(B522)+2)/3)</f>
        <v>кв. 4</v>
      </c>
      <c r="E522" s="2" t="str">
        <f t="shared" ref="E522:E526" si="17">TEXT(B522,"ММММ")</f>
        <v>Декабрь</v>
      </c>
      <c r="F522" s="13" t="str">
        <f>VLOOKUP(DAY(B522),{0,"дек 1";11,"дек 2";21,"дек 3"},2)</f>
        <v>дек 3</v>
      </c>
    </row>
    <row r="523" spans="1:6" x14ac:dyDescent="0.25">
      <c r="A523" s="2">
        <f t="array" ref="A523">LOOKUP(ROW(A515)-1,MMULT(IF(ROW($C$1:$C$4)&gt;=TRANSPOSE(ROW($C$1:$C$4)),IFERROR(TRANSPOSE($D$1:$D$4-$C$1:$C$4+1),),),ROW($C$1:$C$4)^0),$A$2:$A$3)</f>
        <v>1265578</v>
      </c>
      <c r="B523" s="10">
        <f t="array" ref="B523">IF(A523=A522,B522+1,LOOKUP(ROW(C515)-1,MMULT(IF(ROW($C$1:$C$4)&gt;=TRANSPOSE(ROW($C$1:$C$4)),IFERROR(TRANSPOSE($D$1:$D$4-$C$1:$C$4),),),ROW($C$1:$C$4)^0),$C$2:$C$3))</f>
        <v>43826</v>
      </c>
      <c r="C523" s="2">
        <f t="array" ref="C523">LOOKUP(ROW(B515)-1,MMULT(IF(ROW($C$1:$C$4)&gt;=TRANSPOSE(ROW($C$1:$C$4)),IFERROR(TRANSPOSE($D$1:$D$4-$C$1:$C$4+1),),),ROW($C$1:$C$4)^0),$B$2:$B$4/($D$2:$D$4-$C$2:$C$4+1))</f>
        <v>8.223684210526315</v>
      </c>
      <c r="D523" s="13" t="str">
        <f t="shared" si="16"/>
        <v>кв. 4</v>
      </c>
      <c r="E523" s="2" t="str">
        <f t="shared" si="17"/>
        <v>Декабрь</v>
      </c>
      <c r="F523" s="13" t="str">
        <f>VLOOKUP(DAY(B523),{0,"дек 1";11,"дек 2";21,"дек 3"},2)</f>
        <v>дек 3</v>
      </c>
    </row>
    <row r="524" spans="1:6" x14ac:dyDescent="0.25">
      <c r="A524" s="2">
        <f t="array" ref="A524">LOOKUP(ROW(A516)-1,MMULT(IF(ROW($C$1:$C$4)&gt;=TRANSPOSE(ROW($C$1:$C$4)),IFERROR(TRANSPOSE($D$1:$D$4-$C$1:$C$4+1),),),ROW($C$1:$C$4)^0),$A$2:$A$3)</f>
        <v>1265578</v>
      </c>
      <c r="B524" s="10">
        <f t="array" ref="B524">IF(A524=A523,B523+1,LOOKUP(ROW(C516)-1,MMULT(IF(ROW($C$1:$C$4)&gt;=TRANSPOSE(ROW($C$1:$C$4)),IFERROR(TRANSPOSE($D$1:$D$4-$C$1:$C$4),),),ROW($C$1:$C$4)^0),$C$2:$C$3))</f>
        <v>43827</v>
      </c>
      <c r="C524" s="2">
        <f t="array" ref="C524">LOOKUP(ROW(B516)-1,MMULT(IF(ROW($C$1:$C$4)&gt;=TRANSPOSE(ROW($C$1:$C$4)),IFERROR(TRANSPOSE($D$1:$D$4-$C$1:$C$4+1),),),ROW($C$1:$C$4)^0),$B$2:$B$4/($D$2:$D$4-$C$2:$C$4+1))</f>
        <v>8.223684210526315</v>
      </c>
      <c r="D524" s="13" t="str">
        <f t="shared" si="16"/>
        <v>кв. 4</v>
      </c>
      <c r="E524" s="2" t="str">
        <f t="shared" si="17"/>
        <v>Декабрь</v>
      </c>
      <c r="F524" s="13" t="str">
        <f>VLOOKUP(DAY(B524),{0,"дек 1";11,"дек 2";21,"дек 3"},2)</f>
        <v>дек 3</v>
      </c>
    </row>
    <row r="525" spans="1:6" x14ac:dyDescent="0.25">
      <c r="A525" s="2">
        <f t="array" ref="A525">LOOKUP(ROW(A517)-1,MMULT(IF(ROW($C$1:$C$4)&gt;=TRANSPOSE(ROW($C$1:$C$4)),IFERROR(TRANSPOSE($D$1:$D$4-$C$1:$C$4+1),),),ROW($C$1:$C$4)^0),$A$2:$A$3)</f>
        <v>1265578</v>
      </c>
      <c r="B525" s="10">
        <f t="array" ref="B525">IF(A525=A524,B524+1,LOOKUP(ROW(C517)-1,MMULT(IF(ROW($C$1:$C$4)&gt;=TRANSPOSE(ROW($C$1:$C$4)),IFERROR(TRANSPOSE($D$1:$D$4-$C$1:$C$4),),),ROW($C$1:$C$4)^0),$C$2:$C$3))</f>
        <v>43828</v>
      </c>
      <c r="C525" s="2">
        <f t="array" ref="C525">LOOKUP(ROW(B517)-1,MMULT(IF(ROW($C$1:$C$4)&gt;=TRANSPOSE(ROW($C$1:$C$4)),IFERROR(TRANSPOSE($D$1:$D$4-$C$1:$C$4+1),),),ROW($C$1:$C$4)^0),$B$2:$B$4/($D$2:$D$4-$C$2:$C$4+1))</f>
        <v>8.223684210526315</v>
      </c>
      <c r="D525" s="13" t="str">
        <f t="shared" si="16"/>
        <v>кв. 4</v>
      </c>
      <c r="E525" s="2" t="str">
        <f t="shared" si="17"/>
        <v>Декабрь</v>
      </c>
      <c r="F525" s="13" t="str">
        <f>VLOOKUP(DAY(B525),{0,"дек 1";11,"дек 2";21,"дек 3"},2)</f>
        <v>дек 3</v>
      </c>
    </row>
    <row r="526" spans="1:6" x14ac:dyDescent="0.25">
      <c r="A526" s="2">
        <f t="array" ref="A526">LOOKUP(ROW(A518)-1,MMULT(IF(ROW($C$1:$C$4)&gt;=TRANSPOSE(ROW($C$1:$C$4)),IFERROR(TRANSPOSE($D$1:$D$4-$C$1:$C$4+1),),),ROW($C$1:$C$4)^0),$A$2:$A$3)</f>
        <v>1265578</v>
      </c>
      <c r="B526" s="10">
        <f t="array" ref="B526">IF(A526=A525,B525+1,LOOKUP(ROW(C518)-1,MMULT(IF(ROW($C$1:$C$4)&gt;=TRANSPOSE(ROW($C$1:$C$4)),IFERROR(TRANSPOSE($D$1:$D$4-$C$1:$C$4),),),ROW($C$1:$C$4)^0),$C$2:$C$3))</f>
        <v>43829</v>
      </c>
      <c r="C526" s="2">
        <f t="array" ref="C526">LOOKUP(ROW(B518)-1,MMULT(IF(ROW($C$1:$C$4)&gt;=TRANSPOSE(ROW($C$1:$C$4)),IFERROR(TRANSPOSE($D$1:$D$4-$C$1:$C$4+1),),),ROW($C$1:$C$4)^0),$B$2:$B$4/($D$2:$D$4-$C$2:$C$4+1))</f>
        <v>8.223684210526315</v>
      </c>
      <c r="D526" s="13" t="str">
        <f t="shared" si="16"/>
        <v>кв. 4</v>
      </c>
      <c r="E526" s="2" t="str">
        <f t="shared" si="17"/>
        <v>Декабрь</v>
      </c>
      <c r="F526" s="13" t="str">
        <f>VLOOKUP(DAY(B526),{0,"дек 1";11,"дек 2";21,"дек 3"},2)</f>
        <v>дек 3</v>
      </c>
    </row>
    <row r="527" spans="1:6" x14ac:dyDescent="0.25">
      <c r="A527" s="2">
        <f t="array" ref="A527">LOOKUP(ROW(A519)-1,MMULT(IF(ROW($C$1:$C$4)&gt;=TRANSPOSE(ROW($C$1:$C$4)),IFERROR(TRANSPOSE($D$1:$D$4-$C$1:$C$4+1),),),ROW($C$1:$C$4)^0),$A$2:$A$3)</f>
        <v>1265578</v>
      </c>
      <c r="B527" s="10">
        <f t="array" ref="B527">IF(A527=A526,B526+1,LOOKUP(ROW(C519)-1,MMULT(IF(ROW($C$1:$C$4)&gt;=TRANSPOSE(ROW($C$1:$C$4)),IFERROR(TRANSPOSE($D$1:$D$4-$C$1:$C$4),),),ROW($C$1:$C$4)^0),$C$2:$C$3))</f>
        <v>43830</v>
      </c>
      <c r="C527" s="2">
        <f t="array" ref="C527">LOOKUP(ROW(B519)-1,MMULT(IF(ROW($C$1:$C$4)&gt;=TRANSPOSE(ROW($C$1:$C$4)),IFERROR(TRANSPOSE($D$1:$D$4-$C$1:$C$4+1),),),ROW($C$1:$C$4)^0),$B$2:$B$4/($D$2:$D$4-$C$2:$C$4+1))</f>
        <v>8.223684210526315</v>
      </c>
      <c r="D527" s="13" t="str">
        <f t="shared" ref="D527" si="18">"кв. "&amp;TRUNC((MONTH(B527)+2)/3)</f>
        <v>кв. 4</v>
      </c>
      <c r="E527" s="2" t="str">
        <f t="shared" ref="E527" si="19">TEXT(B527,"ММММ")</f>
        <v>Декабрь</v>
      </c>
      <c r="F527" s="13" t="str">
        <f>VLOOKUP(DAY(B527),{0,"дек 1";11,"дек 2";21,"дек 3"},2)</f>
        <v>дек 3</v>
      </c>
    </row>
    <row r="528" spans="1:6" x14ac:dyDescent="0.25">
      <c r="B528" s="10"/>
      <c r="D528" s="13"/>
      <c r="F528" s="13"/>
    </row>
  </sheetData>
  <mergeCells count="35">
    <mergeCell ref="BB10:BB11"/>
    <mergeCell ref="BC10:BE10"/>
    <mergeCell ref="BF10:BF11"/>
    <mergeCell ref="BG9:BG11"/>
    <mergeCell ref="BH9:BH11"/>
    <mergeCell ref="H10:J10"/>
    <mergeCell ref="K10:K11"/>
    <mergeCell ref="L10:N10"/>
    <mergeCell ref="O10:O11"/>
    <mergeCell ref="P10:R10"/>
    <mergeCell ref="S10:S11"/>
    <mergeCell ref="U10:W10"/>
    <mergeCell ref="X10:X11"/>
    <mergeCell ref="Y10:AA10"/>
    <mergeCell ref="AB10:AB11"/>
    <mergeCell ref="AC10:AE10"/>
    <mergeCell ref="AF10:AF11"/>
    <mergeCell ref="AH10:AJ10"/>
    <mergeCell ref="AK10:AK11"/>
    <mergeCell ref="H9:S9"/>
    <mergeCell ref="T9:T11"/>
    <mergeCell ref="U9:AF9"/>
    <mergeCell ref="AG9:AG11"/>
    <mergeCell ref="AH9:AS9"/>
    <mergeCell ref="AT9:AT11"/>
    <mergeCell ref="AU9:BF9"/>
    <mergeCell ref="AL10:AN10"/>
    <mergeCell ref="AO10:AO11"/>
    <mergeCell ref="AP10:AR10"/>
    <mergeCell ref="AS10:AS11"/>
    <mergeCell ref="AU10:AW10"/>
    <mergeCell ref="AX10:AX11"/>
    <mergeCell ref="AY10:BA10"/>
    <mergeCell ref="C1:D1"/>
    <mergeCell ref="A6:Q6"/>
  </mergeCells>
  <pageMargins left="0.7" right="0.7" top="0.75" bottom="0.75" header="0.3" footer="0.3"/>
  <pageSetup paperSize="9" orientation="portrait" horizontalDpi="200" verticalDpi="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P.S.</dc:creator>
  <cp:lastModifiedBy>user</cp:lastModifiedBy>
  <dcterms:created xsi:type="dcterms:W3CDTF">2019-02-10T11:51:36Z</dcterms:created>
  <dcterms:modified xsi:type="dcterms:W3CDTF">2019-02-10T17:47:27Z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968d8948-438a-431d-aa5b-680be8c056f4</vt:lpwstr>
  </property>
</Properties>
</file>