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3040" windowHeight="100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Лист1!$A$1:$V$20</definedName>
  </definedNames>
  <calcPr calcId="14562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C8" i="1"/>
  <c r="D8" i="1"/>
  <c r="E8" i="1"/>
  <c r="B8" i="1"/>
  <c r="E5" i="1" l="1"/>
  <c r="C5" i="1"/>
  <c r="D5" i="1"/>
  <c r="E4" i="1"/>
  <c r="C4" i="1"/>
  <c r="E3" i="1"/>
  <c r="C3" i="1"/>
  <c r="E2" i="1"/>
  <c r="C2" i="1"/>
</calcChain>
</file>

<file path=xl/sharedStrings.xml><?xml version="1.0" encoding="utf-8"?>
<sst xmlns="http://schemas.openxmlformats.org/spreadsheetml/2006/main" count="14" uniqueCount="9">
  <si>
    <t>мин</t>
  </si>
  <si>
    <t>макс</t>
  </si>
  <si>
    <t>А</t>
  </si>
  <si>
    <t>Б</t>
  </si>
  <si>
    <t>В</t>
  </si>
  <si>
    <t>СС</t>
  </si>
  <si>
    <t>сводное</t>
  </si>
  <si>
    <t>например</t>
  </si>
  <si>
    <t>Нужно сделать диаграмму, с цветными диапазонами данных А,Б,В (от мин к макс), с указанием на них точек СС. Затем, я не знаю как, можно же смоделировать диапазон (фиолетовый) - как наиболее вероятное совмещение диапазонов А.Б,В. С указанием цифрового значения полученных мин и макс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</si>
</sst>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center"/>
    </xf>
    <xf numFmtId="0" fontId="0" fillId="5" borderId="0" xfId="0" applyFill="1"/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9072615923007E-2"/>
          <c:y val="5.3038877927390211E-2"/>
          <c:w val="0.68349759405074362"/>
          <c:h val="0.8546464040442776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Лист1!$B$7</c:f>
              <c:strCache>
                <c:ptCount val="1"/>
                <c:pt idx="0">
                  <c:v>А</c:v>
                </c:pt>
              </c:strCache>
            </c:strRef>
          </c:tx>
          <c:spPr>
            <a:ln w="317500"/>
          </c:spPr>
          <c:marker>
            <c:symbol val="none"/>
          </c:marker>
          <c:cat>
            <c:numRef>
              <c:f>Лист1!$A$8:$A$18</c:f>
              <c:numCache>
                <c:formatCode>General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29.7</c:v>
                </c:pt>
                <c:pt idx="4">
                  <c:v>31.5</c:v>
                </c:pt>
                <c:pt idx="5">
                  <c:v>35</c:v>
                </c:pt>
                <c:pt idx="6">
                  <c:v>36</c:v>
                </c:pt>
                <c:pt idx="7">
                  <c:v>36.299999999999997</c:v>
                </c:pt>
                <c:pt idx="8">
                  <c:v>38.5</c:v>
                </c:pt>
                <c:pt idx="9">
                  <c:v>40</c:v>
                </c:pt>
                <c:pt idx="10">
                  <c:v>44</c:v>
                </c:pt>
              </c:numCache>
            </c:numRef>
          </c:cat>
          <c:val>
            <c:numRef>
              <c:f>Лист1!$B$8:$B$18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3</c:v>
                </c:pt>
                <c:pt idx="7">
                  <c:v>#N/A</c:v>
                </c:pt>
                <c:pt idx="8">
                  <c:v>#N/A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Лист1!$C$7</c:f>
              <c:strCache>
                <c:ptCount val="1"/>
                <c:pt idx="0">
                  <c:v>Б</c:v>
                </c:pt>
              </c:strCache>
            </c:strRef>
          </c:tx>
          <c:spPr>
            <a:ln w="317500"/>
          </c:spPr>
          <c:marker>
            <c:symbol val="none"/>
          </c:marker>
          <c:cat>
            <c:numRef>
              <c:f>Лист1!$A$8:$A$18</c:f>
              <c:numCache>
                <c:formatCode>General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29.7</c:v>
                </c:pt>
                <c:pt idx="4">
                  <c:v>31.5</c:v>
                </c:pt>
                <c:pt idx="5">
                  <c:v>35</c:v>
                </c:pt>
                <c:pt idx="6">
                  <c:v>36</c:v>
                </c:pt>
                <c:pt idx="7">
                  <c:v>36.299999999999997</c:v>
                </c:pt>
                <c:pt idx="8">
                  <c:v>38.5</c:v>
                </c:pt>
                <c:pt idx="9">
                  <c:v>40</c:v>
                </c:pt>
                <c:pt idx="10">
                  <c:v>44</c:v>
                </c:pt>
              </c:numCache>
            </c:numRef>
          </c:cat>
          <c:val>
            <c:numRef>
              <c:f>Лист1!$C$8:$C$18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Лист1!$D$7</c:f>
              <c:strCache>
                <c:ptCount val="1"/>
                <c:pt idx="0">
                  <c:v>В</c:v>
                </c:pt>
              </c:strCache>
            </c:strRef>
          </c:tx>
          <c:spPr>
            <a:ln w="317500" cmpd="sng"/>
          </c:spPr>
          <c:marker>
            <c:symbol val="none"/>
          </c:marker>
          <c:cat>
            <c:numRef>
              <c:f>Лист1!$A$8:$A$18</c:f>
              <c:numCache>
                <c:formatCode>General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29.7</c:v>
                </c:pt>
                <c:pt idx="4">
                  <c:v>31.5</c:v>
                </c:pt>
                <c:pt idx="5">
                  <c:v>35</c:v>
                </c:pt>
                <c:pt idx="6">
                  <c:v>36</c:v>
                </c:pt>
                <c:pt idx="7">
                  <c:v>36.299999999999997</c:v>
                </c:pt>
                <c:pt idx="8">
                  <c:v>38.5</c:v>
                </c:pt>
                <c:pt idx="9">
                  <c:v>40</c:v>
                </c:pt>
                <c:pt idx="10">
                  <c:v>44</c:v>
                </c:pt>
              </c:numCache>
            </c:numRef>
          </c:cat>
          <c:val>
            <c:numRef>
              <c:f>Лист1!$D$8:$D$18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</c:v>
                </c:pt>
                <c:pt idx="5">
                  <c:v>1</c:v>
                </c:pt>
                <c:pt idx="6">
                  <c:v>#N/A</c:v>
                </c:pt>
                <c:pt idx="7">
                  <c:v>#N/A</c:v>
                </c:pt>
                <c:pt idx="8">
                  <c:v>1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Лист1!$E$7</c:f>
              <c:strCache>
                <c:ptCount val="1"/>
                <c:pt idx="0">
                  <c:v>сводное</c:v>
                </c:pt>
              </c:strCache>
            </c:strRef>
          </c:tx>
          <c:spPr>
            <a:ln w="317500"/>
          </c:spPr>
          <c:marker>
            <c:symbol val="none"/>
          </c:marker>
          <c:cat>
            <c:numRef>
              <c:f>Лист1!$A$8:$A$18</c:f>
              <c:numCache>
                <c:formatCode>General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29.7</c:v>
                </c:pt>
                <c:pt idx="4">
                  <c:v>31.5</c:v>
                </c:pt>
                <c:pt idx="5">
                  <c:v>35</c:v>
                </c:pt>
                <c:pt idx="6">
                  <c:v>36</c:v>
                </c:pt>
                <c:pt idx="7">
                  <c:v>36.299999999999997</c:v>
                </c:pt>
                <c:pt idx="8">
                  <c:v>38.5</c:v>
                </c:pt>
                <c:pt idx="9">
                  <c:v>40</c:v>
                </c:pt>
                <c:pt idx="10">
                  <c:v>44</c:v>
                </c:pt>
              </c:numCache>
            </c:numRef>
          </c:cat>
          <c:val>
            <c:numRef>
              <c:f>Лист1!$E$8:$E$18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Лист1!$F$7</c:f>
              <c:strCache>
                <c:ptCount val="1"/>
                <c:pt idx="0">
                  <c:v>СС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5"/>
            <c:spPr>
              <a:solidFill>
                <a:srgbClr val="FFFF00"/>
              </a:solidFill>
            </c:spPr>
          </c:marker>
          <c:cat>
            <c:numRef>
              <c:f>Лист1!$A$8:$A$18</c:f>
              <c:numCache>
                <c:formatCode>General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22</c:v>
                </c:pt>
                <c:pt idx="3">
                  <c:v>29.7</c:v>
                </c:pt>
                <c:pt idx="4">
                  <c:v>31.5</c:v>
                </c:pt>
                <c:pt idx="5">
                  <c:v>35</c:v>
                </c:pt>
                <c:pt idx="6">
                  <c:v>36</c:v>
                </c:pt>
                <c:pt idx="7">
                  <c:v>36.299999999999997</c:v>
                </c:pt>
                <c:pt idx="8">
                  <c:v>38.5</c:v>
                </c:pt>
                <c:pt idx="9">
                  <c:v>40</c:v>
                </c:pt>
                <c:pt idx="10">
                  <c:v>44</c:v>
                </c:pt>
              </c:numCache>
            </c:numRef>
          </c:cat>
          <c:val>
            <c:numRef>
              <c:f>Лист1!$F$8:$F$18</c:f>
              <c:numCache>
                <c:formatCode>General</c:formatCode>
                <c:ptCount val="11"/>
                <c:pt idx="0">
                  <c:v>#N/A</c:v>
                </c:pt>
                <c:pt idx="1">
                  <c:v>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3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709248"/>
        <c:axId val="308710784"/>
      </c:lineChart>
      <c:catAx>
        <c:axId val="3087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8710784"/>
        <c:crosses val="autoZero"/>
        <c:auto val="1"/>
        <c:lblAlgn val="ctr"/>
        <c:lblOffset val="100"/>
        <c:noMultiLvlLbl val="0"/>
      </c:catAx>
      <c:valAx>
        <c:axId val="308710784"/>
        <c:scaling>
          <c:orientation val="minMax"/>
          <c:max val="3.5"/>
          <c:min val="-0.5"/>
        </c:scaling>
        <c:delete val="0"/>
        <c:axPos val="l"/>
        <c:majorGridlines>
          <c:spPr>
            <a:ln w="9525"/>
          </c:spPr>
        </c:majorGridlines>
        <c:numFmt formatCode="General" sourceLinked="1"/>
        <c:majorTickMark val="out"/>
        <c:minorTickMark val="none"/>
        <c:tickLblPos val="nextTo"/>
        <c:crossAx val="308709248"/>
        <c:crossesAt val="1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166690</xdr:colOff>
      <xdr:row>7</xdr:row>
      <xdr:rowOff>72033</xdr:rowOff>
    </xdr:from>
    <xdr:to>
      <xdr:col>14</xdr:col>
      <xdr:colOff>154784</xdr:colOff>
      <xdr:row>17</xdr:row>
      <xdr:rowOff>107157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18"/>
  <sheetViews>
    <sheetView tabSelected="1" view="pageBreakPreview" zoomScale="160" zoomScaleNormal="100" zoomScaleSheetLayoutView="160" workbookViewId="0">
      <selection activeCell="H18" sqref="H18"/>
    </sheetView>
  </sheetViews>
  <sheetFormatPr defaultRowHeight="15" x14ac:dyDescent="0.25"/>
  <cols>
    <col min="2" max="2" width="12" bestFit="1" customWidth="1"/>
    <col min="14" max="22" width="5" customWidth="1"/>
  </cols>
  <sheetData>
    <row r="1" spans="1:22" x14ac:dyDescent="0.25">
      <c r="C1" s="1" t="s">
        <v>0</v>
      </c>
      <c r="D1" s="7" t="s">
        <v>5</v>
      </c>
      <c r="E1" s="1" t="s">
        <v>1</v>
      </c>
      <c r="F1" s="1"/>
      <c r="G1" s="1"/>
      <c r="H1" s="1"/>
      <c r="I1" s="1"/>
      <c r="J1" s="1"/>
      <c r="K1" s="1"/>
      <c r="N1">
        <v>18</v>
      </c>
      <c r="O1">
        <v>20</v>
      </c>
      <c r="P1">
        <v>22</v>
      </c>
      <c r="Q1">
        <v>31.5</v>
      </c>
      <c r="R1">
        <v>35</v>
      </c>
      <c r="S1">
        <v>36</v>
      </c>
      <c r="T1">
        <v>38.5</v>
      </c>
      <c r="U1">
        <v>40</v>
      </c>
      <c r="V1">
        <v>44</v>
      </c>
    </row>
    <row r="2" spans="1:22" x14ac:dyDescent="0.25">
      <c r="A2" s="1" t="s">
        <v>2</v>
      </c>
      <c r="B2" s="2">
        <v>0.1</v>
      </c>
      <c r="C2" s="3">
        <f>D2-D2*B2</f>
        <v>36</v>
      </c>
      <c r="D2" s="7">
        <v>40</v>
      </c>
      <c r="E2" s="3">
        <f>D2+D2*B2</f>
        <v>44</v>
      </c>
      <c r="F2" s="3"/>
      <c r="G2" s="3"/>
      <c r="H2" s="3"/>
      <c r="I2" s="3"/>
      <c r="J2" s="3"/>
      <c r="K2" s="3"/>
      <c r="S2" s="4"/>
      <c r="T2" s="4"/>
      <c r="U2" s="4"/>
      <c r="V2" s="4"/>
    </row>
    <row r="3" spans="1:22" x14ac:dyDescent="0.25">
      <c r="A3" s="1" t="s">
        <v>3</v>
      </c>
      <c r="B3" s="2">
        <v>0.1</v>
      </c>
      <c r="C3" s="3">
        <f>D3-D3*B3</f>
        <v>18</v>
      </c>
      <c r="D3" s="7">
        <v>20</v>
      </c>
      <c r="E3" s="3">
        <f>D3+D3*B3</f>
        <v>22</v>
      </c>
      <c r="F3" s="3"/>
      <c r="G3" s="3"/>
      <c r="H3" s="3"/>
      <c r="I3" s="3"/>
      <c r="J3" s="3"/>
      <c r="K3" s="3"/>
      <c r="N3" s="5"/>
      <c r="O3" s="5"/>
      <c r="P3" s="5"/>
    </row>
    <row r="4" spans="1:22" x14ac:dyDescent="0.25">
      <c r="A4" s="1" t="s">
        <v>4</v>
      </c>
      <c r="B4" s="2">
        <v>0.1</v>
      </c>
      <c r="C4" s="3">
        <f>D4-D4*B4</f>
        <v>31.5</v>
      </c>
      <c r="D4" s="7">
        <v>35</v>
      </c>
      <c r="E4" s="3">
        <f>D4+D4*B4</f>
        <v>38.5</v>
      </c>
      <c r="F4" s="3"/>
      <c r="G4" s="3"/>
      <c r="H4" s="3"/>
      <c r="I4" s="3"/>
      <c r="J4" s="3"/>
      <c r="K4" s="3"/>
      <c r="Q4" s="6"/>
      <c r="R4" s="6"/>
      <c r="S4" s="6"/>
      <c r="T4" s="6"/>
    </row>
    <row r="5" spans="1:22" x14ac:dyDescent="0.25">
      <c r="A5" s="1" t="s">
        <v>6</v>
      </c>
      <c r="B5" s="9">
        <v>0.1</v>
      </c>
      <c r="C5" s="3">
        <f>D5-D5*B5</f>
        <v>29.7</v>
      </c>
      <c r="D5" s="10">
        <f>D2*0.2+D3*0.2+D4*0.6</f>
        <v>33</v>
      </c>
      <c r="E5" s="3">
        <f>D5+D5*B5</f>
        <v>36.299999999999997</v>
      </c>
      <c r="F5" s="3"/>
      <c r="G5" s="3"/>
      <c r="H5" s="3"/>
      <c r="I5" s="3"/>
      <c r="J5" s="3"/>
      <c r="K5" s="3"/>
      <c r="Q5" s="8"/>
      <c r="R5" s="8" t="s">
        <v>7</v>
      </c>
      <c r="S5" s="8"/>
    </row>
    <row r="7" spans="1:22" x14ac:dyDescent="0.25">
      <c r="B7" s="1" t="s">
        <v>2</v>
      </c>
      <c r="C7" s="1" t="s">
        <v>3</v>
      </c>
      <c r="D7" s="1" t="s">
        <v>4</v>
      </c>
      <c r="E7" s="1" t="s">
        <v>6</v>
      </c>
      <c r="F7" s="7" t="s">
        <v>5</v>
      </c>
      <c r="G7" s="1"/>
      <c r="H7" s="1"/>
      <c r="I7" s="1"/>
      <c r="J7" s="1"/>
      <c r="K7" s="1"/>
      <c r="L7" s="7"/>
      <c r="N7" s="11" t="s">
        <v>8</v>
      </c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>
        <v>18</v>
      </c>
      <c r="B8" t="e">
        <f>IF(ISNUMBER(MATCH($A8,INDEX($C$2:$E$5,MATCH(B$7,$A$2:$A$5,),),)),5-COLUMN(),NA())</f>
        <v>#N/A</v>
      </c>
      <c r="C8">
        <f t="shared" ref="C8:F18" si="0">IF(ISNUMBER(MATCH($A8,INDEX($C$2:$E$5,MATCH(C$7,$A$2:$A$5,),),)),5-COLUMN(),NA())</f>
        <v>2</v>
      </c>
      <c r="D8" t="e">
        <f t="shared" si="0"/>
        <v>#N/A</v>
      </c>
      <c r="E8" t="e">
        <f t="shared" si="0"/>
        <v>#N/A</v>
      </c>
      <c r="F8" t="e">
        <f>4-MATCH(A8,$D$2:$D$4,)</f>
        <v>#N/A</v>
      </c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>
        <v>20</v>
      </c>
      <c r="B9" t="e">
        <f t="shared" ref="B9:B18" si="1">IF(ISNUMBER(MATCH($A9,INDEX($C$2:$E$5,MATCH(B$7,$A$2:$A$5,),),)),5-COLUMN(),NA())</f>
        <v>#N/A</v>
      </c>
      <c r="C9">
        <f t="shared" si="0"/>
        <v>2</v>
      </c>
      <c r="D9" t="e">
        <f t="shared" si="0"/>
        <v>#N/A</v>
      </c>
      <c r="E9" t="e">
        <f t="shared" si="0"/>
        <v>#N/A</v>
      </c>
      <c r="F9">
        <f t="shared" ref="F9:F18" si="2">4-MATCH(A9,$D$2:$D$4,)</f>
        <v>2</v>
      </c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5">
      <c r="A10">
        <v>22</v>
      </c>
      <c r="B10" t="e">
        <f t="shared" si="1"/>
        <v>#N/A</v>
      </c>
      <c r="C10">
        <f t="shared" si="0"/>
        <v>2</v>
      </c>
      <c r="D10" t="e">
        <f t="shared" si="0"/>
        <v>#N/A</v>
      </c>
      <c r="E10" t="e">
        <f t="shared" si="0"/>
        <v>#N/A</v>
      </c>
      <c r="F10" t="e">
        <f t="shared" si="2"/>
        <v>#N/A</v>
      </c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5">
      <c r="A11">
        <v>29.7</v>
      </c>
      <c r="B11" t="e">
        <f t="shared" si="1"/>
        <v>#N/A</v>
      </c>
      <c r="C11" t="e">
        <f t="shared" si="0"/>
        <v>#N/A</v>
      </c>
      <c r="D11" t="e">
        <f t="shared" si="0"/>
        <v>#N/A</v>
      </c>
      <c r="E11">
        <f t="shared" si="0"/>
        <v>0</v>
      </c>
      <c r="F11" t="e">
        <f t="shared" si="2"/>
        <v>#N/A</v>
      </c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>
        <v>31.5</v>
      </c>
      <c r="B12" t="e">
        <f t="shared" si="1"/>
        <v>#N/A</v>
      </c>
      <c r="C12" t="e">
        <f t="shared" si="0"/>
        <v>#N/A</v>
      </c>
      <c r="D12">
        <f t="shared" si="0"/>
        <v>1</v>
      </c>
      <c r="E12" t="e">
        <f t="shared" si="0"/>
        <v>#N/A</v>
      </c>
      <c r="F12" t="e">
        <f t="shared" si="2"/>
        <v>#N/A</v>
      </c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>
        <v>35</v>
      </c>
      <c r="B13" t="e">
        <f t="shared" si="1"/>
        <v>#N/A</v>
      </c>
      <c r="C13" t="e">
        <f t="shared" si="0"/>
        <v>#N/A</v>
      </c>
      <c r="D13">
        <f t="shared" si="0"/>
        <v>1</v>
      </c>
      <c r="E13" t="e">
        <f t="shared" si="0"/>
        <v>#N/A</v>
      </c>
      <c r="F13">
        <f t="shared" si="2"/>
        <v>1</v>
      </c>
    </row>
    <row r="14" spans="1:22" x14ac:dyDescent="0.25">
      <c r="A14">
        <v>36</v>
      </c>
      <c r="B14">
        <f t="shared" si="1"/>
        <v>3</v>
      </c>
      <c r="C14" t="e">
        <f t="shared" si="0"/>
        <v>#N/A</v>
      </c>
      <c r="D14" t="e">
        <f t="shared" si="0"/>
        <v>#N/A</v>
      </c>
      <c r="E14" t="e">
        <f t="shared" si="0"/>
        <v>#N/A</v>
      </c>
      <c r="F14" t="e">
        <f t="shared" si="2"/>
        <v>#N/A</v>
      </c>
    </row>
    <row r="15" spans="1:22" x14ac:dyDescent="0.25">
      <c r="A15">
        <v>36.299999999999997</v>
      </c>
      <c r="B15" t="e">
        <f t="shared" si="1"/>
        <v>#N/A</v>
      </c>
      <c r="C15" t="e">
        <f t="shared" si="0"/>
        <v>#N/A</v>
      </c>
      <c r="D15" t="e">
        <f t="shared" si="0"/>
        <v>#N/A</v>
      </c>
      <c r="E15">
        <f t="shared" si="0"/>
        <v>0</v>
      </c>
      <c r="F15" t="e">
        <f t="shared" si="2"/>
        <v>#N/A</v>
      </c>
    </row>
    <row r="16" spans="1:22" x14ac:dyDescent="0.25">
      <c r="A16">
        <v>38.5</v>
      </c>
      <c r="B16" t="e">
        <f t="shared" si="1"/>
        <v>#N/A</v>
      </c>
      <c r="C16" t="e">
        <f t="shared" si="0"/>
        <v>#N/A</v>
      </c>
      <c r="D16">
        <f t="shared" si="0"/>
        <v>1</v>
      </c>
      <c r="E16" t="e">
        <f t="shared" si="0"/>
        <v>#N/A</v>
      </c>
      <c r="F16" t="e">
        <f t="shared" si="2"/>
        <v>#N/A</v>
      </c>
    </row>
    <row r="17" spans="1:6" x14ac:dyDescent="0.25">
      <c r="A17">
        <v>40</v>
      </c>
      <c r="B17">
        <f t="shared" si="1"/>
        <v>3</v>
      </c>
      <c r="C17" t="e">
        <f t="shared" si="0"/>
        <v>#N/A</v>
      </c>
      <c r="D17" t="e">
        <f t="shared" si="0"/>
        <v>#N/A</v>
      </c>
      <c r="E17" t="e">
        <f t="shared" si="0"/>
        <v>#N/A</v>
      </c>
      <c r="F17">
        <f t="shared" si="2"/>
        <v>3</v>
      </c>
    </row>
    <row r="18" spans="1:6" x14ac:dyDescent="0.25">
      <c r="A18">
        <v>44</v>
      </c>
      <c r="B18">
        <f t="shared" si="1"/>
        <v>3</v>
      </c>
      <c r="C18" t="e">
        <f t="shared" si="0"/>
        <v>#N/A</v>
      </c>
      <c r="D18" t="e">
        <f t="shared" si="0"/>
        <v>#N/A</v>
      </c>
      <c r="E18" t="e">
        <f t="shared" si="0"/>
        <v>#N/A</v>
      </c>
      <c r="F18" t="e">
        <f t="shared" si="2"/>
        <v>#N/A</v>
      </c>
    </row>
  </sheetData>
  <sortState ref="A8:A18">
    <sortCondition ref="A8"/>
  </sortState>
  <mergeCells count="1">
    <mergeCell ref="N7:V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</cp:lastModifiedBy>
  <dcterms:created xsi:type="dcterms:W3CDTF">2019-02-12T11:39:22Z</dcterms:created>
  <dcterms:modified xsi:type="dcterms:W3CDTF">2019-02-12T13:18:58Z</dcterms:modified>
</cp:coreProperties>
</file>