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.ahtyamov\Downloads\"/>
    </mc:Choice>
  </mc:AlternateContent>
  <xr:revisionPtr revIDLastSave="0" documentId="13_ncr:1_{56E7D8C6-04CE-4F5A-B690-C646E8FBD592}" xr6:coauthVersionLast="40" xr6:coauthVersionMax="40" xr10:uidLastSave="{00000000-0000-0000-0000-000000000000}"/>
  <bookViews>
    <workbookView xWindow="0" yWindow="0" windowWidth="28800" windowHeight="12225" activeTab="3" xr2:uid="{00000000-000D-0000-FFFF-FFFF00000000}"/>
  </bookViews>
  <sheets>
    <sheet name="Disciplina" sheetId="4" r:id="rId1"/>
    <sheet name="NameDE" sheetId="3" r:id="rId2"/>
    <sheet name="ConnectDE" sheetId="5" r:id="rId3"/>
    <sheet name="ListDE" sheetId="9" r:id="rId4"/>
  </sheets>
  <definedNames>
    <definedName name="_xlnm._FilterDatabase" localSheetId="3" hidden="1">ListDE!$A$66:$B$1071</definedName>
  </definedNames>
  <calcPr calcId="181029"/>
  <pivotCaches>
    <pivotCache cacheId="7" r:id="rId5"/>
  </pivotCaches>
</workbook>
</file>

<file path=xl/calcChain.xml><?xml version="1.0" encoding="utf-8"?>
<calcChain xmlns="http://schemas.openxmlformats.org/spreadsheetml/2006/main">
  <c r="A466" i="9" l="1"/>
  <c r="A465" i="9"/>
  <c r="A464" i="9"/>
  <c r="A463" i="9"/>
  <c r="A462" i="9"/>
  <c r="A461" i="9"/>
  <c r="A460" i="9"/>
  <c r="A459" i="9"/>
  <c r="A458" i="9"/>
  <c r="A457" i="9"/>
  <c r="A456" i="9"/>
  <c r="A455" i="9"/>
  <c r="A454" i="9"/>
  <c r="A453" i="9"/>
  <c r="A452" i="9"/>
  <c r="A451" i="9"/>
  <c r="A450" i="9"/>
  <c r="A449" i="9"/>
  <c r="A448" i="9"/>
  <c r="A447" i="9"/>
  <c r="A446" i="9"/>
  <c r="A445" i="9"/>
  <c r="A444" i="9"/>
  <c r="A443" i="9"/>
  <c r="A442" i="9"/>
  <c r="A441" i="9"/>
  <c r="A440" i="9"/>
  <c r="A439" i="9"/>
  <c r="A438" i="9"/>
  <c r="A437" i="9"/>
  <c r="A436" i="9"/>
  <c r="A435" i="9"/>
  <c r="A434" i="9"/>
  <c r="A433" i="9"/>
  <c r="A431" i="9"/>
  <c r="A430" i="9"/>
  <c r="A429" i="9"/>
  <c r="A428" i="9"/>
  <c r="A427" i="9"/>
  <c r="A426" i="9"/>
  <c r="A425" i="9"/>
  <c r="A424" i="9"/>
  <c r="A423" i="9"/>
  <c r="A422" i="9"/>
  <c r="A421" i="9"/>
  <c r="A420" i="9"/>
  <c r="A419" i="9"/>
  <c r="A418" i="9"/>
  <c r="A417" i="9"/>
  <c r="A416" i="9"/>
  <c r="A415" i="9"/>
  <c r="A414" i="9"/>
  <c r="A413" i="9"/>
  <c r="A412" i="9"/>
  <c r="A411" i="9"/>
  <c r="A410" i="9"/>
  <c r="A409" i="9"/>
  <c r="A408" i="9"/>
  <c r="A407" i="9"/>
  <c r="A406" i="9"/>
  <c r="A405" i="9"/>
  <c r="A404" i="9"/>
  <c r="A403" i="9"/>
  <c r="A402" i="9"/>
  <c r="A401" i="9"/>
  <c r="A400" i="9"/>
  <c r="A399" i="9"/>
  <c r="A398" i="9"/>
  <c r="A397" i="9"/>
  <c r="A396" i="9"/>
  <c r="A395" i="9"/>
  <c r="A394" i="9"/>
  <c r="A393" i="9"/>
  <c r="A392" i="9"/>
  <c r="A391" i="9"/>
  <c r="A390" i="9"/>
  <c r="A389" i="9"/>
  <c r="A388" i="9"/>
  <c r="A381" i="9"/>
  <c r="A380" i="9"/>
  <c r="A379" i="9"/>
  <c r="A378" i="9"/>
  <c r="A377" i="9"/>
  <c r="A376" i="9"/>
  <c r="A375" i="9"/>
  <c r="A374" i="9"/>
  <c r="A373" i="9"/>
  <c r="A371" i="9"/>
  <c r="A370" i="9"/>
  <c r="A369" i="9"/>
  <c r="A368" i="9"/>
  <c r="A367" i="9"/>
  <c r="A366" i="9"/>
  <c r="A365" i="9"/>
  <c r="A364" i="9"/>
  <c r="A361" i="9"/>
  <c r="A360" i="9"/>
  <c r="A359" i="9"/>
  <c r="A358" i="9"/>
  <c r="A357" i="9"/>
  <c r="A356" i="9"/>
  <c r="A355" i="9"/>
  <c r="A354" i="9"/>
  <c r="A353" i="9"/>
  <c r="A351" i="9"/>
  <c r="A350" i="9"/>
  <c r="A349" i="9"/>
  <c r="A348" i="9"/>
  <c r="A347" i="9"/>
  <c r="A346" i="9"/>
  <c r="A345" i="9"/>
  <c r="A344" i="9"/>
  <c r="A343" i="9"/>
  <c r="A341" i="9"/>
  <c r="A340" i="9"/>
  <c r="A339" i="9"/>
  <c r="A338" i="9"/>
  <c r="A337" i="9"/>
  <c r="A336" i="9"/>
  <c r="A335" i="9"/>
  <c r="A334" i="9"/>
  <c r="A333" i="9"/>
  <c r="A331" i="9"/>
  <c r="A330" i="9"/>
  <c r="A329" i="9"/>
  <c r="A328" i="9"/>
  <c r="A327" i="9"/>
  <c r="A326" i="9"/>
  <c r="A325" i="9"/>
  <c r="A324" i="9"/>
  <c r="A323" i="9"/>
  <c r="A321" i="9"/>
  <c r="A320" i="9"/>
  <c r="A319" i="9"/>
  <c r="A318" i="9"/>
  <c r="A317" i="9"/>
  <c r="A316" i="9"/>
  <c r="A315" i="9"/>
  <c r="A314" i="9"/>
  <c r="A313" i="9"/>
  <c r="A312" i="9"/>
  <c r="A311" i="9"/>
  <c r="A310" i="9"/>
  <c r="A309" i="9"/>
  <c r="A308" i="9"/>
  <c r="A307" i="9"/>
  <c r="A306" i="9"/>
  <c r="A305" i="9"/>
  <c r="A304" i="9"/>
  <c r="A301" i="9"/>
  <c r="A300" i="9"/>
  <c r="A299" i="9"/>
  <c r="A298" i="9"/>
  <c r="A297" i="9"/>
  <c r="A296" i="9"/>
  <c r="A295" i="9"/>
  <c r="A294" i="9"/>
  <c r="A293" i="9"/>
  <c r="A292" i="9"/>
  <c r="A291" i="9"/>
  <c r="A290" i="9"/>
  <c r="A289" i="9"/>
  <c r="A288" i="9"/>
  <c r="A287" i="9"/>
  <c r="A286" i="9"/>
  <c r="A285" i="9"/>
  <c r="A284" i="9"/>
  <c r="A283" i="9"/>
  <c r="A282" i="9"/>
  <c r="A281" i="9"/>
  <c r="A280" i="9"/>
  <c r="A279" i="9"/>
  <c r="A278" i="9"/>
  <c r="A277" i="9"/>
  <c r="A276" i="9"/>
  <c r="A275" i="9"/>
  <c r="A274" i="9"/>
  <c r="A273" i="9"/>
  <c r="A272" i="9"/>
  <c r="A271" i="9"/>
  <c r="A270" i="9"/>
  <c r="A269" i="9"/>
  <c r="A268" i="9"/>
  <c r="A267" i="9"/>
  <c r="A266" i="9"/>
  <c r="A261" i="9"/>
  <c r="A260" i="9"/>
  <c r="A259" i="9"/>
  <c r="A258" i="9"/>
  <c r="A257" i="9"/>
  <c r="A256" i="9"/>
  <c r="A255" i="9"/>
  <c r="A254" i="9"/>
  <c r="A253" i="9"/>
  <c r="A251" i="9"/>
  <c r="A250" i="9"/>
  <c r="A249" i="9"/>
  <c r="A248" i="9"/>
  <c r="A247" i="9"/>
  <c r="A246" i="9"/>
  <c r="A245" i="9"/>
  <c r="A244" i="9"/>
  <c r="A241" i="9"/>
  <c r="A240" i="9"/>
  <c r="A239" i="9"/>
  <c r="A238" i="9"/>
  <c r="A237" i="9"/>
  <c r="A236" i="9"/>
  <c r="A235" i="9"/>
  <c r="A231" i="9"/>
  <c r="A230" i="9"/>
  <c r="A229" i="9"/>
  <c r="A228" i="9"/>
  <c r="A227" i="9"/>
  <c r="A226" i="9"/>
  <c r="A225" i="9"/>
  <c r="A224" i="9"/>
  <c r="A223" i="9"/>
  <c r="A222" i="9"/>
  <c r="A221" i="9"/>
  <c r="A220" i="9"/>
  <c r="A219" i="9"/>
  <c r="A218" i="9"/>
  <c r="A217" i="9"/>
  <c r="A216" i="9"/>
  <c r="A215" i="9"/>
  <c r="A214" i="9"/>
  <c r="A213" i="9"/>
  <c r="A212" i="9"/>
  <c r="A211" i="9"/>
  <c r="A210" i="9"/>
  <c r="A209" i="9"/>
  <c r="A208" i="9"/>
  <c r="A207" i="9"/>
  <c r="A206" i="9"/>
  <c r="A205" i="9"/>
  <c r="A204" i="9"/>
  <c r="A203" i="9"/>
  <c r="A202" i="9"/>
  <c r="A201" i="9"/>
  <c r="A200" i="9"/>
  <c r="A199" i="9"/>
  <c r="A198" i="9"/>
  <c r="A197" i="9"/>
  <c r="A196" i="9"/>
  <c r="A195" i="9"/>
  <c r="A194" i="9"/>
  <c r="A193" i="9"/>
  <c r="A191" i="9"/>
  <c r="A190" i="9"/>
  <c r="A189" i="9"/>
  <c r="A188" i="9"/>
  <c r="A187" i="9"/>
  <c r="A181" i="9"/>
  <c r="A180" i="9"/>
  <c r="A179" i="9"/>
  <c r="A178" i="9"/>
  <c r="A177" i="9"/>
  <c r="A176" i="9"/>
  <c r="A171" i="9"/>
  <c r="A170" i="9"/>
  <c r="A169" i="9"/>
  <c r="A168" i="9"/>
  <c r="A161" i="9"/>
  <c r="A160" i="9"/>
  <c r="A159" i="9"/>
  <c r="A151" i="9"/>
  <c r="A150" i="9"/>
  <c r="A149" i="9"/>
  <c r="A148" i="9"/>
  <c r="A141" i="9"/>
  <c r="A140" i="9"/>
  <c r="A139" i="9"/>
  <c r="A138" i="9"/>
  <c r="A137" i="9"/>
  <c r="A136" i="9"/>
  <c r="A135" i="9"/>
  <c r="A134" i="9"/>
  <c r="A133" i="9"/>
  <c r="A131" i="9"/>
  <c r="A130" i="9"/>
  <c r="A129" i="9"/>
  <c r="A128" i="9"/>
  <c r="A127" i="9"/>
  <c r="A126" i="9"/>
  <c r="A125" i="9"/>
  <c r="A124" i="9"/>
  <c r="A123" i="9"/>
  <c r="A121" i="9"/>
  <c r="A120" i="9"/>
  <c r="A119" i="9"/>
  <c r="A118" i="9"/>
  <c r="A117" i="9"/>
  <c r="A116" i="9"/>
  <c r="A115" i="9"/>
  <c r="A114" i="9"/>
  <c r="A113" i="9"/>
  <c r="A111" i="9"/>
  <c r="A110" i="9"/>
  <c r="A109" i="9"/>
  <c r="A108" i="9"/>
  <c r="A107" i="9"/>
  <c r="A106" i="9"/>
  <c r="A105" i="9"/>
  <c r="A104" i="9"/>
  <c r="A103" i="9"/>
  <c r="A101" i="9"/>
  <c r="A100" i="9"/>
  <c r="A99" i="9"/>
  <c r="A98" i="9"/>
  <c r="A97" i="9"/>
  <c r="A96" i="9"/>
  <c r="A95" i="9"/>
  <c r="A94" i="9"/>
  <c r="A93" i="9"/>
  <c r="A91" i="9"/>
  <c r="A90" i="9"/>
  <c r="A89" i="9"/>
  <c r="A88" i="9"/>
  <c r="A87" i="9"/>
  <c r="A86" i="9"/>
  <c r="A85" i="9"/>
  <c r="A84" i="9"/>
  <c r="A83" i="9"/>
  <c r="A81" i="9"/>
  <c r="A80" i="9"/>
  <c r="A79" i="9"/>
  <c r="A78" i="9"/>
  <c r="A77" i="9"/>
  <c r="A76" i="9"/>
  <c r="A75" i="9"/>
  <c r="A74" i="9"/>
  <c r="A73" i="9"/>
  <c r="A72" i="9"/>
  <c r="A71" i="9"/>
  <c r="A70" i="9"/>
  <c r="A69" i="9"/>
  <c r="A68" i="9"/>
  <c r="A67" i="9"/>
  <c r="A66" i="9"/>
  <c r="A65" i="9"/>
  <c r="A64" i="9"/>
  <c r="A63" i="9"/>
  <c r="A62" i="9"/>
  <c r="A61" i="9"/>
  <c r="A60" i="9"/>
  <c r="A59" i="9"/>
  <c r="A58" i="9"/>
  <c r="A57" i="9"/>
  <c r="A56" i="9"/>
  <c r="A55" i="9"/>
  <c r="A54" i="9"/>
  <c r="A53" i="9"/>
  <c r="A52" i="9"/>
  <c r="A51" i="9"/>
  <c r="A50" i="9"/>
  <c r="A49" i="9"/>
  <c r="A48" i="9"/>
  <c r="A47" i="9"/>
  <c r="A46" i="9"/>
  <c r="A45" i="9"/>
  <c r="A44" i="9"/>
  <c r="A43" i="9"/>
  <c r="A42" i="9"/>
  <c r="A41" i="9"/>
  <c r="A40" i="9"/>
  <c r="A39" i="9"/>
  <c r="A38" i="9"/>
  <c r="A37" i="9"/>
  <c r="A36" i="9"/>
  <c r="A35" i="9"/>
  <c r="A34" i="9"/>
  <c r="A33" i="9"/>
  <c r="A32" i="9"/>
  <c r="A31" i="9"/>
  <c r="A30" i="9"/>
  <c r="A29" i="9"/>
  <c r="A28" i="9"/>
  <c r="A27" i="9"/>
  <c r="A26" i="9"/>
  <c r="A25" i="9"/>
  <c r="A24" i="9"/>
  <c r="A23" i="9"/>
  <c r="A22" i="9"/>
  <c r="A21" i="9"/>
  <c r="A20" i="9"/>
  <c r="A19" i="9"/>
  <c r="A18" i="9"/>
  <c r="A17" i="9"/>
  <c r="A16" i="9"/>
  <c r="A15" i="9"/>
  <c r="A14" i="9"/>
  <c r="A13" i="9"/>
  <c r="A11" i="9"/>
  <c r="A10" i="9"/>
  <c r="A9" i="9"/>
  <c r="A8" i="9"/>
  <c r="A7" i="9"/>
  <c r="A6" i="9"/>
  <c r="A5" i="9"/>
  <c r="A4" i="9"/>
  <c r="A3" i="9"/>
  <c r="A2" i="9"/>
  <c r="A74" i="3" l="1"/>
  <c r="D74" i="5" s="1"/>
  <c r="A75" i="3"/>
  <c r="K74" i="5" s="1"/>
  <c r="A76" i="3"/>
  <c r="B78" i="5" s="1"/>
  <c r="K73" i="5" l="1"/>
  <c r="A77" i="5"/>
  <c r="A78" i="5"/>
  <c r="K75" i="5"/>
  <c r="B77" i="5"/>
  <c r="A100" i="3"/>
  <c r="A99" i="3"/>
  <c r="A97" i="3"/>
  <c r="A98" i="3"/>
  <c r="A101" i="3"/>
  <c r="A96" i="3"/>
  <c r="K97" i="5" l="1"/>
  <c r="F102" i="5"/>
  <c r="K96" i="5"/>
  <c r="C106" i="5"/>
  <c r="E102" i="5"/>
  <c r="K100" i="5"/>
  <c r="I102" i="5"/>
  <c r="C100" i="5"/>
  <c r="G103" i="5"/>
  <c r="H102" i="5"/>
  <c r="K95" i="5"/>
  <c r="D102" i="5"/>
  <c r="K98" i="5"/>
  <c r="G102" i="5"/>
  <c r="K99" i="5"/>
  <c r="A94" i="3"/>
  <c r="A30" i="3"/>
  <c r="K29" i="5" s="1"/>
  <c r="A28" i="3"/>
  <c r="A29" i="3"/>
  <c r="K28" i="5" s="1"/>
  <c r="A27" i="3"/>
  <c r="A26" i="3"/>
  <c r="A24" i="3"/>
  <c r="B85" i="5" s="1"/>
  <c r="A25" i="3"/>
  <c r="A22" i="3"/>
  <c r="K21" i="5" s="1"/>
  <c r="A23" i="3"/>
  <c r="B82" i="5" s="1"/>
  <c r="A33" i="3"/>
  <c r="B103" i="5" s="1"/>
  <c r="K93" i="5" l="1"/>
  <c r="C102" i="5"/>
  <c r="B210" i="9"/>
  <c r="B206" i="9"/>
  <c r="B202" i="9"/>
  <c r="B209" i="9"/>
  <c r="B205" i="9"/>
  <c r="B208" i="9"/>
  <c r="B204" i="9"/>
  <c r="B211" i="9"/>
  <c r="B207" i="9"/>
  <c r="B203" i="9"/>
  <c r="K26" i="5"/>
  <c r="E84" i="5"/>
  <c r="K24" i="5"/>
  <c r="C84" i="5"/>
  <c r="A102" i="5"/>
  <c r="B278" i="9"/>
  <c r="B274" i="9"/>
  <c r="B281" i="9"/>
  <c r="B277" i="9"/>
  <c r="B273" i="9"/>
  <c r="B280" i="9"/>
  <c r="B276" i="9"/>
  <c r="B272" i="9"/>
  <c r="B279" i="9"/>
  <c r="B275" i="9"/>
  <c r="K25" i="5"/>
  <c r="D84" i="5"/>
  <c r="B290" i="9"/>
  <c r="B286" i="9"/>
  <c r="B282" i="9"/>
  <c r="B289" i="9"/>
  <c r="B285" i="9"/>
  <c r="B288" i="9"/>
  <c r="B284" i="9"/>
  <c r="B291" i="9"/>
  <c r="B287" i="9"/>
  <c r="B283" i="9"/>
  <c r="K32" i="5"/>
  <c r="B100" i="5"/>
  <c r="K27" i="5"/>
  <c r="E62" i="5"/>
  <c r="A85" i="5"/>
  <c r="C24" i="5"/>
  <c r="K22" i="5"/>
  <c r="K23" i="5"/>
  <c r="A21" i="3"/>
  <c r="A18" i="3"/>
  <c r="B75" i="5" s="1"/>
  <c r="A17" i="3"/>
  <c r="A19" i="3"/>
  <c r="C75" i="5" s="1"/>
  <c r="A16" i="3"/>
  <c r="A20" i="3"/>
  <c r="B76" i="5" s="1"/>
  <c r="A15" i="3"/>
  <c r="A13" i="3"/>
  <c r="A12" i="3"/>
  <c r="A14" i="3"/>
  <c r="A43" i="3"/>
  <c r="K42" i="5" s="1"/>
  <c r="A42" i="3"/>
  <c r="K41" i="5" s="1"/>
  <c r="A41" i="3"/>
  <c r="K40" i="5" s="1"/>
  <c r="A40" i="3"/>
  <c r="D75" i="5" s="1"/>
  <c r="A39" i="3"/>
  <c r="A38" i="3"/>
  <c r="A37" i="3"/>
  <c r="A36" i="3"/>
  <c r="A35" i="3"/>
  <c r="A34" i="3"/>
  <c r="A32" i="3"/>
  <c r="A31" i="3"/>
  <c r="K30" i="5" s="1"/>
  <c r="A242" i="3"/>
  <c r="A241" i="3"/>
  <c r="A240" i="3"/>
  <c r="A239" i="3"/>
  <c r="A238" i="3"/>
  <c r="A237" i="3"/>
  <c r="A236" i="3"/>
  <c r="A235" i="3"/>
  <c r="A234" i="3"/>
  <c r="A233" i="3"/>
  <c r="A232" i="3"/>
  <c r="A231" i="3"/>
  <c r="A230" i="3"/>
  <c r="A229" i="3"/>
  <c r="A228" i="3"/>
  <c r="A227" i="3"/>
  <c r="A226" i="3"/>
  <c r="A225" i="3"/>
  <c r="A224" i="3"/>
  <c r="A223" i="3"/>
  <c r="A222" i="3"/>
  <c r="A221" i="3"/>
  <c r="A220" i="3"/>
  <c r="A219" i="3"/>
  <c r="A218" i="3"/>
  <c r="A217" i="3"/>
  <c r="A216" i="3"/>
  <c r="A215" i="3"/>
  <c r="A214" i="3"/>
  <c r="A213" i="3"/>
  <c r="A212" i="3"/>
  <c r="A211" i="3"/>
  <c r="A210" i="3"/>
  <c r="A209" i="3"/>
  <c r="A208" i="3"/>
  <c r="A207" i="3"/>
  <c r="A206" i="3"/>
  <c r="A205" i="3"/>
  <c r="A204" i="3"/>
  <c r="A203" i="3"/>
  <c r="A202" i="3"/>
  <c r="A201" i="3"/>
  <c r="A200" i="3"/>
  <c r="A199" i="3"/>
  <c r="A198" i="3"/>
  <c r="A197" i="3"/>
  <c r="A196" i="3"/>
  <c r="A195" i="3"/>
  <c r="A194" i="3"/>
  <c r="A193" i="3"/>
  <c r="A192" i="3"/>
  <c r="A191" i="3"/>
  <c r="A190" i="3"/>
  <c r="A189" i="3"/>
  <c r="A188" i="3"/>
  <c r="A187" i="3"/>
  <c r="A186" i="3"/>
  <c r="A185" i="3"/>
  <c r="A184" i="3"/>
  <c r="A183" i="3"/>
  <c r="A182" i="3"/>
  <c r="A181" i="3"/>
  <c r="A180" i="3"/>
  <c r="A179" i="3"/>
  <c r="A178" i="3"/>
  <c r="A177" i="3"/>
  <c r="A176" i="3"/>
  <c r="A175" i="3"/>
  <c r="A174" i="3"/>
  <c r="A173" i="3"/>
  <c r="A172" i="3"/>
  <c r="A171" i="3"/>
  <c r="A170" i="3"/>
  <c r="A169" i="3"/>
  <c r="A168" i="3"/>
  <c r="A167" i="3"/>
  <c r="A166" i="3"/>
  <c r="A165" i="3"/>
  <c r="A164" i="3"/>
  <c r="A163" i="3"/>
  <c r="A162" i="3"/>
  <c r="A161" i="3"/>
  <c r="A160" i="3"/>
  <c r="A159" i="3"/>
  <c r="A158" i="3"/>
  <c r="A157" i="3"/>
  <c r="A156" i="3"/>
  <c r="A155" i="3"/>
  <c r="A154" i="3"/>
  <c r="A153" i="3"/>
  <c r="A152" i="3"/>
  <c r="A151" i="3"/>
  <c r="A150" i="3"/>
  <c r="A149" i="3"/>
  <c r="A148" i="3"/>
  <c r="A147" i="3"/>
  <c r="A146" i="3"/>
  <c r="A145" i="3"/>
  <c r="A144" i="3"/>
  <c r="A143" i="3"/>
  <c r="A142" i="3"/>
  <c r="A141" i="3"/>
  <c r="A140" i="3"/>
  <c r="A139" i="3"/>
  <c r="A138" i="3"/>
  <c r="A137" i="3"/>
  <c r="A136" i="3"/>
  <c r="A135" i="3"/>
  <c r="A134" i="3"/>
  <c r="A133" i="3"/>
  <c r="A132" i="3"/>
  <c r="A131" i="3"/>
  <c r="A130" i="3"/>
  <c r="A129" i="3"/>
  <c r="A128" i="3"/>
  <c r="A127" i="3"/>
  <c r="A126" i="3"/>
  <c r="A125" i="3"/>
  <c r="A124" i="3"/>
  <c r="A123" i="3"/>
  <c r="A122" i="3"/>
  <c r="A121" i="3"/>
  <c r="A120" i="3"/>
  <c r="A119" i="3"/>
  <c r="A118" i="3"/>
  <c r="A117" i="3"/>
  <c r="A116" i="3"/>
  <c r="A115" i="3"/>
  <c r="A114" i="3"/>
  <c r="A113" i="3"/>
  <c r="A112" i="3"/>
  <c r="A111" i="3"/>
  <c r="A110" i="3"/>
  <c r="A109" i="3"/>
  <c r="A108" i="3"/>
  <c r="K107" i="5" s="1"/>
  <c r="A107" i="3"/>
  <c r="A106" i="3"/>
  <c r="A105" i="3"/>
  <c r="A104" i="3"/>
  <c r="A103" i="3"/>
  <c r="A102" i="3"/>
  <c r="A95" i="3"/>
  <c r="F103" i="5" s="1"/>
  <c r="A93" i="3"/>
  <c r="A92" i="3"/>
  <c r="B106" i="5" s="1"/>
  <c r="A91" i="3"/>
  <c r="A90" i="3"/>
  <c r="D103" i="5" s="1"/>
  <c r="A89" i="3"/>
  <c r="C103" i="5" s="1"/>
  <c r="A88" i="3"/>
  <c r="A87" i="3"/>
  <c r="A86" i="3"/>
  <c r="A85" i="3"/>
  <c r="A84" i="3"/>
  <c r="A83" i="3"/>
  <c r="A82" i="3"/>
  <c r="A81" i="3"/>
  <c r="A80" i="3"/>
  <c r="F84" i="5" s="1"/>
  <c r="A79" i="3"/>
  <c r="K78" i="5" s="1"/>
  <c r="A78" i="3"/>
  <c r="A77" i="3"/>
  <c r="A73" i="3"/>
  <c r="B73" i="5" s="1"/>
  <c r="A72" i="3"/>
  <c r="A71" i="3"/>
  <c r="A70" i="3"/>
  <c r="A69" i="3"/>
  <c r="A68" i="3"/>
  <c r="A73" i="5" s="1"/>
  <c r="A67" i="3"/>
  <c r="A66" i="3"/>
  <c r="A65" i="3"/>
  <c r="A64" i="3"/>
  <c r="A63" i="3"/>
  <c r="C74" i="5" s="1"/>
  <c r="A62" i="3"/>
  <c r="K61" i="5" s="1"/>
  <c r="A61" i="3"/>
  <c r="K60" i="5" s="1"/>
  <c r="A60" i="3"/>
  <c r="K59" i="5" s="1"/>
  <c r="A59" i="3"/>
  <c r="A58" i="3"/>
  <c r="A57" i="3"/>
  <c r="K56" i="5" s="1"/>
  <c r="A56" i="3"/>
  <c r="K55" i="5" s="1"/>
  <c r="A55" i="3"/>
  <c r="K54" i="5" s="1"/>
  <c r="A54" i="3"/>
  <c r="K53" i="5" s="1"/>
  <c r="A53" i="3"/>
  <c r="K52" i="5" s="1"/>
  <c r="A52" i="3"/>
  <c r="I72" i="5" s="1"/>
  <c r="A51" i="3"/>
  <c r="H72" i="5" s="1"/>
  <c r="A50" i="3"/>
  <c r="K49" i="5" s="1"/>
  <c r="A49" i="3"/>
  <c r="K48" i="5" s="1"/>
  <c r="A48" i="3"/>
  <c r="A47" i="3"/>
  <c r="A46" i="3"/>
  <c r="A45" i="3"/>
  <c r="A44" i="3"/>
  <c r="A2" i="3"/>
  <c r="A100" i="5" s="1"/>
  <c r="A11" i="3"/>
  <c r="A10" i="3"/>
  <c r="A9" i="3"/>
  <c r="A8" i="3"/>
  <c r="A7" i="3"/>
  <c r="A6" i="3"/>
  <c r="A5" i="3"/>
  <c r="A4" i="3"/>
  <c r="A3" i="3"/>
  <c r="A84" i="5" s="1"/>
  <c r="AF9" i="4"/>
  <c r="Z9" i="4"/>
  <c r="AF8" i="4"/>
  <c r="Z6" i="4"/>
  <c r="Z7" i="4"/>
  <c r="Z8" i="4"/>
  <c r="Z5" i="4"/>
  <c r="K58" i="5" l="1"/>
  <c r="B105" i="5"/>
  <c r="K77" i="5"/>
  <c r="D78" i="5"/>
  <c r="K85" i="5"/>
  <c r="B86" i="5"/>
  <c r="K104" i="5"/>
  <c r="D105" i="5"/>
  <c r="B410" i="9"/>
  <c r="B406" i="9"/>
  <c r="B402" i="9"/>
  <c r="B409" i="9"/>
  <c r="B405" i="9"/>
  <c r="B408" i="9"/>
  <c r="B404" i="9"/>
  <c r="B411" i="9"/>
  <c r="B407" i="9"/>
  <c r="B403" i="9"/>
  <c r="B230" i="9"/>
  <c r="B226" i="9"/>
  <c r="B222" i="9"/>
  <c r="B229" i="9"/>
  <c r="B225" i="9"/>
  <c r="B228" i="9"/>
  <c r="B224" i="9"/>
  <c r="B231" i="9"/>
  <c r="B227" i="9"/>
  <c r="B223" i="9"/>
  <c r="B238" i="9"/>
  <c r="B234" i="9"/>
  <c r="B241" i="9"/>
  <c r="B237" i="9"/>
  <c r="B233" i="9"/>
  <c r="B240" i="9"/>
  <c r="B236" i="9"/>
  <c r="B232" i="9"/>
  <c r="B239" i="9"/>
  <c r="B235" i="9"/>
  <c r="K46" i="5"/>
  <c r="A106" i="5"/>
  <c r="K47" i="5"/>
  <c r="E78" i="5"/>
  <c r="D77" i="5"/>
  <c r="K82" i="5"/>
  <c r="H84" i="5"/>
  <c r="K86" i="5"/>
  <c r="B87" i="5"/>
  <c r="K101" i="5"/>
  <c r="J102" i="5"/>
  <c r="K105" i="5"/>
  <c r="A107" i="5"/>
  <c r="B418" i="9"/>
  <c r="B414" i="9"/>
  <c r="B421" i="9"/>
  <c r="B417" i="9"/>
  <c r="B413" i="9"/>
  <c r="B420" i="9"/>
  <c r="B416" i="9"/>
  <c r="B412" i="9"/>
  <c r="B419" i="9"/>
  <c r="B415" i="9"/>
  <c r="A76" i="5"/>
  <c r="A75" i="5"/>
  <c r="B218" i="9"/>
  <c r="B214" i="9"/>
  <c r="B221" i="9"/>
  <c r="B217" i="9"/>
  <c r="B213" i="9"/>
  <c r="B220" i="9"/>
  <c r="B216" i="9"/>
  <c r="B212" i="9"/>
  <c r="B219" i="9"/>
  <c r="B215" i="9"/>
  <c r="B270" i="9"/>
  <c r="B266" i="9"/>
  <c r="B262" i="9"/>
  <c r="B269" i="9"/>
  <c r="B265" i="9"/>
  <c r="B268" i="9"/>
  <c r="B264" i="9"/>
  <c r="B271" i="9"/>
  <c r="B267" i="9"/>
  <c r="B263" i="9"/>
  <c r="K83" i="5"/>
  <c r="I84" i="5"/>
  <c r="K106" i="5"/>
  <c r="B107" i="5"/>
  <c r="B298" i="9"/>
  <c r="B294" i="9"/>
  <c r="B301" i="9"/>
  <c r="B297" i="9"/>
  <c r="B293" i="9"/>
  <c r="B300" i="9"/>
  <c r="B296" i="9"/>
  <c r="B292" i="9"/>
  <c r="B299" i="9"/>
  <c r="B295" i="9"/>
  <c r="A234" i="9"/>
  <c r="B258" i="9"/>
  <c r="B254" i="9"/>
  <c r="B261" i="9"/>
  <c r="B257" i="9"/>
  <c r="B253" i="9"/>
  <c r="B260" i="9"/>
  <c r="B256" i="9"/>
  <c r="B252" i="9"/>
  <c r="B259" i="9"/>
  <c r="B255" i="9"/>
  <c r="K87" i="5"/>
  <c r="B102" i="5"/>
  <c r="C105" i="5"/>
  <c r="K102" i="5"/>
  <c r="A104" i="5"/>
  <c r="H103" i="5"/>
  <c r="K76" i="5"/>
  <c r="C78" i="5"/>
  <c r="C77" i="5"/>
  <c r="A96" i="5"/>
  <c r="G84" i="5"/>
  <c r="K84" i="5"/>
  <c r="A86" i="5"/>
  <c r="A87" i="5"/>
  <c r="A99" i="5"/>
  <c r="E103" i="5"/>
  <c r="K103" i="5"/>
  <c r="B104" i="5"/>
  <c r="A39" i="5"/>
  <c r="B74" i="5"/>
  <c r="B398" i="9"/>
  <c r="B394" i="9"/>
  <c r="B401" i="9"/>
  <c r="B397" i="9"/>
  <c r="B393" i="9"/>
  <c r="B400" i="9"/>
  <c r="B396" i="9"/>
  <c r="B392" i="9"/>
  <c r="B399" i="9"/>
  <c r="B395" i="9"/>
  <c r="K15" i="5"/>
  <c r="A105" i="5"/>
  <c r="A74" i="5"/>
  <c r="B84" i="5"/>
  <c r="C19" i="5"/>
  <c r="A103" i="5"/>
  <c r="B318" i="9"/>
  <c r="B314" i="9"/>
  <c r="B321" i="9"/>
  <c r="B317" i="9"/>
  <c r="B313" i="9"/>
  <c r="B320" i="9"/>
  <c r="B316" i="9"/>
  <c r="B312" i="9"/>
  <c r="B319" i="9"/>
  <c r="B315" i="9"/>
  <c r="B250" i="9"/>
  <c r="B246" i="9"/>
  <c r="B242" i="9"/>
  <c r="B249" i="9"/>
  <c r="B245" i="9"/>
  <c r="B248" i="9"/>
  <c r="B244" i="9"/>
  <c r="B251" i="9"/>
  <c r="B247" i="9"/>
  <c r="B243" i="9"/>
  <c r="K70" i="5"/>
  <c r="F72" i="5"/>
  <c r="K33" i="5"/>
  <c r="B39" i="5"/>
  <c r="B17" i="5"/>
  <c r="K37" i="5"/>
  <c r="D19" i="5"/>
  <c r="D27" i="5"/>
  <c r="F16" i="5"/>
  <c r="D17" i="5"/>
  <c r="F39" i="5"/>
  <c r="D18" i="5"/>
  <c r="K12" i="5"/>
  <c r="A27" i="5"/>
  <c r="D16" i="5"/>
  <c r="K18" i="5"/>
  <c r="C62" i="5"/>
  <c r="K8" i="5"/>
  <c r="A19" i="5"/>
  <c r="A16" i="5"/>
  <c r="A17" i="5"/>
  <c r="K63" i="5"/>
  <c r="A67" i="5"/>
  <c r="A72" i="5"/>
  <c r="K71" i="5"/>
  <c r="G72" i="5"/>
  <c r="K34" i="5"/>
  <c r="C39" i="5"/>
  <c r="K38" i="5"/>
  <c r="E17" i="5"/>
  <c r="K14" i="5"/>
  <c r="B27" i="5"/>
  <c r="K16" i="5"/>
  <c r="A62" i="5"/>
  <c r="K94" i="5"/>
  <c r="A101" i="5"/>
  <c r="K64" i="5"/>
  <c r="B72" i="5"/>
  <c r="B67" i="5"/>
  <c r="K35" i="5"/>
  <c r="C27" i="5"/>
  <c r="C17" i="5"/>
  <c r="D39" i="5"/>
  <c r="K39" i="5"/>
  <c r="F62" i="5"/>
  <c r="K13" i="5"/>
  <c r="E16" i="5"/>
  <c r="K19" i="5"/>
  <c r="D62" i="5"/>
  <c r="K17" i="5"/>
  <c r="B62" i="5"/>
  <c r="K66" i="5"/>
  <c r="D67" i="5"/>
  <c r="K9" i="5"/>
  <c r="A18" i="5"/>
  <c r="K44" i="5"/>
  <c r="G16" i="5"/>
  <c r="E19" i="5"/>
  <c r="F17" i="5"/>
  <c r="K68" i="5"/>
  <c r="D72" i="5"/>
  <c r="K72" i="5"/>
  <c r="B19" i="5"/>
  <c r="B18" i="5"/>
  <c r="B16" i="5"/>
  <c r="K45" i="5"/>
  <c r="E67" i="5"/>
  <c r="K65" i="5"/>
  <c r="C67" i="5"/>
  <c r="C72" i="5"/>
  <c r="K69" i="5"/>
  <c r="E72" i="5"/>
  <c r="K36" i="5"/>
  <c r="E39" i="5"/>
  <c r="C18" i="5"/>
  <c r="K11" i="5"/>
  <c r="C16" i="5"/>
  <c r="K89" i="5"/>
  <c r="C96" i="5"/>
  <c r="A98" i="5"/>
  <c r="K90" i="5"/>
  <c r="A97" i="5"/>
  <c r="B98" i="5"/>
  <c r="K91" i="5"/>
  <c r="D96" i="5"/>
  <c r="K88" i="5"/>
  <c r="A95" i="5"/>
  <c r="B96" i="5"/>
  <c r="K92" i="5"/>
  <c r="C98" i="5"/>
  <c r="F15" i="5"/>
  <c r="K7" i="5"/>
  <c r="A65" i="5"/>
  <c r="A63" i="5"/>
  <c r="A66" i="5"/>
  <c r="A64" i="5"/>
  <c r="K62" i="5"/>
  <c r="A69" i="5"/>
  <c r="A68" i="5"/>
  <c r="K51" i="5"/>
  <c r="C85" i="5"/>
  <c r="K79" i="5"/>
  <c r="B15" i="5"/>
  <c r="A37" i="5"/>
  <c r="K3" i="5"/>
  <c r="A20" i="5"/>
  <c r="A10" i="5"/>
  <c r="A34" i="5"/>
  <c r="A12" i="5"/>
  <c r="A36" i="5"/>
  <c r="A38" i="5"/>
  <c r="A31" i="5"/>
  <c r="A33" i="5"/>
  <c r="A11" i="5"/>
  <c r="A35" i="5"/>
  <c r="K1" i="5"/>
  <c r="A51" i="5"/>
  <c r="K50" i="5"/>
  <c r="A83" i="5"/>
  <c r="K81" i="5"/>
  <c r="B37" i="5"/>
  <c r="C15" i="5"/>
  <c r="A14" i="5"/>
  <c r="A9" i="5"/>
  <c r="K4" i="5"/>
  <c r="A44" i="5"/>
  <c r="K43" i="5"/>
  <c r="A71" i="5"/>
  <c r="B69" i="5"/>
  <c r="A70" i="5"/>
  <c r="B68" i="5"/>
  <c r="K67" i="5"/>
  <c r="D15" i="5"/>
  <c r="A13" i="5"/>
  <c r="K5" i="5"/>
  <c r="B31" i="5"/>
  <c r="A15" i="5"/>
  <c r="K2" i="5"/>
  <c r="E15" i="5"/>
  <c r="K6" i="5"/>
  <c r="A24" i="5"/>
  <c r="A25" i="5"/>
  <c r="K10" i="5"/>
  <c r="A82" i="5"/>
  <c r="K57" i="5"/>
  <c r="D85" i="5"/>
  <c r="K80" i="5"/>
  <c r="A26" i="5"/>
  <c r="A2" i="5"/>
  <c r="K31" i="5"/>
  <c r="B25" i="5"/>
  <c r="B24" i="5"/>
  <c r="K20" i="5"/>
  <c r="Z4" i="4"/>
  <c r="Z3" i="4"/>
  <c r="B198" i="9" l="1"/>
  <c r="B194" i="9"/>
  <c r="B201" i="9"/>
  <c r="B197" i="9"/>
  <c r="B193" i="9"/>
  <c r="B200" i="9"/>
  <c r="B196" i="9"/>
  <c r="B192" i="9"/>
  <c r="B199" i="9"/>
  <c r="B195" i="9"/>
  <c r="A12" i="9"/>
  <c r="A142" i="9"/>
  <c r="A145" i="9"/>
  <c r="A363" i="9"/>
  <c r="A112" i="9"/>
  <c r="A252" i="9"/>
  <c r="B58" i="9"/>
  <c r="B54" i="9"/>
  <c r="B61" i="9"/>
  <c r="B57" i="9"/>
  <c r="B53" i="9"/>
  <c r="B60" i="9"/>
  <c r="B56" i="9"/>
  <c r="B52" i="9"/>
  <c r="B59" i="9"/>
  <c r="B55" i="9"/>
  <c r="B310" i="9"/>
  <c r="B306" i="9"/>
  <c r="B302" i="9"/>
  <c r="B309" i="9"/>
  <c r="B305" i="9"/>
  <c r="B308" i="9"/>
  <c r="B304" i="9"/>
  <c r="B311" i="9"/>
  <c r="B307" i="9"/>
  <c r="B303" i="9"/>
  <c r="A242" i="9"/>
  <c r="B18" i="9"/>
  <c r="B14" i="9"/>
  <c r="B21" i="9"/>
  <c r="B17" i="9"/>
  <c r="B13" i="9"/>
  <c r="B20" i="9"/>
  <c r="B16" i="9"/>
  <c r="B12" i="9"/>
  <c r="B19" i="9"/>
  <c r="B15" i="9"/>
  <c r="A122" i="9"/>
  <c r="A432" i="9"/>
  <c r="A144" i="9"/>
  <c r="A102" i="9"/>
  <c r="A352" i="9"/>
  <c r="A192" i="9"/>
  <c r="A386" i="9"/>
  <c r="B450" i="9"/>
  <c r="B446" i="9"/>
  <c r="B442" i="9"/>
  <c r="B449" i="9"/>
  <c r="B445" i="9"/>
  <c r="B448" i="9"/>
  <c r="B444" i="9"/>
  <c r="B451" i="9"/>
  <c r="B447" i="9"/>
  <c r="B443" i="9"/>
  <c r="A186" i="9"/>
  <c r="B90" i="9"/>
  <c r="B86" i="9"/>
  <c r="B82" i="9"/>
  <c r="B89" i="9"/>
  <c r="B85" i="9"/>
  <c r="B88" i="9"/>
  <c r="B84" i="9"/>
  <c r="B91" i="9"/>
  <c r="B87" i="9"/>
  <c r="B83" i="9"/>
  <c r="B170" i="9"/>
  <c r="B166" i="9"/>
  <c r="B162" i="9"/>
  <c r="B169" i="9"/>
  <c r="B165" i="9"/>
  <c r="B168" i="9"/>
  <c r="B164" i="9"/>
  <c r="B171" i="9"/>
  <c r="B167" i="9"/>
  <c r="B163" i="9"/>
  <c r="B130" i="9"/>
  <c r="B126" i="9"/>
  <c r="B129" i="9"/>
  <c r="B131" i="9"/>
  <c r="B127" i="9"/>
  <c r="B128" i="9"/>
  <c r="B122" i="9"/>
  <c r="B125" i="9"/>
  <c r="B124" i="9"/>
  <c r="B123" i="9"/>
  <c r="A164" i="9"/>
  <c r="A166" i="9"/>
  <c r="B78" i="9"/>
  <c r="B74" i="9"/>
  <c r="B81" i="9"/>
  <c r="B77" i="9"/>
  <c r="B73" i="9"/>
  <c r="B80" i="9"/>
  <c r="B76" i="9"/>
  <c r="B72" i="9"/>
  <c r="B79" i="9"/>
  <c r="B75" i="9"/>
  <c r="A262" i="9"/>
  <c r="A165" i="9"/>
  <c r="B370" i="9"/>
  <c r="B366" i="9"/>
  <c r="B362" i="9"/>
  <c r="B369" i="9"/>
  <c r="B365" i="9"/>
  <c r="B368" i="9"/>
  <c r="B364" i="9"/>
  <c r="B371" i="9"/>
  <c r="B367" i="9"/>
  <c r="B363" i="9"/>
  <c r="A232" i="9"/>
  <c r="A154" i="9"/>
  <c r="B358" i="9"/>
  <c r="B354" i="9"/>
  <c r="B361" i="9"/>
  <c r="B357" i="9"/>
  <c r="B353" i="9"/>
  <c r="B360" i="9"/>
  <c r="B356" i="9"/>
  <c r="B352" i="9"/>
  <c r="B359" i="9"/>
  <c r="B355" i="9"/>
  <c r="A153" i="9"/>
  <c r="A158" i="9"/>
  <c r="A264" i="9"/>
  <c r="B158" i="9"/>
  <c r="B154" i="9"/>
  <c r="B161" i="9"/>
  <c r="B157" i="9"/>
  <c r="B153" i="9"/>
  <c r="B159" i="9"/>
  <c r="B155" i="9"/>
  <c r="B160" i="9"/>
  <c r="B156" i="9"/>
  <c r="B152" i="9"/>
  <c r="B378" i="9"/>
  <c r="B374" i="9"/>
  <c r="B381" i="9"/>
  <c r="B377" i="9"/>
  <c r="B373" i="9"/>
  <c r="B380" i="9"/>
  <c r="B376" i="9"/>
  <c r="B372" i="9"/>
  <c r="B379" i="9"/>
  <c r="B375" i="9"/>
  <c r="A162" i="9"/>
  <c r="B118" i="9"/>
  <c r="B114" i="9"/>
  <c r="B121" i="9"/>
  <c r="B117" i="9"/>
  <c r="B113" i="9"/>
  <c r="B120" i="9"/>
  <c r="B116" i="9"/>
  <c r="B112" i="9"/>
  <c r="B119" i="9"/>
  <c r="B115" i="9"/>
  <c r="A157" i="9"/>
  <c r="A163" i="9"/>
  <c r="A184" i="9"/>
  <c r="B150" i="9"/>
  <c r="B146" i="9"/>
  <c r="B142" i="9"/>
  <c r="B149" i="9"/>
  <c r="B145" i="9"/>
  <c r="B151" i="9"/>
  <c r="B147" i="9"/>
  <c r="B143" i="9"/>
  <c r="B144" i="9"/>
  <c r="B148" i="9"/>
  <c r="B466" i="9"/>
  <c r="B462" i="9"/>
  <c r="B465" i="9"/>
  <c r="B464" i="9"/>
  <c r="B463" i="9"/>
  <c r="B10" i="9"/>
  <c r="B6" i="9"/>
  <c r="B2" i="9"/>
  <c r="B9" i="9"/>
  <c r="B5" i="9"/>
  <c r="B8" i="9"/>
  <c r="B4" i="9"/>
  <c r="B11" i="9"/>
  <c r="B7" i="9"/>
  <c r="B3" i="9"/>
  <c r="A302" i="9"/>
  <c r="A332" i="9"/>
  <c r="A362" i="9"/>
  <c r="B70" i="9"/>
  <c r="B66" i="9"/>
  <c r="B62" i="9"/>
  <c r="B69" i="9"/>
  <c r="B65" i="9"/>
  <c r="B68" i="9"/>
  <c r="B64" i="9"/>
  <c r="B71" i="9"/>
  <c r="B67" i="9"/>
  <c r="B63" i="9"/>
  <c r="B110" i="9"/>
  <c r="B106" i="9"/>
  <c r="B102" i="9"/>
  <c r="B109" i="9"/>
  <c r="B105" i="9"/>
  <c r="B108" i="9"/>
  <c r="B104" i="9"/>
  <c r="B111" i="9"/>
  <c r="B107" i="9"/>
  <c r="B103" i="9"/>
  <c r="A173" i="9"/>
  <c r="B438" i="9"/>
  <c r="B434" i="9"/>
  <c r="B441" i="9"/>
  <c r="B437" i="9"/>
  <c r="B433" i="9"/>
  <c r="B440" i="9"/>
  <c r="B436" i="9"/>
  <c r="B432" i="9"/>
  <c r="B439" i="9"/>
  <c r="B435" i="9"/>
  <c r="B190" i="9"/>
  <c r="B186" i="9"/>
  <c r="B182" i="9"/>
  <c r="B189" i="9"/>
  <c r="B185" i="9"/>
  <c r="B188" i="9"/>
  <c r="B184" i="9"/>
  <c r="B191" i="9"/>
  <c r="B187" i="9"/>
  <c r="B183" i="9"/>
  <c r="B390" i="9"/>
  <c r="B386" i="9"/>
  <c r="B382" i="9"/>
  <c r="B389" i="9"/>
  <c r="B385" i="9"/>
  <c r="B388" i="9"/>
  <c r="B384" i="9"/>
  <c r="B391" i="9"/>
  <c r="B387" i="9"/>
  <c r="B383" i="9"/>
  <c r="B350" i="9"/>
  <c r="B346" i="9"/>
  <c r="B342" i="9"/>
  <c r="B349" i="9"/>
  <c r="B345" i="9"/>
  <c r="B348" i="9"/>
  <c r="B344" i="9"/>
  <c r="B351" i="9"/>
  <c r="B347" i="9"/>
  <c r="B343" i="9"/>
  <c r="A263" i="9"/>
  <c r="A384" i="9"/>
  <c r="A152" i="9"/>
  <c r="B178" i="9"/>
  <c r="B174" i="9"/>
  <c r="B181" i="9"/>
  <c r="B177" i="9"/>
  <c r="B173" i="9"/>
  <c r="B180" i="9"/>
  <c r="B176" i="9"/>
  <c r="B172" i="9"/>
  <c r="B179" i="9"/>
  <c r="B175" i="9"/>
  <c r="A175" i="9"/>
  <c r="A265" i="9"/>
  <c r="A383" i="9"/>
  <c r="B38" i="9"/>
  <c r="B34" i="9"/>
  <c r="B41" i="9"/>
  <c r="B37" i="9"/>
  <c r="B33" i="9"/>
  <c r="B40" i="9"/>
  <c r="B36" i="9"/>
  <c r="B32" i="9"/>
  <c r="B39" i="9"/>
  <c r="B35" i="9"/>
  <c r="A322" i="9"/>
  <c r="B30" i="9"/>
  <c r="B26" i="9"/>
  <c r="B22" i="9"/>
  <c r="B29" i="9"/>
  <c r="B25" i="9"/>
  <c r="B28" i="9"/>
  <c r="B24" i="9"/>
  <c r="B31" i="9"/>
  <c r="B27" i="9"/>
  <c r="B23" i="9"/>
  <c r="A233" i="9"/>
  <c r="A303" i="9"/>
  <c r="A82" i="9"/>
  <c r="A243" i="9"/>
  <c r="B98" i="9"/>
  <c r="B94" i="9"/>
  <c r="B101" i="9"/>
  <c r="B97" i="9"/>
  <c r="B93" i="9"/>
  <c r="B100" i="9"/>
  <c r="B96" i="9"/>
  <c r="B92" i="9"/>
  <c r="B99" i="9"/>
  <c r="B95" i="9"/>
  <c r="A146" i="9"/>
  <c r="B50" i="9"/>
  <c r="B46" i="9"/>
  <c r="B42" i="9"/>
  <c r="B49" i="9"/>
  <c r="B45" i="9"/>
  <c r="B48" i="9"/>
  <c r="B44" i="9"/>
  <c r="B51" i="9"/>
  <c r="B47" i="9"/>
  <c r="B43" i="9"/>
  <c r="B430" i="9"/>
  <c r="B426" i="9"/>
  <c r="B422" i="9"/>
  <c r="B429" i="9"/>
  <c r="B425" i="9"/>
  <c r="B428" i="9"/>
  <c r="B424" i="9"/>
  <c r="B431" i="9"/>
  <c r="B427" i="9"/>
  <c r="B423" i="9"/>
  <c r="A132" i="9"/>
  <c r="A342" i="9"/>
  <c r="A372" i="9"/>
  <c r="A92" i="9"/>
  <c r="A143" i="9"/>
  <c r="A147" i="9"/>
  <c r="A174" i="9"/>
  <c r="A183" i="9"/>
  <c r="A167" i="9"/>
  <c r="A172" i="9"/>
  <c r="A156" i="9"/>
  <c r="A385" i="9"/>
  <c r="B138" i="9"/>
  <c r="B134" i="9"/>
  <c r="B141" i="9"/>
  <c r="B137" i="9"/>
  <c r="B133" i="9"/>
  <c r="B139" i="9"/>
  <c r="B135" i="9"/>
  <c r="B140" i="9"/>
  <c r="B136" i="9"/>
  <c r="B132" i="9"/>
  <c r="B338" i="9"/>
  <c r="B334" i="9"/>
  <c r="B341" i="9"/>
  <c r="B337" i="9"/>
  <c r="B333" i="9"/>
  <c r="B340" i="9"/>
  <c r="B336" i="9"/>
  <c r="B332" i="9"/>
  <c r="B339" i="9"/>
  <c r="B335" i="9"/>
  <c r="A182" i="9"/>
  <c r="A155" i="9"/>
  <c r="A387" i="9"/>
  <c r="A185" i="9"/>
  <c r="B330" i="9"/>
  <c r="B326" i="9"/>
  <c r="B322" i="9"/>
  <c r="B329" i="9"/>
  <c r="B325" i="9"/>
  <c r="B328" i="9"/>
  <c r="B324" i="9"/>
  <c r="B331" i="9"/>
  <c r="B327" i="9"/>
  <c r="B323" i="9"/>
  <c r="A382" i="9"/>
  <c r="B458" i="9"/>
  <c r="B454" i="9"/>
  <c r="B461" i="9"/>
  <c r="B457" i="9"/>
  <c r="B453" i="9"/>
  <c r="B460" i="9"/>
  <c r="B456" i="9"/>
  <c r="B452" i="9"/>
  <c r="B459" i="9"/>
  <c r="B455" i="9"/>
  <c r="AF4" i="4"/>
  <c r="AF3" i="4"/>
</calcChain>
</file>

<file path=xl/sharedStrings.xml><?xml version="1.0" encoding="utf-8"?>
<sst xmlns="http://schemas.openxmlformats.org/spreadsheetml/2006/main" count="430" uniqueCount="216">
  <si>
    <t>Дисциплина</t>
  </si>
  <si>
    <t>Обозначения ДЕ, цвет</t>
  </si>
  <si>
    <t>Номер ДЕ</t>
  </si>
  <si>
    <t>Наименование</t>
  </si>
  <si>
    <t>Лабораторные</t>
  </si>
  <si>
    <t xml:space="preserve">Семестры </t>
  </si>
  <si>
    <t>Лекционные занятия</t>
  </si>
  <si>
    <t>Практические</t>
  </si>
  <si>
    <t>Самостоятельная работа</t>
  </si>
  <si>
    <t>Контроль (часы)</t>
  </si>
  <si>
    <r>
      <t>Вид контроля</t>
    </r>
    <r>
      <rPr>
        <sz val="11"/>
        <color theme="1"/>
        <rFont val="Symbol"/>
        <family val="1"/>
        <charset val="2"/>
      </rPr>
      <t>*</t>
    </r>
  </si>
  <si>
    <r>
      <rPr>
        <sz val="11"/>
        <color theme="1"/>
        <rFont val="Symbol"/>
        <family val="1"/>
        <charset val="2"/>
      </rPr>
      <t>*Z-</t>
    </r>
    <r>
      <rPr>
        <sz val="11"/>
        <color theme="1"/>
        <rFont val="Times New Roman"/>
        <family val="1"/>
        <charset val="204"/>
      </rPr>
      <t>зачет, E-экзамен, ZO-зачет с оценкой</t>
    </r>
  </si>
  <si>
    <t>Всего часов</t>
  </si>
  <si>
    <t>Семестр</t>
  </si>
  <si>
    <t>Часть учебного плана</t>
  </si>
  <si>
    <t>Компетенции</t>
  </si>
  <si>
    <t>Общекультурные компетенции (ОК)</t>
  </si>
  <si>
    <t>Лекции,час</t>
  </si>
  <si>
    <t>Практики/семинары,час</t>
  </si>
  <si>
    <t>Лабораторные,час</t>
  </si>
  <si>
    <t>Часы внутри раздела лисциплины</t>
  </si>
  <si>
    <t>СРС,час</t>
  </si>
  <si>
    <t>Общепрофессиональные компетенции (OPK)</t>
  </si>
  <si>
    <t>Профессиональные компетенции (PK)</t>
  </si>
  <si>
    <t>Математика</t>
  </si>
  <si>
    <t>Физика</t>
  </si>
  <si>
    <t xml:space="preserve">Электротехника </t>
  </si>
  <si>
    <t>Электроника</t>
  </si>
  <si>
    <t>Программирование</t>
  </si>
  <si>
    <t>Гуманитарные</t>
  </si>
  <si>
    <t>О человеке</t>
  </si>
  <si>
    <t>Область науки (укрупненно)</t>
  </si>
  <si>
    <t>Языки</t>
  </si>
  <si>
    <t>Практики</t>
  </si>
  <si>
    <t>Базовая</t>
  </si>
  <si>
    <t>Вар/обязательные</t>
  </si>
  <si>
    <t>Вар/по выбору</t>
  </si>
  <si>
    <t>ГИА</t>
  </si>
  <si>
    <t>Факультативы</t>
  </si>
  <si>
    <t>Практич. работа</t>
  </si>
  <si>
    <t>Общекультурные (OK)</t>
  </si>
  <si>
    <t>Общепрофессиональные (OPK)</t>
  </si>
  <si>
    <t>Профессиональные (PK)</t>
  </si>
  <si>
    <t>Знания</t>
  </si>
  <si>
    <t>Умения</t>
  </si>
  <si>
    <t>Навыки</t>
  </si>
  <si>
    <t>Входные для дисциплин</t>
  </si>
  <si>
    <t>Автоматизация проектирования встраиваемых систем</t>
  </si>
  <si>
    <t>Apvs</t>
  </si>
  <si>
    <t>PK3</t>
  </si>
  <si>
    <t>OPK4</t>
  </si>
  <si>
    <t>Теория управления</t>
  </si>
  <si>
    <t>Tau</t>
  </si>
  <si>
    <t>Математическое описание ДПТ</t>
  </si>
  <si>
    <t>Закон природы из теории электрических цепей</t>
  </si>
  <si>
    <t>Напряжение (Uа) питания якорной обмотки</t>
  </si>
  <si>
    <t>Cопротивление (R) в якорной обмотке</t>
  </si>
  <si>
    <t>Ток (I) в якорной обмотке</t>
  </si>
  <si>
    <t>F</t>
  </si>
  <si>
    <t>M</t>
  </si>
  <si>
    <t>E</t>
  </si>
  <si>
    <t>Закон электромагнитной индукции Фарадея</t>
  </si>
  <si>
    <t>Индуктивность (L) якорной обмотки</t>
  </si>
  <si>
    <t>Время (t)</t>
  </si>
  <si>
    <t>Операция дифференцирования</t>
  </si>
  <si>
    <t>Закон природы из теории ДПТ</t>
  </si>
  <si>
    <t>Контструкционная постоянная (ce)</t>
  </si>
  <si>
    <t>Второй закон Ньютона для ускоренного вращательного движения</t>
  </si>
  <si>
    <t>Математическое положение (связь угла поворота и производной)</t>
  </si>
  <si>
    <t>Уравнение для электромагнитного момента (РМ)</t>
  </si>
  <si>
    <t>Момент инерции (J) якоря двигателя</t>
  </si>
  <si>
    <t>Электромагнитный момент (M) (РМ)</t>
  </si>
  <si>
    <t>Контструкционная постоянная (cм)</t>
  </si>
  <si>
    <t xml:space="preserve">Схема замещения ДПТ электрическая </t>
  </si>
  <si>
    <t>Якорь ДПТ</t>
  </si>
  <si>
    <t>Производные</t>
  </si>
  <si>
    <t>Конструкция ДПТ</t>
  </si>
  <si>
    <t>Математическая модель ДПТ</t>
  </si>
  <si>
    <t>Матричная форма математической модели ДПТ</t>
  </si>
  <si>
    <t>Модель ДПТ в форме переменных состояния</t>
  </si>
  <si>
    <t>Входные переменные модели ДПТ</t>
  </si>
  <si>
    <t>Выходные переменные модели ДПТ</t>
  </si>
  <si>
    <t>Переменные состояния модели ДПТ</t>
  </si>
  <si>
    <t>Параметры модели ДПТ</t>
  </si>
  <si>
    <t>Нормальная форма Коши</t>
  </si>
  <si>
    <t>Математический анализ</t>
  </si>
  <si>
    <t>Алгебра и геометрия</t>
  </si>
  <si>
    <t>A</t>
  </si>
  <si>
    <t>Вектор</t>
  </si>
  <si>
    <t>Векторные функции</t>
  </si>
  <si>
    <t>Mатрица коэффициентов при векторе состояния (A)</t>
  </si>
  <si>
    <t>Mатрица коэффициентов при векторе входных переменных (B)</t>
  </si>
  <si>
    <t>Mатрица коэффициентов при входных переменных в уравнении выхода (D)</t>
  </si>
  <si>
    <t>Mатрица коэффициентов при переменных состояния в уравнении выхода (C)</t>
  </si>
  <si>
    <t>Модуль ДПТ математической модели ДПТ</t>
  </si>
  <si>
    <t>Модуль РМ математической модели ДПТ</t>
  </si>
  <si>
    <t>Уравнения ИП ДПТ</t>
  </si>
  <si>
    <t>Уравнения ДПТ</t>
  </si>
  <si>
    <t>Уравнения РМ ДПТ</t>
  </si>
  <si>
    <t>Операция интегрирования</t>
  </si>
  <si>
    <t>Электропривод постоянного тока</t>
  </si>
  <si>
    <t>Механическая нагрузка ДПТ</t>
  </si>
  <si>
    <t>Задатчик угла поворота ДПТ</t>
  </si>
  <si>
    <t>Устройство питания ДПТ</t>
  </si>
  <si>
    <t>Источник питания ДПТ</t>
  </si>
  <si>
    <t>Устройство управления ДПТ</t>
  </si>
  <si>
    <t>Отрицательная обратная связь</t>
  </si>
  <si>
    <t>Обратная связь</t>
  </si>
  <si>
    <t>Синтез ЭПТ. Структурный уровень</t>
  </si>
  <si>
    <t>Передаточная функция электропривода W(S)</t>
  </si>
  <si>
    <t>Передаточная функция регулятора (Wreg(S))</t>
  </si>
  <si>
    <t>Синтез ЭПТ. Функциональный уровень</t>
  </si>
  <si>
    <t>Структурная схема ЭПТ</t>
  </si>
  <si>
    <t>Функциональная схема ЭПТ</t>
  </si>
  <si>
    <t>Разностный усилитель (РУ)</t>
  </si>
  <si>
    <t>Корректирующее устройство (КУ)</t>
  </si>
  <si>
    <t>Генератор треугольного напряжения (Г)</t>
  </si>
  <si>
    <t>Компаратор (К)</t>
  </si>
  <si>
    <t>Усилители</t>
  </si>
  <si>
    <t>Транзисторный коммутатор (ТК)</t>
  </si>
  <si>
    <t>Напряжение (U)</t>
  </si>
  <si>
    <t>Датчик угла (ДУ) поворота ДПТ</t>
  </si>
  <si>
    <t>Аналогово-цифровой преобразователь (АЦП)</t>
  </si>
  <si>
    <t>Математическая модель ЭПТ. Структурный уровень</t>
  </si>
  <si>
    <t>Математическая модель ЭПТ. Функциональный уровень</t>
  </si>
  <si>
    <t>Диакоптика. Основные принципы</t>
  </si>
  <si>
    <t>P</t>
  </si>
  <si>
    <t>Принципы поэлементного синтеза ЭПТ</t>
  </si>
  <si>
    <t>Принципиальная электрическая схема КУ</t>
  </si>
  <si>
    <t>Оператор Лапласа</t>
  </si>
  <si>
    <t>Синтез ЭПТ. Поэлементный уровень</t>
  </si>
  <si>
    <t>Принцип действия ДПТ</t>
  </si>
  <si>
    <t>Механический редуктор ДПТ</t>
  </si>
  <si>
    <t>Рабочий механизм (РМ) ДПТ</t>
  </si>
  <si>
    <t>Z,E</t>
  </si>
  <si>
    <t>OK5</t>
  </si>
  <si>
    <t>OK6</t>
  </si>
  <si>
    <t>OK7</t>
  </si>
  <si>
    <t>OPK2</t>
  </si>
  <si>
    <t>Электротехника и электроника</t>
  </si>
  <si>
    <t>OPK1</t>
  </si>
  <si>
    <t>OPK5</t>
  </si>
  <si>
    <t>PK2</t>
  </si>
  <si>
    <t>PK7</t>
  </si>
  <si>
    <t>Основы программирования</t>
  </si>
  <si>
    <t>PK1</t>
  </si>
  <si>
    <t>Коэффициент поворота (Kθ)</t>
  </si>
  <si>
    <t>Сумматор</t>
  </si>
  <si>
    <t>Регулятор</t>
  </si>
  <si>
    <t>Передаточная функция (WM(S))</t>
  </si>
  <si>
    <t>Цифровой код измеренного угла (θZ)</t>
  </si>
  <si>
    <r>
      <t>Угловая скорость (</t>
    </r>
    <r>
      <rPr>
        <sz val="12"/>
        <color theme="1"/>
        <rFont val="Symbol"/>
        <family val="1"/>
        <charset val="2"/>
      </rPr>
      <t>w</t>
    </r>
    <r>
      <rPr>
        <sz val="12"/>
        <color theme="1"/>
        <rFont val="Calibri"/>
        <family val="2"/>
        <charset val="204"/>
      </rPr>
      <t>R) вала двигателя</t>
    </r>
  </si>
  <si>
    <t>Электромагнитный момент сопротивления мех. нагрузки (MS)</t>
  </si>
  <si>
    <r>
      <t>Угол поворота (</t>
    </r>
    <r>
      <rPr>
        <sz val="12"/>
        <color theme="1"/>
        <rFont val="Calibri"/>
        <family val="2"/>
        <charset val="204"/>
      </rPr>
      <t>θR) вала двигателя</t>
    </r>
  </si>
  <si>
    <t>Коэффициент напряжения (KU)</t>
  </si>
  <si>
    <t>Противо-ЭДС (еL)</t>
  </si>
  <si>
    <r>
      <t>Электродвижущая сила (ЭДС) (е</t>
    </r>
    <r>
      <rPr>
        <sz val="12"/>
        <color theme="1"/>
        <rFont val="Symbol"/>
        <family val="1"/>
        <charset val="2"/>
      </rPr>
      <t xml:space="preserve">w) </t>
    </r>
    <r>
      <rPr>
        <sz val="12"/>
        <color theme="1"/>
        <rFont val="Calibri"/>
        <family val="2"/>
        <charset val="204"/>
        <scheme val="minor"/>
      </rPr>
      <t>вращения</t>
    </r>
  </si>
  <si>
    <r>
      <t>Выходной сигнал РУ (U</t>
    </r>
    <r>
      <rPr>
        <sz val="12"/>
        <color theme="1"/>
        <rFont val="Symbol"/>
        <family val="1"/>
        <charset val="2"/>
      </rPr>
      <t>D</t>
    </r>
    <r>
      <rPr>
        <sz val="12"/>
        <color theme="1"/>
        <rFont val="Calibri"/>
        <family val="2"/>
        <charset val="204"/>
      </rPr>
      <t>)</t>
    </r>
  </si>
  <si>
    <t>Выходной сигнал КУ (UКУ)</t>
  </si>
  <si>
    <t>Выходной сигнал Г (UГ)</t>
  </si>
  <si>
    <t>Передаточная функция КУ (WКУ(S))</t>
  </si>
  <si>
    <t>Выходной сигнал К (UК)</t>
  </si>
  <si>
    <t>Аналоговый сигнал (θZ)</t>
  </si>
  <si>
    <t>нужно так:</t>
  </si>
  <si>
    <t>F1</t>
  </si>
  <si>
    <t>E1</t>
  </si>
  <si>
    <t>F2</t>
  </si>
  <si>
    <t>F3</t>
  </si>
  <si>
    <t>F4</t>
  </si>
  <si>
    <t>F5</t>
  </si>
  <si>
    <t>F6</t>
  </si>
  <si>
    <t>F7</t>
  </si>
  <si>
    <t>F8</t>
  </si>
  <si>
    <t>F9</t>
  </si>
  <si>
    <t>F10</t>
  </si>
  <si>
    <t>F11</t>
  </si>
  <si>
    <t>F12</t>
  </si>
  <si>
    <t>и т д</t>
  </si>
  <si>
    <t>Столбец1</t>
  </si>
  <si>
    <t>Столбец2</t>
  </si>
  <si>
    <t>E3</t>
  </si>
  <si>
    <t>E4</t>
  </si>
  <si>
    <t>E5</t>
  </si>
  <si>
    <t>E6</t>
  </si>
  <si>
    <t>E7</t>
  </si>
  <si>
    <t>E8</t>
  </si>
  <si>
    <t>F13</t>
  </si>
  <si>
    <t>F14</t>
  </si>
  <si>
    <t>F20</t>
  </si>
  <si>
    <t>F21</t>
  </si>
  <si>
    <t>M1</t>
  </si>
  <si>
    <t>M2</t>
  </si>
  <si>
    <t>Общий итог</t>
  </si>
  <si>
    <t>E10</t>
  </si>
  <si>
    <t>E11</t>
  </si>
  <si>
    <t>E12</t>
  </si>
  <si>
    <t>E2</t>
  </si>
  <si>
    <t>E9</t>
  </si>
  <si>
    <t>F15</t>
  </si>
  <si>
    <t>F16</t>
  </si>
  <si>
    <t>F17</t>
  </si>
  <si>
    <t>F18</t>
  </si>
  <si>
    <t>F19</t>
  </si>
  <si>
    <t>F22</t>
  </si>
  <si>
    <t>F23</t>
  </si>
  <si>
    <t>F24</t>
  </si>
  <si>
    <t>F25</t>
  </si>
  <si>
    <t>F26</t>
  </si>
  <si>
    <t>F27</t>
  </si>
  <si>
    <t>F28</t>
  </si>
  <si>
    <t>F29</t>
  </si>
  <si>
    <t>F30</t>
  </si>
  <si>
    <t>M3</t>
  </si>
  <si>
    <t>M4</t>
  </si>
  <si>
    <t>M5</t>
  </si>
  <si>
    <t>Количество по полю Столбец2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</si>
</sst>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Symbol"/>
      <family val="1"/>
      <charset val="2"/>
    </font>
    <font>
      <sz val="1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theme="1"/>
      <name val="Symbol"/>
      <family val="1"/>
      <charset val="2"/>
    </font>
    <font>
      <sz val="12"/>
      <color theme="1"/>
      <name val="Calibri"/>
      <family val="2"/>
      <charset val="204"/>
    </font>
  </fonts>
  <fills count="1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4B4B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95">
    <xf numFmtId="0" fontId="0" fillId="0" borderId="0" xfId="0"/>
    <xf numFmtId="0" fontId="0" fillId="0" borderId="1" xfId="0" applyBorder="1" applyAlignment="1"/>
    <xf numFmtId="0" fontId="0" fillId="0" borderId="1" xfId="0" applyBorder="1"/>
    <xf numFmtId="0" fontId="0" fillId="0" borderId="0" xfId="0" applyBorder="1"/>
    <xf numFmtId="0" fontId="0" fillId="0" borderId="5" xfId="0" applyBorder="1"/>
    <xf numFmtId="0" fontId="2" fillId="5" borderId="1" xfId="0" applyFont="1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3" fillId="0" borderId="0" xfId="0" applyFont="1"/>
    <xf numFmtId="0" fontId="0" fillId="0" borderId="1" xfId="0" applyBorder="1" applyAlignment="1">
      <alignment horizontal="center"/>
    </xf>
    <xf numFmtId="0" fontId="0" fillId="2" borderId="5" xfId="0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6" fillId="0" borderId="1" xfId="0" applyFont="1" applyBorder="1"/>
    <xf numFmtId="0" fontId="0" fillId="3" borderId="4" xfId="0" applyFill="1" applyBorder="1" applyAlignment="1">
      <alignment horizontal="center"/>
    </xf>
    <xf numFmtId="0" fontId="0" fillId="2" borderId="6" xfId="0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0" fillId="0" borderId="2" xfId="0" applyBorder="1"/>
    <xf numFmtId="0" fontId="0" fillId="6" borderId="1" xfId="0" applyFill="1" applyBorder="1"/>
    <xf numFmtId="0" fontId="0" fillId="2" borderId="8" xfId="0" applyFill="1" applyBorder="1" applyAlignment="1">
      <alignment horizontal="center" vertical="center"/>
    </xf>
    <xf numFmtId="0" fontId="6" fillId="0" borderId="9" xfId="0" applyFont="1" applyBorder="1" applyAlignment="1">
      <alignment horizontal="center"/>
    </xf>
    <xf numFmtId="0" fontId="7" fillId="3" borderId="9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/>
    </xf>
    <xf numFmtId="0" fontId="0" fillId="2" borderId="1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3" borderId="13" xfId="0" applyFill="1" applyBorder="1" applyAlignment="1">
      <alignment horizontal="center"/>
    </xf>
    <xf numFmtId="0" fontId="2" fillId="5" borderId="9" xfId="0" applyFont="1" applyFill="1" applyBorder="1" applyAlignment="1">
      <alignment horizontal="center"/>
    </xf>
    <xf numFmtId="0" fontId="0" fillId="0" borderId="9" xfId="0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0" borderId="10" xfId="0" applyBorder="1" applyAlignment="1">
      <alignment horizontal="center" vertical="center"/>
    </xf>
    <xf numFmtId="0" fontId="0" fillId="0" borderId="14" xfId="0" applyBorder="1"/>
    <xf numFmtId="0" fontId="0" fillId="6" borderId="2" xfId="0" applyFill="1" applyBorder="1" applyAlignment="1">
      <alignment horizontal="center"/>
    </xf>
    <xf numFmtId="0" fontId="0" fillId="7" borderId="2" xfId="0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0" fontId="0" fillId="9" borderId="1" xfId="0" applyFill="1" applyBorder="1" applyAlignment="1">
      <alignment horizontal="center" vertical="center"/>
    </xf>
    <xf numFmtId="0" fontId="0" fillId="10" borderId="1" xfId="0" applyFill="1" applyBorder="1" applyAlignment="1">
      <alignment horizontal="center" vertical="center"/>
    </xf>
    <xf numFmtId="0" fontId="0" fillId="11" borderId="1" xfId="0" applyFill="1" applyBorder="1" applyAlignment="1">
      <alignment horizontal="center" vertical="center"/>
    </xf>
    <xf numFmtId="0" fontId="0" fillId="12" borderId="1" xfId="0" applyFill="1" applyBorder="1" applyAlignment="1">
      <alignment horizontal="center" vertical="center"/>
    </xf>
    <xf numFmtId="0" fontId="0" fillId="13" borderId="1" xfId="0" applyFill="1" applyBorder="1" applyAlignment="1">
      <alignment horizontal="center" vertical="center"/>
    </xf>
    <xf numFmtId="0" fontId="2" fillId="13" borderId="1" xfId="0" applyFont="1" applyFill="1" applyBorder="1" applyAlignment="1">
      <alignment horizontal="center" vertical="center"/>
    </xf>
    <xf numFmtId="0" fontId="0" fillId="4" borderId="1" xfId="0" applyFill="1" applyBorder="1"/>
    <xf numFmtId="0" fontId="0" fillId="8" borderId="1" xfId="0" applyFill="1" applyBorder="1"/>
    <xf numFmtId="0" fontId="2" fillId="8" borderId="1" xfId="0" applyFont="1" applyFill="1" applyBorder="1" applyAlignment="1">
      <alignment horizontal="center" vertical="center"/>
    </xf>
    <xf numFmtId="0" fontId="0" fillId="9" borderId="1" xfId="0" applyFill="1" applyBorder="1"/>
    <xf numFmtId="0" fontId="0" fillId="11" borderId="1" xfId="0" applyFill="1" applyBorder="1"/>
    <xf numFmtId="0" fontId="0" fillId="12" borderId="1" xfId="0" applyFill="1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7" fillId="3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/>
    <xf numFmtId="0" fontId="0" fillId="10" borderId="1" xfId="0" applyFill="1" applyBorder="1"/>
    <xf numFmtId="0" fontId="0" fillId="14" borderId="1" xfId="0" applyFill="1" applyBorder="1"/>
    <xf numFmtId="0" fontId="0" fillId="0" borderId="0" xfId="0" applyAlignment="1">
      <alignment horizontal="right"/>
    </xf>
    <xf numFmtId="0" fontId="0" fillId="0" borderId="0" xfId="0" pivotButton="1"/>
    <xf numFmtId="0" fontId="0" fillId="0" borderId="0" xfId="0" applyNumberFormat="1"/>
    <xf numFmtId="0" fontId="5" fillId="5" borderId="5" xfId="0" applyFont="1" applyFill="1" applyBorder="1" applyAlignment="1">
      <alignment horizontal="center" vertical="center"/>
    </xf>
    <xf numFmtId="0" fontId="5" fillId="5" borderId="6" xfId="0" applyFont="1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0" fillId="0" borderId="1" xfId="0" applyBorder="1" applyAlignment="1">
      <alignment horizontal="center"/>
    </xf>
  </cellXfs>
  <cellStyles count="1">
    <cellStyle name="Обычный" xfId="0" builtinId="0"/>
  </cellStyles>
  <dxfs count="7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C000"/>
        </patternFill>
      </fill>
    </dxf>
    <dxf>
      <font>
        <color auto="1"/>
      </font>
      <fill>
        <patternFill>
          <bgColor rgb="FFFFC000"/>
        </patternFill>
      </fill>
    </dxf>
    <dxf>
      <font>
        <color auto="1"/>
      </font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C000"/>
        </patternFill>
      </fill>
    </dxf>
    <dxf>
      <font>
        <color auto="1"/>
      </font>
      <fill>
        <patternFill>
          <bgColor rgb="FFFFC000"/>
        </patternFill>
      </fill>
    </dxf>
    <dxf>
      <font>
        <color auto="1"/>
      </font>
      <fill>
        <patternFill>
          <bgColor rgb="FFFFC000"/>
        </patternFill>
      </fill>
    </dxf>
    <dxf>
      <font>
        <color auto="1"/>
      </font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C000"/>
        </patternFill>
      </fill>
    </dxf>
    <dxf>
      <font>
        <color auto="1"/>
      </font>
      <fill>
        <patternFill>
          <bgColor rgb="FFFFC000"/>
        </patternFill>
      </fill>
    </dxf>
    <dxf>
      <font>
        <color auto="1"/>
      </font>
      <fill>
        <patternFill>
          <bgColor rgb="FFFFC000"/>
        </patternFill>
      </fill>
    </dxf>
    <dxf>
      <font>
        <color auto="1"/>
      </font>
      <fill>
        <patternFill>
          <bgColor rgb="FFFFC000"/>
        </patternFill>
      </fill>
    </dxf>
    <dxf>
      <font>
        <color auto="1"/>
      </font>
      <fill>
        <patternFill>
          <bgColor rgb="FFFFC000"/>
        </patternFill>
      </fill>
    </dxf>
    <dxf>
      <font>
        <color auto="1"/>
      </font>
      <fill>
        <patternFill>
          <bgColor rgb="FFFFC000"/>
        </patternFill>
      </fill>
    </dxf>
    <dxf>
      <font>
        <color auto="1"/>
      </font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C000"/>
        </patternFill>
      </fill>
    </dxf>
    <dxf>
      <font>
        <color auto="1"/>
      </font>
      <fill>
        <patternFill>
          <bgColor rgb="FFFFC000"/>
        </patternFill>
      </fill>
    </dxf>
    <dxf>
      <font>
        <color auto="1"/>
      </font>
      <fill>
        <patternFill>
          <bgColor rgb="FFFFC000"/>
        </patternFill>
      </fill>
    </dxf>
    <dxf>
      <font>
        <color auto="1"/>
      </font>
      <fill>
        <patternFill>
          <bgColor rgb="FFFFC000"/>
        </patternFill>
      </fill>
    </dxf>
    <dxf>
      <font>
        <color auto="1"/>
      </font>
      <fill>
        <patternFill>
          <bgColor rgb="FFFFC000"/>
        </patternFill>
      </fill>
    </dxf>
    <dxf>
      <font>
        <color auto="1"/>
      </font>
      <fill>
        <patternFill>
          <bgColor rgb="FFFFC000"/>
        </patternFill>
      </fill>
    </dxf>
    <dxf>
      <font>
        <color auto="1"/>
      </font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C000"/>
        </patternFill>
      </fill>
    </dxf>
    <dxf>
      <font>
        <color auto="1"/>
      </font>
      <fill>
        <patternFill>
          <bgColor rgb="FFFFC000"/>
        </patternFill>
      </fill>
    </dxf>
    <dxf>
      <font>
        <color auto="1"/>
      </font>
      <fill>
        <patternFill>
          <bgColor rgb="FFFFC000"/>
        </patternFill>
      </fill>
    </dxf>
    <dxf>
      <font>
        <color auto="1"/>
      </font>
      <fill>
        <patternFill>
          <bgColor rgb="FFFFC000"/>
        </patternFill>
      </fill>
    </dxf>
    <dxf>
      <font>
        <color auto="1"/>
      </font>
      <fill>
        <patternFill>
          <bgColor rgb="FFFFC000"/>
        </patternFill>
      </fill>
    </dxf>
  </dxfs>
  <tableStyles count="0" defaultTableStyle="TableStyleMedium2" defaultPivotStyle="PivotStyleLight16"/>
  <colors>
    <mruColors>
      <color rgb="FFFF4B4B"/>
      <color rgb="FFFF66FF"/>
      <color rgb="FFFFFF66"/>
      <color rgb="FFFF3300"/>
      <color rgb="FFFFFF99"/>
      <color rgb="FFCC9900"/>
      <color rgb="FF00FFCC"/>
      <color rgb="FFFFCC66"/>
      <color rgb="FF99CC00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Ахтямов Руслан Сальманович" refreshedDate="43508.468496759262" createdVersion="6" refreshedVersion="6" minRefreshableVersion="3" recordCount="465" xr:uid="{07AAEF0C-14EB-4B81-AEA6-C420EB0A8EDD}">
  <cacheSource type="worksheet">
    <worksheetSource ref="A1:B466" sheet="ListDE"/>
  </cacheSource>
  <cacheFields count="2">
    <cacheField name="Столбец1" numFmtId="0">
      <sharedItems containsMixedTypes="1" containsNumber="1" containsInteger="1" minValue="0" maxValue="0" count="26">
        <n v="0"/>
        <s v="E1"/>
        <s v="F4"/>
        <s v="F1"/>
        <s v="F5"/>
        <s v="F2"/>
        <s v="F3"/>
        <s v="F6"/>
        <s v="F7"/>
        <s v="F8"/>
        <s v="F10"/>
        <s v="F11"/>
        <s v="F12"/>
        <s v="F13"/>
        <s v="E7"/>
        <s v="M2"/>
        <s v="E3"/>
        <s v="E5"/>
        <s v="E8"/>
        <s v="F9"/>
        <s v="E6"/>
        <s v="F20"/>
        <s v="F21"/>
        <s v="F14"/>
        <s v="E4"/>
        <s v="M1"/>
      </sharedItems>
    </cacheField>
    <cacheField name="Столбец2" numFmtId="0">
      <sharedItems count="47">
        <s v="F1"/>
        <s v="F2"/>
        <s v="F3"/>
        <s v="F4"/>
        <s v="F5"/>
        <s v="F6"/>
        <s v="F7"/>
        <s v="F8"/>
        <s v="F9"/>
        <s v="F10"/>
        <s v="F11"/>
        <s v="F12"/>
        <s v="F13"/>
        <s v="F14"/>
        <s v="F15"/>
        <s v="F16"/>
        <s v="F17"/>
        <s v="F18"/>
        <s v="F19"/>
        <s v="F20"/>
        <s v="F21"/>
        <s v="F22"/>
        <s v="F23"/>
        <s v="F24"/>
        <s v="F25"/>
        <s v="F26"/>
        <s v="F27"/>
        <s v="F28"/>
        <s v="F29"/>
        <s v="F30"/>
        <s v="E1"/>
        <s v="E2"/>
        <s v="E3"/>
        <s v="E4"/>
        <s v="E5"/>
        <s v="E6"/>
        <s v="E7"/>
        <s v="E8"/>
        <s v="E9"/>
        <s v="E10"/>
        <s v="E11"/>
        <s v="E12"/>
        <s v="M1"/>
        <s v="M2"/>
        <s v="M3"/>
        <s v="M4"/>
        <s v="M5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65"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1"/>
    <x v="1"/>
  </r>
  <r>
    <x v="0"/>
    <x v="1"/>
  </r>
  <r>
    <x v="0"/>
    <x v="1"/>
  </r>
  <r>
    <x v="0"/>
    <x v="1"/>
  </r>
  <r>
    <x v="0"/>
    <x v="1"/>
  </r>
  <r>
    <x v="0"/>
    <x v="1"/>
  </r>
  <r>
    <x v="0"/>
    <x v="1"/>
  </r>
  <r>
    <x v="0"/>
    <x v="1"/>
  </r>
  <r>
    <x v="0"/>
    <x v="1"/>
  </r>
  <r>
    <x v="0"/>
    <x v="1"/>
  </r>
  <r>
    <x v="0"/>
    <x v="2"/>
  </r>
  <r>
    <x v="0"/>
    <x v="2"/>
  </r>
  <r>
    <x v="0"/>
    <x v="2"/>
  </r>
  <r>
    <x v="0"/>
    <x v="2"/>
  </r>
  <r>
    <x v="0"/>
    <x v="2"/>
  </r>
  <r>
    <x v="0"/>
    <x v="2"/>
  </r>
  <r>
    <x v="0"/>
    <x v="2"/>
  </r>
  <r>
    <x v="0"/>
    <x v="2"/>
  </r>
  <r>
    <x v="0"/>
    <x v="2"/>
  </r>
  <r>
    <x v="0"/>
    <x v="2"/>
  </r>
  <r>
    <x v="0"/>
    <x v="3"/>
  </r>
  <r>
    <x v="0"/>
    <x v="3"/>
  </r>
  <r>
    <x v="0"/>
    <x v="3"/>
  </r>
  <r>
    <x v="0"/>
    <x v="3"/>
  </r>
  <r>
    <x v="0"/>
    <x v="3"/>
  </r>
  <r>
    <x v="0"/>
    <x v="3"/>
  </r>
  <r>
    <x v="0"/>
    <x v="3"/>
  </r>
  <r>
    <x v="0"/>
    <x v="3"/>
  </r>
  <r>
    <x v="0"/>
    <x v="3"/>
  </r>
  <r>
    <x v="0"/>
    <x v="3"/>
  </r>
  <r>
    <x v="0"/>
    <x v="4"/>
  </r>
  <r>
    <x v="0"/>
    <x v="4"/>
  </r>
  <r>
    <x v="0"/>
    <x v="4"/>
  </r>
  <r>
    <x v="0"/>
    <x v="4"/>
  </r>
  <r>
    <x v="0"/>
    <x v="4"/>
  </r>
  <r>
    <x v="0"/>
    <x v="4"/>
  </r>
  <r>
    <x v="0"/>
    <x v="4"/>
  </r>
  <r>
    <x v="0"/>
    <x v="4"/>
  </r>
  <r>
    <x v="0"/>
    <x v="4"/>
  </r>
  <r>
    <x v="0"/>
    <x v="4"/>
  </r>
  <r>
    <x v="0"/>
    <x v="5"/>
  </r>
  <r>
    <x v="0"/>
    <x v="5"/>
  </r>
  <r>
    <x v="0"/>
    <x v="5"/>
  </r>
  <r>
    <x v="0"/>
    <x v="5"/>
  </r>
  <r>
    <x v="0"/>
    <x v="5"/>
  </r>
  <r>
    <x v="0"/>
    <x v="5"/>
  </r>
  <r>
    <x v="0"/>
    <x v="5"/>
  </r>
  <r>
    <x v="0"/>
    <x v="5"/>
  </r>
  <r>
    <x v="0"/>
    <x v="5"/>
  </r>
  <r>
    <x v="0"/>
    <x v="5"/>
  </r>
  <r>
    <x v="0"/>
    <x v="6"/>
  </r>
  <r>
    <x v="0"/>
    <x v="6"/>
  </r>
  <r>
    <x v="0"/>
    <x v="6"/>
  </r>
  <r>
    <x v="0"/>
    <x v="6"/>
  </r>
  <r>
    <x v="0"/>
    <x v="6"/>
  </r>
  <r>
    <x v="0"/>
    <x v="6"/>
  </r>
  <r>
    <x v="0"/>
    <x v="6"/>
  </r>
  <r>
    <x v="0"/>
    <x v="6"/>
  </r>
  <r>
    <x v="0"/>
    <x v="6"/>
  </r>
  <r>
    <x v="0"/>
    <x v="6"/>
  </r>
  <r>
    <x v="0"/>
    <x v="7"/>
  </r>
  <r>
    <x v="0"/>
    <x v="7"/>
  </r>
  <r>
    <x v="0"/>
    <x v="7"/>
  </r>
  <r>
    <x v="0"/>
    <x v="7"/>
  </r>
  <r>
    <x v="0"/>
    <x v="7"/>
  </r>
  <r>
    <x v="0"/>
    <x v="7"/>
  </r>
  <r>
    <x v="0"/>
    <x v="7"/>
  </r>
  <r>
    <x v="0"/>
    <x v="7"/>
  </r>
  <r>
    <x v="0"/>
    <x v="7"/>
  </r>
  <r>
    <x v="0"/>
    <x v="7"/>
  </r>
  <r>
    <x v="2"/>
    <x v="8"/>
  </r>
  <r>
    <x v="0"/>
    <x v="8"/>
  </r>
  <r>
    <x v="0"/>
    <x v="8"/>
  </r>
  <r>
    <x v="0"/>
    <x v="8"/>
  </r>
  <r>
    <x v="0"/>
    <x v="8"/>
  </r>
  <r>
    <x v="0"/>
    <x v="8"/>
  </r>
  <r>
    <x v="0"/>
    <x v="8"/>
  </r>
  <r>
    <x v="0"/>
    <x v="8"/>
  </r>
  <r>
    <x v="0"/>
    <x v="8"/>
  </r>
  <r>
    <x v="0"/>
    <x v="8"/>
  </r>
  <r>
    <x v="3"/>
    <x v="9"/>
  </r>
  <r>
    <x v="0"/>
    <x v="9"/>
  </r>
  <r>
    <x v="0"/>
    <x v="9"/>
  </r>
  <r>
    <x v="0"/>
    <x v="9"/>
  </r>
  <r>
    <x v="0"/>
    <x v="9"/>
  </r>
  <r>
    <x v="0"/>
    <x v="9"/>
  </r>
  <r>
    <x v="0"/>
    <x v="9"/>
  </r>
  <r>
    <x v="0"/>
    <x v="9"/>
  </r>
  <r>
    <x v="0"/>
    <x v="9"/>
  </r>
  <r>
    <x v="0"/>
    <x v="9"/>
  </r>
  <r>
    <x v="3"/>
    <x v="10"/>
  </r>
  <r>
    <x v="0"/>
    <x v="10"/>
  </r>
  <r>
    <x v="0"/>
    <x v="10"/>
  </r>
  <r>
    <x v="0"/>
    <x v="10"/>
  </r>
  <r>
    <x v="0"/>
    <x v="10"/>
  </r>
  <r>
    <x v="0"/>
    <x v="10"/>
  </r>
  <r>
    <x v="0"/>
    <x v="10"/>
  </r>
  <r>
    <x v="0"/>
    <x v="10"/>
  </r>
  <r>
    <x v="0"/>
    <x v="10"/>
  </r>
  <r>
    <x v="0"/>
    <x v="10"/>
  </r>
  <r>
    <x v="3"/>
    <x v="11"/>
  </r>
  <r>
    <x v="0"/>
    <x v="11"/>
  </r>
  <r>
    <x v="0"/>
    <x v="11"/>
  </r>
  <r>
    <x v="0"/>
    <x v="11"/>
  </r>
  <r>
    <x v="0"/>
    <x v="11"/>
  </r>
  <r>
    <x v="0"/>
    <x v="11"/>
  </r>
  <r>
    <x v="0"/>
    <x v="11"/>
  </r>
  <r>
    <x v="0"/>
    <x v="11"/>
  </r>
  <r>
    <x v="0"/>
    <x v="11"/>
  </r>
  <r>
    <x v="0"/>
    <x v="11"/>
  </r>
  <r>
    <x v="4"/>
    <x v="12"/>
  </r>
  <r>
    <x v="0"/>
    <x v="12"/>
  </r>
  <r>
    <x v="0"/>
    <x v="12"/>
  </r>
  <r>
    <x v="0"/>
    <x v="12"/>
  </r>
  <r>
    <x v="0"/>
    <x v="12"/>
  </r>
  <r>
    <x v="0"/>
    <x v="12"/>
  </r>
  <r>
    <x v="0"/>
    <x v="12"/>
  </r>
  <r>
    <x v="0"/>
    <x v="12"/>
  </r>
  <r>
    <x v="0"/>
    <x v="12"/>
  </r>
  <r>
    <x v="0"/>
    <x v="12"/>
  </r>
  <r>
    <x v="2"/>
    <x v="13"/>
  </r>
  <r>
    <x v="0"/>
    <x v="13"/>
  </r>
  <r>
    <x v="0"/>
    <x v="13"/>
  </r>
  <r>
    <x v="0"/>
    <x v="13"/>
  </r>
  <r>
    <x v="0"/>
    <x v="13"/>
  </r>
  <r>
    <x v="0"/>
    <x v="13"/>
  </r>
  <r>
    <x v="0"/>
    <x v="13"/>
  </r>
  <r>
    <x v="0"/>
    <x v="13"/>
  </r>
  <r>
    <x v="0"/>
    <x v="13"/>
  </r>
  <r>
    <x v="0"/>
    <x v="13"/>
  </r>
  <r>
    <x v="5"/>
    <x v="14"/>
  </r>
  <r>
    <x v="6"/>
    <x v="14"/>
  </r>
  <r>
    <x v="2"/>
    <x v="14"/>
  </r>
  <r>
    <x v="4"/>
    <x v="14"/>
  </r>
  <r>
    <x v="7"/>
    <x v="14"/>
  </r>
  <r>
    <x v="8"/>
    <x v="14"/>
  </r>
  <r>
    <x v="0"/>
    <x v="14"/>
  </r>
  <r>
    <x v="0"/>
    <x v="14"/>
  </r>
  <r>
    <x v="0"/>
    <x v="14"/>
  </r>
  <r>
    <x v="0"/>
    <x v="14"/>
  </r>
  <r>
    <x v="9"/>
    <x v="15"/>
  </r>
  <r>
    <x v="10"/>
    <x v="15"/>
  </r>
  <r>
    <x v="11"/>
    <x v="15"/>
  </r>
  <r>
    <x v="12"/>
    <x v="15"/>
  </r>
  <r>
    <x v="13"/>
    <x v="15"/>
  </r>
  <r>
    <x v="14"/>
    <x v="15"/>
  </r>
  <r>
    <x v="15"/>
    <x v="15"/>
  </r>
  <r>
    <x v="0"/>
    <x v="15"/>
  </r>
  <r>
    <x v="0"/>
    <x v="15"/>
  </r>
  <r>
    <x v="0"/>
    <x v="15"/>
  </r>
  <r>
    <x v="9"/>
    <x v="16"/>
  </r>
  <r>
    <x v="16"/>
    <x v="16"/>
  </r>
  <r>
    <x v="17"/>
    <x v="16"/>
  </r>
  <r>
    <x v="14"/>
    <x v="16"/>
  </r>
  <r>
    <x v="18"/>
    <x v="16"/>
  </r>
  <r>
    <x v="15"/>
    <x v="16"/>
  </r>
  <r>
    <x v="0"/>
    <x v="16"/>
  </r>
  <r>
    <x v="0"/>
    <x v="16"/>
  </r>
  <r>
    <x v="0"/>
    <x v="16"/>
  </r>
  <r>
    <x v="0"/>
    <x v="16"/>
  </r>
  <r>
    <x v="19"/>
    <x v="17"/>
  </r>
  <r>
    <x v="10"/>
    <x v="17"/>
  </r>
  <r>
    <x v="20"/>
    <x v="17"/>
  </r>
  <r>
    <x v="14"/>
    <x v="17"/>
  </r>
  <r>
    <x v="0"/>
    <x v="17"/>
  </r>
  <r>
    <x v="0"/>
    <x v="17"/>
  </r>
  <r>
    <x v="0"/>
    <x v="17"/>
  </r>
  <r>
    <x v="0"/>
    <x v="17"/>
  </r>
  <r>
    <x v="0"/>
    <x v="17"/>
  </r>
  <r>
    <x v="0"/>
    <x v="17"/>
  </r>
  <r>
    <x v="9"/>
    <x v="18"/>
  </r>
  <r>
    <x v="10"/>
    <x v="18"/>
  </r>
  <r>
    <x v="21"/>
    <x v="18"/>
  </r>
  <r>
    <x v="14"/>
    <x v="18"/>
  </r>
  <r>
    <x v="15"/>
    <x v="18"/>
  </r>
  <r>
    <x v="0"/>
    <x v="18"/>
  </r>
  <r>
    <x v="0"/>
    <x v="18"/>
  </r>
  <r>
    <x v="0"/>
    <x v="18"/>
  </r>
  <r>
    <x v="0"/>
    <x v="18"/>
  </r>
  <r>
    <x v="0"/>
    <x v="18"/>
  </r>
  <r>
    <x v="3"/>
    <x v="19"/>
  </r>
  <r>
    <x v="0"/>
    <x v="19"/>
  </r>
  <r>
    <x v="0"/>
    <x v="19"/>
  </r>
  <r>
    <x v="0"/>
    <x v="19"/>
  </r>
  <r>
    <x v="0"/>
    <x v="19"/>
  </r>
  <r>
    <x v="0"/>
    <x v="19"/>
  </r>
  <r>
    <x v="0"/>
    <x v="19"/>
  </r>
  <r>
    <x v="0"/>
    <x v="19"/>
  </r>
  <r>
    <x v="0"/>
    <x v="19"/>
  </r>
  <r>
    <x v="0"/>
    <x v="19"/>
  </r>
  <r>
    <x v="0"/>
    <x v="20"/>
  </r>
  <r>
    <x v="0"/>
    <x v="20"/>
  </r>
  <r>
    <x v="0"/>
    <x v="20"/>
  </r>
  <r>
    <x v="0"/>
    <x v="20"/>
  </r>
  <r>
    <x v="0"/>
    <x v="20"/>
  </r>
  <r>
    <x v="0"/>
    <x v="20"/>
  </r>
  <r>
    <x v="0"/>
    <x v="20"/>
  </r>
  <r>
    <x v="0"/>
    <x v="20"/>
  </r>
  <r>
    <x v="0"/>
    <x v="20"/>
  </r>
  <r>
    <x v="0"/>
    <x v="20"/>
  </r>
  <r>
    <x v="0"/>
    <x v="21"/>
  </r>
  <r>
    <x v="0"/>
    <x v="21"/>
  </r>
  <r>
    <x v="0"/>
    <x v="21"/>
  </r>
  <r>
    <x v="0"/>
    <x v="21"/>
  </r>
  <r>
    <x v="0"/>
    <x v="21"/>
  </r>
  <r>
    <x v="0"/>
    <x v="21"/>
  </r>
  <r>
    <x v="0"/>
    <x v="21"/>
  </r>
  <r>
    <x v="0"/>
    <x v="21"/>
  </r>
  <r>
    <x v="0"/>
    <x v="21"/>
  </r>
  <r>
    <x v="0"/>
    <x v="21"/>
  </r>
  <r>
    <x v="0"/>
    <x v="22"/>
  </r>
  <r>
    <x v="0"/>
    <x v="22"/>
  </r>
  <r>
    <x v="0"/>
    <x v="22"/>
  </r>
  <r>
    <x v="0"/>
    <x v="22"/>
  </r>
  <r>
    <x v="0"/>
    <x v="22"/>
  </r>
  <r>
    <x v="0"/>
    <x v="22"/>
  </r>
  <r>
    <x v="0"/>
    <x v="22"/>
  </r>
  <r>
    <x v="0"/>
    <x v="22"/>
  </r>
  <r>
    <x v="0"/>
    <x v="22"/>
  </r>
  <r>
    <x v="0"/>
    <x v="22"/>
  </r>
  <r>
    <x v="10"/>
    <x v="23"/>
  </r>
  <r>
    <x v="21"/>
    <x v="23"/>
  </r>
  <r>
    <x v="22"/>
    <x v="23"/>
  </r>
  <r>
    <x v="0"/>
    <x v="23"/>
  </r>
  <r>
    <x v="0"/>
    <x v="23"/>
  </r>
  <r>
    <x v="0"/>
    <x v="23"/>
  </r>
  <r>
    <x v="0"/>
    <x v="23"/>
  </r>
  <r>
    <x v="0"/>
    <x v="23"/>
  </r>
  <r>
    <x v="0"/>
    <x v="23"/>
  </r>
  <r>
    <x v="0"/>
    <x v="23"/>
  </r>
  <r>
    <x v="10"/>
    <x v="24"/>
  </r>
  <r>
    <x v="21"/>
    <x v="24"/>
  </r>
  <r>
    <x v="0"/>
    <x v="24"/>
  </r>
  <r>
    <x v="0"/>
    <x v="24"/>
  </r>
  <r>
    <x v="0"/>
    <x v="24"/>
  </r>
  <r>
    <x v="0"/>
    <x v="24"/>
  </r>
  <r>
    <x v="0"/>
    <x v="24"/>
  </r>
  <r>
    <x v="0"/>
    <x v="24"/>
  </r>
  <r>
    <x v="0"/>
    <x v="24"/>
  </r>
  <r>
    <x v="0"/>
    <x v="24"/>
  </r>
  <r>
    <x v="1"/>
    <x v="25"/>
  </r>
  <r>
    <x v="0"/>
    <x v="25"/>
  </r>
  <r>
    <x v="0"/>
    <x v="25"/>
  </r>
  <r>
    <x v="0"/>
    <x v="25"/>
  </r>
  <r>
    <x v="0"/>
    <x v="25"/>
  </r>
  <r>
    <x v="0"/>
    <x v="25"/>
  </r>
  <r>
    <x v="0"/>
    <x v="25"/>
  </r>
  <r>
    <x v="0"/>
    <x v="25"/>
  </r>
  <r>
    <x v="0"/>
    <x v="25"/>
  </r>
  <r>
    <x v="0"/>
    <x v="25"/>
  </r>
  <r>
    <x v="12"/>
    <x v="26"/>
  </r>
  <r>
    <x v="23"/>
    <x v="26"/>
  </r>
  <r>
    <x v="17"/>
    <x v="26"/>
  </r>
  <r>
    <x v="14"/>
    <x v="26"/>
  </r>
  <r>
    <x v="0"/>
    <x v="26"/>
  </r>
  <r>
    <x v="0"/>
    <x v="26"/>
  </r>
  <r>
    <x v="0"/>
    <x v="26"/>
  </r>
  <r>
    <x v="0"/>
    <x v="26"/>
  </r>
  <r>
    <x v="0"/>
    <x v="26"/>
  </r>
  <r>
    <x v="0"/>
    <x v="26"/>
  </r>
  <r>
    <x v="0"/>
    <x v="27"/>
  </r>
  <r>
    <x v="0"/>
    <x v="27"/>
  </r>
  <r>
    <x v="0"/>
    <x v="27"/>
  </r>
  <r>
    <x v="0"/>
    <x v="27"/>
  </r>
  <r>
    <x v="0"/>
    <x v="27"/>
  </r>
  <r>
    <x v="0"/>
    <x v="27"/>
  </r>
  <r>
    <x v="0"/>
    <x v="27"/>
  </r>
  <r>
    <x v="0"/>
    <x v="27"/>
  </r>
  <r>
    <x v="0"/>
    <x v="27"/>
  </r>
  <r>
    <x v="0"/>
    <x v="27"/>
  </r>
  <r>
    <x v="0"/>
    <x v="28"/>
  </r>
  <r>
    <x v="0"/>
    <x v="28"/>
  </r>
  <r>
    <x v="0"/>
    <x v="28"/>
  </r>
  <r>
    <x v="0"/>
    <x v="28"/>
  </r>
  <r>
    <x v="0"/>
    <x v="28"/>
  </r>
  <r>
    <x v="0"/>
    <x v="28"/>
  </r>
  <r>
    <x v="0"/>
    <x v="28"/>
  </r>
  <r>
    <x v="0"/>
    <x v="28"/>
  </r>
  <r>
    <x v="0"/>
    <x v="28"/>
  </r>
  <r>
    <x v="0"/>
    <x v="28"/>
  </r>
  <r>
    <x v="0"/>
    <x v="29"/>
  </r>
  <r>
    <x v="0"/>
    <x v="29"/>
  </r>
  <r>
    <x v="0"/>
    <x v="29"/>
  </r>
  <r>
    <x v="0"/>
    <x v="29"/>
  </r>
  <r>
    <x v="0"/>
    <x v="29"/>
  </r>
  <r>
    <x v="0"/>
    <x v="29"/>
  </r>
  <r>
    <x v="0"/>
    <x v="29"/>
  </r>
  <r>
    <x v="0"/>
    <x v="29"/>
  </r>
  <r>
    <x v="0"/>
    <x v="29"/>
  </r>
  <r>
    <x v="0"/>
    <x v="29"/>
  </r>
  <r>
    <x v="3"/>
    <x v="30"/>
  </r>
  <r>
    <x v="5"/>
    <x v="30"/>
  </r>
  <r>
    <x v="0"/>
    <x v="30"/>
  </r>
  <r>
    <x v="0"/>
    <x v="30"/>
  </r>
  <r>
    <x v="0"/>
    <x v="30"/>
  </r>
  <r>
    <x v="0"/>
    <x v="30"/>
  </r>
  <r>
    <x v="0"/>
    <x v="30"/>
  </r>
  <r>
    <x v="0"/>
    <x v="30"/>
  </r>
  <r>
    <x v="0"/>
    <x v="30"/>
  </r>
  <r>
    <x v="0"/>
    <x v="30"/>
  </r>
  <r>
    <x v="0"/>
    <x v="31"/>
  </r>
  <r>
    <x v="0"/>
    <x v="31"/>
  </r>
  <r>
    <x v="0"/>
    <x v="31"/>
  </r>
  <r>
    <x v="0"/>
    <x v="31"/>
  </r>
  <r>
    <x v="0"/>
    <x v="31"/>
  </r>
  <r>
    <x v="0"/>
    <x v="31"/>
  </r>
  <r>
    <x v="0"/>
    <x v="31"/>
  </r>
  <r>
    <x v="0"/>
    <x v="31"/>
  </r>
  <r>
    <x v="0"/>
    <x v="31"/>
  </r>
  <r>
    <x v="0"/>
    <x v="31"/>
  </r>
  <r>
    <x v="3"/>
    <x v="32"/>
  </r>
  <r>
    <x v="0"/>
    <x v="32"/>
  </r>
  <r>
    <x v="0"/>
    <x v="32"/>
  </r>
  <r>
    <x v="0"/>
    <x v="32"/>
  </r>
  <r>
    <x v="0"/>
    <x v="32"/>
  </r>
  <r>
    <x v="0"/>
    <x v="32"/>
  </r>
  <r>
    <x v="0"/>
    <x v="32"/>
  </r>
  <r>
    <x v="0"/>
    <x v="32"/>
  </r>
  <r>
    <x v="0"/>
    <x v="32"/>
  </r>
  <r>
    <x v="0"/>
    <x v="32"/>
  </r>
  <r>
    <x v="3"/>
    <x v="33"/>
  </r>
  <r>
    <x v="0"/>
    <x v="33"/>
  </r>
  <r>
    <x v="0"/>
    <x v="33"/>
  </r>
  <r>
    <x v="0"/>
    <x v="33"/>
  </r>
  <r>
    <x v="0"/>
    <x v="33"/>
  </r>
  <r>
    <x v="0"/>
    <x v="33"/>
  </r>
  <r>
    <x v="0"/>
    <x v="33"/>
  </r>
  <r>
    <x v="0"/>
    <x v="33"/>
  </r>
  <r>
    <x v="0"/>
    <x v="33"/>
  </r>
  <r>
    <x v="0"/>
    <x v="33"/>
  </r>
  <r>
    <x v="3"/>
    <x v="34"/>
  </r>
  <r>
    <x v="0"/>
    <x v="34"/>
  </r>
  <r>
    <x v="0"/>
    <x v="34"/>
  </r>
  <r>
    <x v="0"/>
    <x v="34"/>
  </r>
  <r>
    <x v="0"/>
    <x v="34"/>
  </r>
  <r>
    <x v="0"/>
    <x v="34"/>
  </r>
  <r>
    <x v="0"/>
    <x v="34"/>
  </r>
  <r>
    <x v="0"/>
    <x v="34"/>
  </r>
  <r>
    <x v="0"/>
    <x v="34"/>
  </r>
  <r>
    <x v="0"/>
    <x v="34"/>
  </r>
  <r>
    <x v="3"/>
    <x v="35"/>
  </r>
  <r>
    <x v="0"/>
    <x v="35"/>
  </r>
  <r>
    <x v="0"/>
    <x v="35"/>
  </r>
  <r>
    <x v="0"/>
    <x v="35"/>
  </r>
  <r>
    <x v="0"/>
    <x v="35"/>
  </r>
  <r>
    <x v="0"/>
    <x v="35"/>
  </r>
  <r>
    <x v="0"/>
    <x v="35"/>
  </r>
  <r>
    <x v="0"/>
    <x v="35"/>
  </r>
  <r>
    <x v="0"/>
    <x v="35"/>
  </r>
  <r>
    <x v="0"/>
    <x v="35"/>
  </r>
  <r>
    <x v="6"/>
    <x v="36"/>
  </r>
  <r>
    <x v="2"/>
    <x v="36"/>
  </r>
  <r>
    <x v="0"/>
    <x v="36"/>
  </r>
  <r>
    <x v="0"/>
    <x v="36"/>
  </r>
  <r>
    <x v="0"/>
    <x v="36"/>
  </r>
  <r>
    <x v="0"/>
    <x v="36"/>
  </r>
  <r>
    <x v="0"/>
    <x v="36"/>
  </r>
  <r>
    <x v="0"/>
    <x v="36"/>
  </r>
  <r>
    <x v="0"/>
    <x v="36"/>
  </r>
  <r>
    <x v="0"/>
    <x v="36"/>
  </r>
  <r>
    <x v="3"/>
    <x v="37"/>
  </r>
  <r>
    <x v="0"/>
    <x v="37"/>
  </r>
  <r>
    <x v="0"/>
    <x v="37"/>
  </r>
  <r>
    <x v="0"/>
    <x v="37"/>
  </r>
  <r>
    <x v="0"/>
    <x v="37"/>
  </r>
  <r>
    <x v="0"/>
    <x v="37"/>
  </r>
  <r>
    <x v="0"/>
    <x v="37"/>
  </r>
  <r>
    <x v="0"/>
    <x v="37"/>
  </r>
  <r>
    <x v="0"/>
    <x v="37"/>
  </r>
  <r>
    <x v="0"/>
    <x v="37"/>
  </r>
  <r>
    <x v="1"/>
    <x v="38"/>
  </r>
  <r>
    <x v="16"/>
    <x v="38"/>
  </r>
  <r>
    <x v="24"/>
    <x v="38"/>
  </r>
  <r>
    <x v="17"/>
    <x v="38"/>
  </r>
  <r>
    <x v="20"/>
    <x v="38"/>
  </r>
  <r>
    <x v="14"/>
    <x v="38"/>
  </r>
  <r>
    <x v="0"/>
    <x v="38"/>
  </r>
  <r>
    <x v="0"/>
    <x v="38"/>
  </r>
  <r>
    <x v="0"/>
    <x v="38"/>
  </r>
  <r>
    <x v="0"/>
    <x v="38"/>
  </r>
  <r>
    <x v="0"/>
    <x v="39"/>
  </r>
  <r>
    <x v="0"/>
    <x v="39"/>
  </r>
  <r>
    <x v="0"/>
    <x v="39"/>
  </r>
  <r>
    <x v="0"/>
    <x v="39"/>
  </r>
  <r>
    <x v="0"/>
    <x v="39"/>
  </r>
  <r>
    <x v="0"/>
    <x v="39"/>
  </r>
  <r>
    <x v="0"/>
    <x v="39"/>
  </r>
  <r>
    <x v="0"/>
    <x v="39"/>
  </r>
  <r>
    <x v="0"/>
    <x v="39"/>
  </r>
  <r>
    <x v="0"/>
    <x v="39"/>
  </r>
  <r>
    <x v="0"/>
    <x v="40"/>
  </r>
  <r>
    <x v="0"/>
    <x v="40"/>
  </r>
  <r>
    <x v="0"/>
    <x v="40"/>
  </r>
  <r>
    <x v="0"/>
    <x v="40"/>
  </r>
  <r>
    <x v="0"/>
    <x v="40"/>
  </r>
  <r>
    <x v="0"/>
    <x v="40"/>
  </r>
  <r>
    <x v="0"/>
    <x v="40"/>
  </r>
  <r>
    <x v="0"/>
    <x v="40"/>
  </r>
  <r>
    <x v="0"/>
    <x v="40"/>
  </r>
  <r>
    <x v="0"/>
    <x v="40"/>
  </r>
  <r>
    <x v="0"/>
    <x v="41"/>
  </r>
  <r>
    <x v="0"/>
    <x v="41"/>
  </r>
  <r>
    <x v="0"/>
    <x v="41"/>
  </r>
  <r>
    <x v="0"/>
    <x v="41"/>
  </r>
  <r>
    <x v="0"/>
    <x v="41"/>
  </r>
  <r>
    <x v="0"/>
    <x v="41"/>
  </r>
  <r>
    <x v="0"/>
    <x v="41"/>
  </r>
  <r>
    <x v="0"/>
    <x v="41"/>
  </r>
  <r>
    <x v="0"/>
    <x v="41"/>
  </r>
  <r>
    <x v="0"/>
    <x v="41"/>
  </r>
  <r>
    <x v="0"/>
    <x v="42"/>
  </r>
  <r>
    <x v="0"/>
    <x v="42"/>
  </r>
  <r>
    <x v="0"/>
    <x v="42"/>
  </r>
  <r>
    <x v="0"/>
    <x v="42"/>
  </r>
  <r>
    <x v="0"/>
    <x v="42"/>
  </r>
  <r>
    <x v="0"/>
    <x v="42"/>
  </r>
  <r>
    <x v="0"/>
    <x v="42"/>
  </r>
  <r>
    <x v="0"/>
    <x v="42"/>
  </r>
  <r>
    <x v="0"/>
    <x v="42"/>
  </r>
  <r>
    <x v="0"/>
    <x v="42"/>
  </r>
  <r>
    <x v="25"/>
    <x v="43"/>
  </r>
  <r>
    <x v="0"/>
    <x v="43"/>
  </r>
  <r>
    <x v="0"/>
    <x v="43"/>
  </r>
  <r>
    <x v="0"/>
    <x v="43"/>
  </r>
  <r>
    <x v="0"/>
    <x v="43"/>
  </r>
  <r>
    <x v="0"/>
    <x v="43"/>
  </r>
  <r>
    <x v="0"/>
    <x v="43"/>
  </r>
  <r>
    <x v="0"/>
    <x v="43"/>
  </r>
  <r>
    <x v="0"/>
    <x v="43"/>
  </r>
  <r>
    <x v="0"/>
    <x v="43"/>
  </r>
  <r>
    <x v="0"/>
    <x v="44"/>
  </r>
  <r>
    <x v="0"/>
    <x v="44"/>
  </r>
  <r>
    <x v="0"/>
    <x v="44"/>
  </r>
  <r>
    <x v="0"/>
    <x v="44"/>
  </r>
  <r>
    <x v="0"/>
    <x v="44"/>
  </r>
  <r>
    <x v="0"/>
    <x v="44"/>
  </r>
  <r>
    <x v="0"/>
    <x v="44"/>
  </r>
  <r>
    <x v="0"/>
    <x v="44"/>
  </r>
  <r>
    <x v="0"/>
    <x v="44"/>
  </r>
  <r>
    <x v="0"/>
    <x v="44"/>
  </r>
  <r>
    <x v="0"/>
    <x v="45"/>
  </r>
  <r>
    <x v="0"/>
    <x v="45"/>
  </r>
  <r>
    <x v="0"/>
    <x v="45"/>
  </r>
  <r>
    <x v="0"/>
    <x v="45"/>
  </r>
  <r>
    <x v="0"/>
    <x v="45"/>
  </r>
  <r>
    <x v="0"/>
    <x v="45"/>
  </r>
  <r>
    <x v="0"/>
    <x v="45"/>
  </r>
  <r>
    <x v="0"/>
    <x v="45"/>
  </r>
  <r>
    <x v="0"/>
    <x v="45"/>
  </r>
  <r>
    <x v="0"/>
    <x v="45"/>
  </r>
  <r>
    <x v="0"/>
    <x v="46"/>
  </r>
  <r>
    <x v="0"/>
    <x v="46"/>
  </r>
  <r>
    <x v="0"/>
    <x v="46"/>
  </r>
  <r>
    <x v="0"/>
    <x v="46"/>
  </r>
  <r>
    <x v="0"/>
    <x v="46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CF0FBEE-81C2-45D5-8DB7-9146C8975974}" name="Сводная таблица1" cacheId="7" applyNumberFormats="0" applyBorderFormats="0" applyFontFormats="0" applyPatternFormats="0" applyAlignmentFormats="0" applyWidthHeightFormats="1" dataCaption="Значения" updatedVersion="6" minRefreshableVersion="3" useAutoFormatting="1" itemPrintTitles="1" createdVersion="6" indent="0" compact="0" compactData="0" multipleFieldFilters="0">
  <location ref="H1:J111" firstHeaderRow="1" firstDataRow="1" firstDataCol="2"/>
  <pivotFields count="2">
    <pivotField axis="axisRow" compact="0" outline="0" showAll="0" defaultSubtotal="0">
      <items count="26">
        <item x="0"/>
        <item x="1"/>
        <item x="16"/>
        <item x="24"/>
        <item x="17"/>
        <item x="20"/>
        <item x="14"/>
        <item x="18"/>
        <item x="3"/>
        <item x="10"/>
        <item x="11"/>
        <item x="12"/>
        <item x="13"/>
        <item x="23"/>
        <item x="5"/>
        <item x="21"/>
        <item x="22"/>
        <item x="6"/>
        <item x="2"/>
        <item x="4"/>
        <item x="7"/>
        <item x="8"/>
        <item x="9"/>
        <item x="19"/>
        <item x="25"/>
        <item x="15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dataField="1" compact="0" outline="0" showAll="0" defaultSubtotal="0">
      <items count="47">
        <item x="30"/>
        <item x="39"/>
        <item x="40"/>
        <item x="41"/>
        <item x="31"/>
        <item x="32"/>
        <item x="33"/>
        <item x="34"/>
        <item x="35"/>
        <item x="36"/>
        <item x="37"/>
        <item x="38"/>
        <item x="0"/>
        <item x="9"/>
        <item x="10"/>
        <item x="11"/>
        <item x="12"/>
        <item x="13"/>
        <item x="14"/>
        <item x="15"/>
        <item x="16"/>
        <item x="17"/>
        <item x="18"/>
        <item x="1"/>
        <item x="19"/>
        <item x="20"/>
        <item x="21"/>
        <item x="22"/>
        <item x="23"/>
        <item x="24"/>
        <item x="25"/>
        <item x="26"/>
        <item x="27"/>
        <item x="28"/>
        <item x="2"/>
        <item x="29"/>
        <item x="3"/>
        <item x="4"/>
        <item x="5"/>
        <item x="6"/>
        <item x="7"/>
        <item x="8"/>
        <item x="42"/>
        <item x="43"/>
        <item x="44"/>
        <item x="45"/>
        <item x="46"/>
      </items>
    </pivotField>
  </pivotFields>
  <rowFields count="2">
    <field x="0"/>
    <field x="1"/>
  </rowFields>
  <rowItems count="110">
    <i>
      <x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0"/>
    </i>
    <i r="1">
      <x v="21"/>
    </i>
    <i r="1">
      <x v="22"/>
    </i>
    <i r="1">
      <x v="23"/>
    </i>
    <i r="1">
      <x v="24"/>
    </i>
    <i r="1">
      <x v="25"/>
    </i>
    <i r="1">
      <x v="26"/>
    </i>
    <i r="1">
      <x v="27"/>
    </i>
    <i r="1">
      <x v="28"/>
    </i>
    <i r="1">
      <x v="29"/>
    </i>
    <i r="1">
      <x v="30"/>
    </i>
    <i r="1">
      <x v="31"/>
    </i>
    <i r="1">
      <x v="32"/>
    </i>
    <i r="1">
      <x v="33"/>
    </i>
    <i r="1">
      <x v="34"/>
    </i>
    <i r="1">
      <x v="35"/>
    </i>
    <i r="1">
      <x v="36"/>
    </i>
    <i r="1">
      <x v="37"/>
    </i>
    <i r="1">
      <x v="38"/>
    </i>
    <i r="1">
      <x v="39"/>
    </i>
    <i r="1">
      <x v="40"/>
    </i>
    <i r="1">
      <x v="41"/>
    </i>
    <i r="1">
      <x v="42"/>
    </i>
    <i r="1">
      <x v="43"/>
    </i>
    <i r="1">
      <x v="44"/>
    </i>
    <i r="1">
      <x v="45"/>
    </i>
    <i r="1">
      <x v="46"/>
    </i>
    <i>
      <x v="1"/>
      <x v="11"/>
    </i>
    <i r="1">
      <x v="23"/>
    </i>
    <i r="1">
      <x v="30"/>
    </i>
    <i>
      <x v="2"/>
      <x v="11"/>
    </i>
    <i r="1">
      <x v="20"/>
    </i>
    <i>
      <x v="3"/>
      <x v="11"/>
    </i>
    <i>
      <x v="4"/>
      <x v="11"/>
    </i>
    <i r="1">
      <x v="20"/>
    </i>
    <i r="1">
      <x v="31"/>
    </i>
    <i>
      <x v="5"/>
      <x v="11"/>
    </i>
    <i r="1">
      <x v="21"/>
    </i>
    <i>
      <x v="6"/>
      <x v="11"/>
    </i>
    <i r="1">
      <x v="19"/>
    </i>
    <i r="1">
      <x v="20"/>
    </i>
    <i r="1">
      <x v="21"/>
    </i>
    <i r="1">
      <x v="22"/>
    </i>
    <i r="1">
      <x v="31"/>
    </i>
    <i>
      <x v="7"/>
      <x v="20"/>
    </i>
    <i>
      <x v="8"/>
      <x/>
    </i>
    <i r="1">
      <x v="5"/>
    </i>
    <i r="1">
      <x v="6"/>
    </i>
    <i r="1">
      <x v="7"/>
    </i>
    <i r="1">
      <x v="8"/>
    </i>
    <i r="1">
      <x v="10"/>
    </i>
    <i r="1">
      <x v="13"/>
    </i>
    <i r="1">
      <x v="14"/>
    </i>
    <i r="1">
      <x v="15"/>
    </i>
    <i r="1">
      <x v="24"/>
    </i>
    <i>
      <x v="9"/>
      <x v="19"/>
    </i>
    <i r="1">
      <x v="21"/>
    </i>
    <i r="1">
      <x v="22"/>
    </i>
    <i r="1">
      <x v="28"/>
    </i>
    <i r="1">
      <x v="29"/>
    </i>
    <i>
      <x v="10"/>
      <x v="19"/>
    </i>
    <i>
      <x v="11"/>
      <x v="19"/>
    </i>
    <i r="1">
      <x v="31"/>
    </i>
    <i>
      <x v="12"/>
      <x v="19"/>
    </i>
    <i>
      <x v="13"/>
      <x v="31"/>
    </i>
    <i>
      <x v="14"/>
      <x/>
    </i>
    <i r="1">
      <x v="18"/>
    </i>
    <i>
      <x v="15"/>
      <x v="22"/>
    </i>
    <i r="1">
      <x v="28"/>
    </i>
    <i r="1">
      <x v="29"/>
    </i>
    <i>
      <x v="16"/>
      <x v="28"/>
    </i>
    <i>
      <x v="17"/>
      <x v="9"/>
    </i>
    <i r="1">
      <x v="18"/>
    </i>
    <i>
      <x v="18"/>
      <x v="9"/>
    </i>
    <i r="1">
      <x v="17"/>
    </i>
    <i r="1">
      <x v="18"/>
    </i>
    <i r="1">
      <x v="41"/>
    </i>
    <i>
      <x v="19"/>
      <x v="16"/>
    </i>
    <i r="1">
      <x v="18"/>
    </i>
    <i>
      <x v="20"/>
      <x v="18"/>
    </i>
    <i>
      <x v="21"/>
      <x v="18"/>
    </i>
    <i>
      <x v="22"/>
      <x v="19"/>
    </i>
    <i r="1">
      <x v="20"/>
    </i>
    <i r="1">
      <x v="22"/>
    </i>
    <i>
      <x v="23"/>
      <x v="21"/>
    </i>
    <i>
      <x v="24"/>
      <x v="43"/>
    </i>
    <i>
      <x v="25"/>
      <x v="19"/>
    </i>
    <i r="1">
      <x v="20"/>
    </i>
    <i r="1">
      <x v="22"/>
    </i>
    <i t="grand">
      <x/>
    </i>
  </rowItems>
  <colItems count="1">
    <i/>
  </colItems>
  <dataFields count="1">
    <dataField name="Количество по полю Столбец2" fld="1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C12"/>
  <sheetViews>
    <sheetView topLeftCell="I1" workbookViewId="0">
      <selection activeCell="K3" sqref="K3"/>
    </sheetView>
  </sheetViews>
  <sheetFormatPr defaultRowHeight="15" x14ac:dyDescent="0.25"/>
  <cols>
    <col min="1" max="1" width="56" customWidth="1"/>
    <col min="2" max="2" width="15.28515625" customWidth="1"/>
    <col min="3" max="3" width="15.42578125" customWidth="1"/>
    <col min="4" max="4" width="16.5703125" customWidth="1"/>
    <col min="5" max="5" width="15" customWidth="1"/>
    <col min="6" max="6" width="19.28515625" customWidth="1"/>
    <col min="7" max="7" width="18.140625" customWidth="1"/>
    <col min="8" max="9" width="17.140625" customWidth="1"/>
    <col min="10" max="10" width="18.85546875" customWidth="1"/>
    <col min="11" max="11" width="21.7109375" customWidth="1"/>
    <col min="12" max="12" width="9.5703125" customWidth="1"/>
    <col min="13" max="13" width="18.42578125" customWidth="1"/>
    <col min="14" max="14" width="15.85546875" customWidth="1"/>
    <col min="15" max="15" width="11" customWidth="1"/>
    <col min="16" max="16" width="7" customWidth="1"/>
    <col min="17" max="17" width="14.140625" customWidth="1"/>
    <col min="18" max="18" width="7.140625" customWidth="1"/>
    <col min="19" max="19" width="6.7109375" customWidth="1"/>
    <col min="20" max="20" width="6.140625" customWidth="1"/>
    <col min="21" max="22" width="6.42578125" customWidth="1"/>
    <col min="23" max="24" width="6.28515625" customWidth="1"/>
    <col min="25" max="25" width="6.7109375" customWidth="1"/>
    <col min="26" max="26" width="20.42578125" customWidth="1"/>
    <col min="27" max="27" width="22.85546875" customWidth="1"/>
    <col min="28" max="28" width="20.28515625" customWidth="1"/>
    <col min="29" max="29" width="17.140625" customWidth="1"/>
    <col min="30" max="30" width="23.85546875" customWidth="1"/>
    <col min="31" max="31" width="21.7109375" customWidth="1"/>
    <col min="32" max="32" width="21.28515625" customWidth="1"/>
    <col min="33" max="34" width="6.85546875" customWidth="1"/>
    <col min="35" max="35" width="6.7109375" customWidth="1"/>
    <col min="36" max="36" width="6.5703125" customWidth="1"/>
    <col min="37" max="39" width="6.85546875" customWidth="1"/>
    <col min="40" max="40" width="7.140625" customWidth="1"/>
    <col min="41" max="41" width="7.42578125" customWidth="1"/>
    <col min="42" max="42" width="6.42578125" customWidth="1"/>
    <col min="43" max="43" width="6" customWidth="1"/>
    <col min="44" max="45" width="6.85546875" customWidth="1"/>
    <col min="46" max="54" width="6.7109375" customWidth="1"/>
  </cols>
  <sheetData>
    <row r="1" spans="1:55" x14ac:dyDescent="0.25">
      <c r="A1" s="82" t="s">
        <v>0</v>
      </c>
      <c r="B1" s="87" t="s">
        <v>31</v>
      </c>
      <c r="C1" s="88"/>
      <c r="D1" s="88"/>
      <c r="E1" s="88"/>
      <c r="F1" s="88"/>
      <c r="G1" s="88"/>
      <c r="H1" s="88"/>
      <c r="I1" s="88"/>
      <c r="J1" s="89"/>
      <c r="K1" s="82" t="s">
        <v>1</v>
      </c>
      <c r="L1" s="87" t="s">
        <v>14</v>
      </c>
      <c r="M1" s="88"/>
      <c r="N1" s="88"/>
      <c r="O1" s="88"/>
      <c r="P1" s="88"/>
      <c r="Q1" s="89"/>
      <c r="R1" s="84" t="s">
        <v>5</v>
      </c>
      <c r="S1" s="85"/>
      <c r="T1" s="85"/>
      <c r="U1" s="85"/>
      <c r="V1" s="85"/>
      <c r="W1" s="85"/>
      <c r="X1" s="85"/>
      <c r="Y1" s="86"/>
      <c r="Z1" s="80" t="s">
        <v>12</v>
      </c>
      <c r="AA1" s="78" t="s">
        <v>6</v>
      </c>
      <c r="AB1" s="80" t="s">
        <v>7</v>
      </c>
      <c r="AC1" s="80" t="s">
        <v>4</v>
      </c>
      <c r="AD1" s="80" t="s">
        <v>8</v>
      </c>
      <c r="AE1" s="80" t="s">
        <v>9</v>
      </c>
      <c r="AF1" s="80" t="s">
        <v>10</v>
      </c>
      <c r="AG1" s="91" t="s">
        <v>15</v>
      </c>
      <c r="AH1" s="92"/>
      <c r="AI1" s="92"/>
      <c r="AJ1" s="92"/>
      <c r="AK1" s="92"/>
      <c r="AL1" s="92"/>
      <c r="AM1" s="92"/>
      <c r="AN1" s="92"/>
      <c r="AO1" s="92"/>
      <c r="AP1" s="92"/>
      <c r="AQ1" s="92"/>
      <c r="AR1" s="92"/>
      <c r="AS1" s="92"/>
      <c r="AT1" s="92"/>
      <c r="AU1" s="92"/>
      <c r="AV1" s="92"/>
      <c r="AW1" s="92"/>
      <c r="AX1" s="92"/>
      <c r="AY1" s="92"/>
      <c r="AZ1" s="92"/>
      <c r="BA1" s="92"/>
      <c r="BB1" s="93"/>
      <c r="BC1" t="s">
        <v>46</v>
      </c>
    </row>
    <row r="2" spans="1:55" x14ac:dyDescent="0.25">
      <c r="A2" s="83"/>
      <c r="B2" s="19" t="s">
        <v>24</v>
      </c>
      <c r="C2" s="19" t="s">
        <v>25</v>
      </c>
      <c r="D2" s="19" t="s">
        <v>26</v>
      </c>
      <c r="E2" s="19" t="s">
        <v>27</v>
      </c>
      <c r="F2" s="19" t="s">
        <v>28</v>
      </c>
      <c r="G2" s="19" t="s">
        <v>29</v>
      </c>
      <c r="H2" s="19" t="s">
        <v>30</v>
      </c>
      <c r="I2" s="19" t="s">
        <v>32</v>
      </c>
      <c r="J2" s="19" t="s">
        <v>39</v>
      </c>
      <c r="K2" s="83"/>
      <c r="L2" s="19" t="s">
        <v>34</v>
      </c>
      <c r="M2" s="19" t="s">
        <v>35</v>
      </c>
      <c r="N2" s="19" t="s">
        <v>36</v>
      </c>
      <c r="O2" s="19" t="s">
        <v>33</v>
      </c>
      <c r="P2" s="19" t="s">
        <v>37</v>
      </c>
      <c r="Q2" s="19" t="s">
        <v>38</v>
      </c>
      <c r="R2" s="7">
        <v>1</v>
      </c>
      <c r="S2" s="7">
        <v>2</v>
      </c>
      <c r="T2" s="7">
        <v>3</v>
      </c>
      <c r="U2" s="7">
        <v>4</v>
      </c>
      <c r="V2" s="7">
        <v>5</v>
      </c>
      <c r="W2" s="7">
        <v>6</v>
      </c>
      <c r="X2" s="7">
        <v>7</v>
      </c>
      <c r="Y2" s="7">
        <v>8</v>
      </c>
      <c r="Z2" s="81"/>
      <c r="AA2" s="79"/>
      <c r="AB2" s="81"/>
      <c r="AC2" s="81"/>
      <c r="AD2" s="81"/>
      <c r="AE2" s="81"/>
      <c r="AF2" s="81"/>
      <c r="AG2" s="90" t="s">
        <v>40</v>
      </c>
      <c r="AH2" s="90"/>
      <c r="AI2" s="90"/>
      <c r="AJ2" s="90"/>
      <c r="AK2" s="90"/>
      <c r="AL2" s="90"/>
      <c r="AM2" s="90"/>
      <c r="AN2" s="90"/>
      <c r="AO2" s="90"/>
      <c r="AP2" s="91" t="s">
        <v>41</v>
      </c>
      <c r="AQ2" s="92"/>
      <c r="AR2" s="92"/>
      <c r="AS2" s="92"/>
      <c r="AT2" s="93"/>
      <c r="AU2" s="91" t="s">
        <v>42</v>
      </c>
      <c r="AV2" s="92"/>
      <c r="AW2" s="92"/>
      <c r="AX2" s="92"/>
      <c r="AY2" s="92"/>
      <c r="AZ2" s="92"/>
      <c r="BA2" s="92"/>
      <c r="BB2" s="93"/>
    </row>
    <row r="3" spans="1:55" x14ac:dyDescent="0.25">
      <c r="A3" s="43" t="s">
        <v>51</v>
      </c>
      <c r="B3" s="6">
        <v>1</v>
      </c>
      <c r="C3" s="6">
        <v>1</v>
      </c>
      <c r="D3" s="6">
        <v>1</v>
      </c>
      <c r="E3" s="6">
        <v>1</v>
      </c>
      <c r="F3" s="6">
        <v>1</v>
      </c>
      <c r="G3" s="6"/>
      <c r="H3" s="6"/>
      <c r="I3" s="6"/>
      <c r="J3" s="6"/>
      <c r="K3" s="37" t="s">
        <v>52</v>
      </c>
      <c r="L3" s="12"/>
      <c r="M3" s="12">
        <v>1</v>
      </c>
      <c r="N3" s="12"/>
      <c r="O3" s="12"/>
      <c r="P3" s="12"/>
      <c r="Q3" s="12"/>
      <c r="R3" s="14"/>
      <c r="S3" s="14"/>
      <c r="T3" s="14"/>
      <c r="U3" s="56">
        <v>1</v>
      </c>
      <c r="V3" s="14"/>
      <c r="W3" s="14"/>
      <c r="X3" s="14"/>
      <c r="Y3" s="14"/>
      <c r="Z3" s="15">
        <f>AA3+AB3+AC3+AD3+AE3</f>
        <v>108</v>
      </c>
      <c r="AA3" s="15">
        <v>18</v>
      </c>
      <c r="AB3" s="15"/>
      <c r="AC3" s="15">
        <v>36</v>
      </c>
      <c r="AD3" s="15">
        <v>54</v>
      </c>
      <c r="AE3" s="15"/>
      <c r="AF3" s="15" t="str">
        <f>IF(AE3=36,"E","Z")</f>
        <v>Z</v>
      </c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  <c r="AV3" s="15"/>
      <c r="AW3" s="15" t="s">
        <v>49</v>
      </c>
      <c r="AX3" s="15"/>
      <c r="AY3" s="15"/>
      <c r="AZ3" s="15"/>
      <c r="BA3" s="15"/>
      <c r="BB3" s="15"/>
    </row>
    <row r="4" spans="1:55" x14ac:dyDescent="0.25">
      <c r="A4" s="44" t="s">
        <v>47</v>
      </c>
      <c r="B4" s="6"/>
      <c r="C4" s="6"/>
      <c r="D4" s="6">
        <v>1</v>
      </c>
      <c r="E4" s="6">
        <v>1</v>
      </c>
      <c r="F4" s="6"/>
      <c r="G4" s="6"/>
      <c r="H4" s="6"/>
      <c r="I4" s="6"/>
      <c r="J4" s="6"/>
      <c r="K4" s="13" t="s">
        <v>48</v>
      </c>
      <c r="L4" s="12"/>
      <c r="M4" s="12"/>
      <c r="N4" s="12">
        <v>1</v>
      </c>
      <c r="O4" s="12"/>
      <c r="P4" s="12"/>
      <c r="Q4" s="12"/>
      <c r="R4" s="14"/>
      <c r="S4" s="14"/>
      <c r="T4" s="14"/>
      <c r="U4" s="14"/>
      <c r="V4" s="14"/>
      <c r="W4" s="14">
        <v>1</v>
      </c>
      <c r="X4" s="14"/>
      <c r="Y4" s="14"/>
      <c r="Z4" s="15">
        <f>AA4+AB4+AC4+AD4+AE4</f>
        <v>108</v>
      </c>
      <c r="AA4" s="15">
        <v>18</v>
      </c>
      <c r="AB4" s="15"/>
      <c r="AC4" s="15">
        <v>36</v>
      </c>
      <c r="AD4" s="15">
        <v>54</v>
      </c>
      <c r="AE4" s="15"/>
      <c r="AF4" s="15" t="str">
        <f>IF(AE4=36,"E","Z")</f>
        <v>Z</v>
      </c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 t="s">
        <v>50</v>
      </c>
      <c r="AT4" s="15"/>
      <c r="AU4" s="15"/>
      <c r="AV4" s="15"/>
      <c r="AW4" s="15" t="s">
        <v>49</v>
      </c>
      <c r="AX4" s="15"/>
      <c r="AY4" s="15"/>
      <c r="AZ4" s="15"/>
      <c r="BA4" s="15"/>
      <c r="BB4" s="15"/>
    </row>
    <row r="5" spans="1:55" s="45" customFormat="1" x14ac:dyDescent="0.25">
      <c r="A5" s="50" t="s">
        <v>25</v>
      </c>
      <c r="B5" s="47"/>
      <c r="C5" s="47">
        <v>1</v>
      </c>
      <c r="D5" s="47"/>
      <c r="E5" s="47"/>
      <c r="F5" s="47"/>
      <c r="G5" s="47"/>
      <c r="H5" s="47"/>
      <c r="I5" s="47"/>
      <c r="J5" s="47"/>
      <c r="K5" s="59" t="s">
        <v>58</v>
      </c>
      <c r="L5" s="47"/>
      <c r="M5" s="47">
        <v>1</v>
      </c>
      <c r="N5" s="47"/>
      <c r="O5" s="47"/>
      <c r="P5" s="47"/>
      <c r="Q5" s="47"/>
      <c r="R5" s="47"/>
      <c r="S5" s="47">
        <v>1</v>
      </c>
      <c r="T5" s="47">
        <v>1</v>
      </c>
      <c r="U5" s="47"/>
      <c r="V5" s="47"/>
      <c r="W5" s="47"/>
      <c r="X5" s="47"/>
      <c r="Y5" s="47"/>
      <c r="Z5" s="47">
        <f>AA5+AB5+AC5+AD5+AE5</f>
        <v>288</v>
      </c>
      <c r="AA5" s="47">
        <v>54</v>
      </c>
      <c r="AB5" s="47">
        <v>36</v>
      </c>
      <c r="AC5" s="47">
        <v>36</v>
      </c>
      <c r="AD5" s="47">
        <v>126</v>
      </c>
      <c r="AE5" s="47">
        <v>36</v>
      </c>
      <c r="AF5" s="47" t="s">
        <v>134</v>
      </c>
      <c r="AG5" s="47"/>
      <c r="AH5" s="47"/>
      <c r="AI5" s="47"/>
      <c r="AJ5" s="47"/>
      <c r="AK5" s="47" t="s">
        <v>135</v>
      </c>
      <c r="AL5" s="47" t="s">
        <v>136</v>
      </c>
      <c r="AM5" s="47" t="s">
        <v>137</v>
      </c>
      <c r="AN5" s="47"/>
      <c r="AO5" s="47"/>
      <c r="AP5" s="47"/>
      <c r="AQ5" s="47" t="s">
        <v>138</v>
      </c>
      <c r="AR5" s="47"/>
      <c r="AS5" s="47"/>
      <c r="AT5" s="47"/>
      <c r="AU5" s="47"/>
      <c r="AV5" s="47"/>
      <c r="AW5" s="47" t="s">
        <v>49</v>
      </c>
      <c r="AX5" s="47"/>
      <c r="AY5" s="47"/>
      <c r="AZ5" s="47"/>
      <c r="BA5" s="47"/>
      <c r="BB5" s="47"/>
    </row>
    <row r="6" spans="1:55" x14ac:dyDescent="0.25">
      <c r="A6" s="52" t="s">
        <v>139</v>
      </c>
      <c r="B6" s="47"/>
      <c r="C6" s="47">
        <v>1</v>
      </c>
      <c r="D6" s="47">
        <v>1</v>
      </c>
      <c r="E6" s="47">
        <v>1</v>
      </c>
      <c r="F6" s="47"/>
      <c r="G6" s="47"/>
      <c r="H6" s="47"/>
      <c r="I6" s="47"/>
      <c r="J6" s="47"/>
      <c r="K6" s="52" t="s">
        <v>60</v>
      </c>
      <c r="L6" s="47">
        <v>1</v>
      </c>
      <c r="M6" s="47"/>
      <c r="N6" s="47"/>
      <c r="O6" s="47"/>
      <c r="P6" s="47"/>
      <c r="Q6" s="47"/>
      <c r="R6" s="47"/>
      <c r="S6" s="47"/>
      <c r="T6" s="47">
        <v>1</v>
      </c>
      <c r="U6" s="55">
        <v>1</v>
      </c>
      <c r="V6" s="47"/>
      <c r="W6" s="47"/>
      <c r="X6" s="47"/>
      <c r="Y6" s="47"/>
      <c r="Z6" s="47">
        <f t="shared" ref="Z6:Z9" si="0">AA6+AB6+AC6+AD6+AE6</f>
        <v>252</v>
      </c>
      <c r="AA6" s="47">
        <v>54</v>
      </c>
      <c r="AB6" s="47">
        <v>18</v>
      </c>
      <c r="AC6" s="47">
        <v>54</v>
      </c>
      <c r="AD6" s="47">
        <v>90</v>
      </c>
      <c r="AE6" s="47">
        <v>36</v>
      </c>
      <c r="AF6" s="47" t="s">
        <v>134</v>
      </c>
      <c r="AG6" s="47"/>
      <c r="AH6" s="47"/>
      <c r="AI6" s="47"/>
      <c r="AJ6" s="47"/>
      <c r="AK6" s="47"/>
      <c r="AL6" s="47"/>
      <c r="AM6" s="47" t="s">
        <v>137</v>
      </c>
      <c r="AN6" s="47"/>
      <c r="AO6" s="47"/>
      <c r="AP6" s="47" t="s">
        <v>140</v>
      </c>
      <c r="AQ6" s="47" t="s">
        <v>138</v>
      </c>
      <c r="AR6" s="47"/>
      <c r="AS6" s="47"/>
      <c r="AT6" s="47" t="s">
        <v>141</v>
      </c>
      <c r="AU6" s="47"/>
      <c r="AV6" s="47" t="s">
        <v>142</v>
      </c>
      <c r="AW6" s="47" t="s">
        <v>49</v>
      </c>
      <c r="AX6" s="47"/>
      <c r="AY6" s="47"/>
      <c r="AZ6" s="47"/>
      <c r="BA6" s="47" t="s">
        <v>143</v>
      </c>
      <c r="BB6" s="47"/>
    </row>
    <row r="7" spans="1:55" x14ac:dyDescent="0.25">
      <c r="A7" s="51" t="s">
        <v>85</v>
      </c>
      <c r="B7" s="47">
        <v>1</v>
      </c>
      <c r="C7" s="47"/>
      <c r="D7" s="47"/>
      <c r="E7" s="47"/>
      <c r="F7" s="47"/>
      <c r="G7" s="47"/>
      <c r="H7" s="47"/>
      <c r="I7" s="47"/>
      <c r="J7" s="47"/>
      <c r="K7" s="51" t="s">
        <v>59</v>
      </c>
      <c r="L7" s="47">
        <v>1</v>
      </c>
      <c r="M7" s="47"/>
      <c r="N7" s="47"/>
      <c r="O7" s="47"/>
      <c r="P7" s="47"/>
      <c r="Q7" s="47"/>
      <c r="R7" s="47">
        <v>1</v>
      </c>
      <c r="S7" s="47">
        <v>1</v>
      </c>
      <c r="T7" s="47"/>
      <c r="U7" s="47"/>
      <c r="V7" s="47"/>
      <c r="W7" s="47"/>
      <c r="X7" s="47"/>
      <c r="Y7" s="47"/>
      <c r="Z7" s="47">
        <f t="shared" si="0"/>
        <v>360</v>
      </c>
      <c r="AA7" s="47">
        <v>72</v>
      </c>
      <c r="AB7" s="47">
        <v>108</v>
      </c>
      <c r="AC7" s="47"/>
      <c r="AD7" s="47">
        <v>144</v>
      </c>
      <c r="AE7" s="47">
        <v>36</v>
      </c>
      <c r="AF7" s="47" t="s">
        <v>134</v>
      </c>
      <c r="AG7" s="47"/>
      <c r="AH7" s="47"/>
      <c r="AI7" s="47"/>
      <c r="AJ7" s="47"/>
      <c r="AK7" s="47" t="s">
        <v>135</v>
      </c>
      <c r="AL7" s="47" t="s">
        <v>136</v>
      </c>
      <c r="AM7" s="47" t="s">
        <v>137</v>
      </c>
      <c r="AN7" s="47"/>
      <c r="AO7" s="47"/>
      <c r="AP7" s="47"/>
      <c r="AQ7" s="47" t="s">
        <v>138</v>
      </c>
      <c r="AR7" s="47"/>
      <c r="AS7" s="47"/>
      <c r="AT7" s="47" t="s">
        <v>141</v>
      </c>
      <c r="AU7" s="47"/>
      <c r="AV7" s="47"/>
      <c r="AW7" s="47" t="s">
        <v>49</v>
      </c>
      <c r="AX7" s="47"/>
      <c r="AY7" s="47"/>
      <c r="AZ7" s="47"/>
      <c r="BA7" s="47"/>
      <c r="BB7" s="47"/>
    </row>
    <row r="8" spans="1:55" x14ac:dyDescent="0.25">
      <c r="A8" s="53" t="s">
        <v>86</v>
      </c>
      <c r="B8" s="47">
        <v>1</v>
      </c>
      <c r="C8" s="47"/>
      <c r="D8" s="47"/>
      <c r="E8" s="47"/>
      <c r="F8" s="47"/>
      <c r="G8" s="47"/>
      <c r="H8" s="47"/>
      <c r="I8" s="47"/>
      <c r="J8" s="47"/>
      <c r="K8" s="53" t="s">
        <v>87</v>
      </c>
      <c r="L8" s="47">
        <v>1</v>
      </c>
      <c r="M8" s="47"/>
      <c r="N8" s="47"/>
      <c r="O8" s="47"/>
      <c r="P8" s="47"/>
      <c r="Q8" s="47"/>
      <c r="R8" s="47">
        <v>1</v>
      </c>
      <c r="S8" s="47"/>
      <c r="T8" s="47"/>
      <c r="U8" s="47"/>
      <c r="V8" s="47"/>
      <c r="W8" s="47"/>
      <c r="X8" s="47"/>
      <c r="Y8" s="47"/>
      <c r="Z8" s="47">
        <f t="shared" si="0"/>
        <v>180</v>
      </c>
      <c r="AA8" s="47">
        <v>36</v>
      </c>
      <c r="AB8" s="47">
        <v>36</v>
      </c>
      <c r="AC8" s="47"/>
      <c r="AD8" s="47">
        <v>72</v>
      </c>
      <c r="AE8" s="47">
        <v>36</v>
      </c>
      <c r="AF8" s="47" t="str">
        <f>IF(AE8=36,"E","Z")</f>
        <v>E</v>
      </c>
      <c r="AG8" s="47"/>
      <c r="AH8" s="47"/>
      <c r="AI8" s="47"/>
      <c r="AJ8" s="47"/>
      <c r="AK8" s="47" t="s">
        <v>135</v>
      </c>
      <c r="AL8" s="47" t="s">
        <v>136</v>
      </c>
      <c r="AM8" s="47" t="s">
        <v>137</v>
      </c>
      <c r="AN8" s="47"/>
      <c r="AO8" s="47"/>
      <c r="AP8" s="47"/>
      <c r="AQ8" s="47" t="s">
        <v>138</v>
      </c>
      <c r="AR8" s="47"/>
      <c r="AS8" s="47"/>
      <c r="AT8" s="47" t="s">
        <v>141</v>
      </c>
      <c r="AU8" s="47"/>
      <c r="AV8" s="47"/>
      <c r="AW8" s="47" t="s">
        <v>49</v>
      </c>
      <c r="AX8" s="47"/>
      <c r="AY8" s="47"/>
      <c r="AZ8" s="47"/>
      <c r="BA8" s="47"/>
      <c r="BB8" s="47"/>
    </row>
    <row r="9" spans="1:55" s="45" customFormat="1" x14ac:dyDescent="0.25">
      <c r="A9" s="54" t="s">
        <v>144</v>
      </c>
      <c r="B9" s="47"/>
      <c r="C9" s="47"/>
      <c r="D9" s="47"/>
      <c r="E9" s="47"/>
      <c r="F9" s="47">
        <v>1</v>
      </c>
      <c r="G9" s="47"/>
      <c r="H9" s="47"/>
      <c r="I9" s="47"/>
      <c r="J9" s="47"/>
      <c r="K9" s="54" t="s">
        <v>126</v>
      </c>
      <c r="L9" s="47">
        <v>1</v>
      </c>
      <c r="M9" s="47"/>
      <c r="N9" s="47"/>
      <c r="O9" s="47"/>
      <c r="P9" s="47"/>
      <c r="Q9" s="47"/>
      <c r="R9" s="47">
        <v>1</v>
      </c>
      <c r="S9" s="47">
        <v>1</v>
      </c>
      <c r="T9" s="47"/>
      <c r="U9" s="47"/>
      <c r="V9" s="47"/>
      <c r="W9" s="47"/>
      <c r="X9" s="47"/>
      <c r="Y9" s="47"/>
      <c r="Z9" s="47">
        <f t="shared" si="0"/>
        <v>324</v>
      </c>
      <c r="AA9" s="47">
        <v>36</v>
      </c>
      <c r="AB9" s="47">
        <v>108</v>
      </c>
      <c r="AC9" s="47"/>
      <c r="AD9" s="47">
        <v>144</v>
      </c>
      <c r="AE9" s="47">
        <v>36</v>
      </c>
      <c r="AF9" s="47" t="str">
        <f>IF(AE9=36,"E","Z")</f>
        <v>E</v>
      </c>
      <c r="AG9" s="47"/>
      <c r="AH9" s="47"/>
      <c r="AI9" s="47"/>
      <c r="AJ9" s="47"/>
      <c r="AK9" s="47" t="s">
        <v>135</v>
      </c>
      <c r="AL9" s="47" t="s">
        <v>136</v>
      </c>
      <c r="AM9" s="47" t="s">
        <v>137</v>
      </c>
      <c r="AN9" s="47"/>
      <c r="AO9" s="47"/>
      <c r="AP9" s="47"/>
      <c r="AQ9" s="47" t="s">
        <v>138</v>
      </c>
      <c r="AR9" s="47"/>
      <c r="AS9" s="47"/>
      <c r="AT9" s="47" t="s">
        <v>141</v>
      </c>
      <c r="AU9" s="47" t="s">
        <v>145</v>
      </c>
      <c r="AV9" s="47"/>
      <c r="AW9" s="47"/>
      <c r="AX9" s="47"/>
      <c r="AY9" s="47"/>
      <c r="AZ9" s="47"/>
      <c r="BA9" s="47"/>
      <c r="BB9" s="47"/>
    </row>
    <row r="11" spans="1:55" x14ac:dyDescent="0.25">
      <c r="AF11" s="8" t="s">
        <v>11</v>
      </c>
    </row>
    <row r="12" spans="1:55" x14ac:dyDescent="0.25"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</row>
  </sheetData>
  <mergeCells count="16">
    <mergeCell ref="AG2:AO2"/>
    <mergeCell ref="AP2:AT2"/>
    <mergeCell ref="AU2:BB2"/>
    <mergeCell ref="AG1:BB1"/>
    <mergeCell ref="AD1:AD2"/>
    <mergeCell ref="AE1:AE2"/>
    <mergeCell ref="AF1:AF2"/>
    <mergeCell ref="AA1:AA2"/>
    <mergeCell ref="AB1:AB2"/>
    <mergeCell ref="AC1:AC2"/>
    <mergeCell ref="K1:K2"/>
    <mergeCell ref="A1:A2"/>
    <mergeCell ref="R1:Y1"/>
    <mergeCell ref="Z1:Z2"/>
    <mergeCell ref="B1:J1"/>
    <mergeCell ref="L1:Q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K242"/>
  <sheetViews>
    <sheetView zoomScaleNormal="100" zoomScaleSheetLayoutView="100" workbookViewId="0">
      <pane ySplit="1" topLeftCell="A52" activePane="bottomLeft" state="frozen"/>
      <selection pane="bottomLeft" activeCell="G63" sqref="G63"/>
    </sheetView>
  </sheetViews>
  <sheetFormatPr defaultRowHeight="15" x14ac:dyDescent="0.25"/>
  <cols>
    <col min="1" max="1" width="10.85546875" customWidth="1"/>
    <col min="2" max="2" width="78" customWidth="1"/>
    <col min="3" max="5" width="10.140625" customWidth="1"/>
    <col min="6" max="6" width="10.5703125" customWidth="1"/>
    <col min="7" max="7" width="17.42578125" customWidth="1"/>
    <col min="8" max="8" width="23.85546875" customWidth="1"/>
    <col min="9" max="10" width="21.140625" customWidth="1"/>
  </cols>
  <sheetData>
    <row r="1" spans="1:37" x14ac:dyDescent="0.25">
      <c r="A1" s="10" t="s">
        <v>2</v>
      </c>
      <c r="B1" s="16" t="s">
        <v>3</v>
      </c>
      <c r="C1" s="19" t="s">
        <v>43</v>
      </c>
      <c r="D1" s="19" t="s">
        <v>44</v>
      </c>
      <c r="E1" s="24" t="s">
        <v>45</v>
      </c>
      <c r="F1" s="28" t="s">
        <v>13</v>
      </c>
      <c r="G1" s="27" t="s">
        <v>17</v>
      </c>
      <c r="H1" s="5" t="s">
        <v>18</v>
      </c>
      <c r="I1" s="5" t="s">
        <v>19</v>
      </c>
      <c r="J1" s="32" t="s">
        <v>21</v>
      </c>
      <c r="K1" s="93" t="s">
        <v>16</v>
      </c>
      <c r="L1" s="90"/>
      <c r="M1" s="90"/>
      <c r="N1" s="90"/>
      <c r="O1" s="90"/>
      <c r="P1" s="90"/>
      <c r="Q1" s="90"/>
      <c r="R1" s="90"/>
      <c r="S1" s="90"/>
      <c r="T1" s="91" t="s">
        <v>22</v>
      </c>
      <c r="U1" s="92"/>
      <c r="V1" s="92"/>
      <c r="W1" s="92"/>
      <c r="X1" s="93"/>
      <c r="Y1" s="91" t="s">
        <v>23</v>
      </c>
      <c r="Z1" s="92"/>
      <c r="AA1" s="92"/>
      <c r="AB1" s="92"/>
      <c r="AC1" s="92"/>
      <c r="AD1" s="92"/>
      <c r="AE1" s="92"/>
      <c r="AF1" s="93"/>
      <c r="AH1" s="94" t="s">
        <v>20</v>
      </c>
      <c r="AI1" s="94"/>
      <c r="AJ1" s="94"/>
      <c r="AK1" s="94"/>
    </row>
    <row r="2" spans="1:37" ht="15.75" x14ac:dyDescent="0.25">
      <c r="A2" s="58" t="str">
        <f>CONCATENATE(Disciplina!$K$5,ROW()-ROW($A$1))</f>
        <v>F1</v>
      </c>
      <c r="B2" s="65" t="s">
        <v>74</v>
      </c>
      <c r="C2" s="21"/>
      <c r="D2" s="21"/>
      <c r="E2" s="25"/>
      <c r="F2" s="29"/>
      <c r="G2" s="18"/>
      <c r="H2" s="9"/>
      <c r="I2" s="2"/>
      <c r="J2" s="33"/>
      <c r="K2" s="30"/>
      <c r="L2" s="2"/>
      <c r="M2" s="2"/>
      <c r="N2" s="2"/>
      <c r="O2" s="11"/>
      <c r="P2" s="9"/>
      <c r="Q2" s="11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4"/>
    </row>
    <row r="3" spans="1:37" ht="15.75" x14ac:dyDescent="0.25">
      <c r="A3" s="58" t="str">
        <f>CONCATENATE(Disciplina!$K$5,ROW()-ROW($A$1))</f>
        <v>F2</v>
      </c>
      <c r="B3" s="66" t="s">
        <v>104</v>
      </c>
      <c r="C3" s="21"/>
      <c r="D3" s="21"/>
      <c r="E3" s="26"/>
      <c r="F3" s="29"/>
      <c r="G3" s="18"/>
      <c r="H3" s="20"/>
      <c r="I3" s="2"/>
      <c r="J3" s="33"/>
      <c r="K3" s="30"/>
      <c r="L3" s="2"/>
      <c r="M3" s="2"/>
      <c r="N3" s="2"/>
      <c r="O3" s="2"/>
      <c r="P3" s="9"/>
      <c r="Q3" s="11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2"/>
      <c r="AF3" s="2"/>
    </row>
    <row r="4" spans="1:37" ht="15.75" x14ac:dyDescent="0.25">
      <c r="A4" s="58" t="str">
        <f>CONCATENATE(Disciplina!$K$5,ROW()-ROW($A$1))</f>
        <v>F3</v>
      </c>
      <c r="B4" s="66" t="s">
        <v>131</v>
      </c>
      <c r="C4" s="21"/>
      <c r="D4" s="21"/>
      <c r="E4" s="26"/>
      <c r="F4" s="29"/>
      <c r="G4" s="18"/>
      <c r="H4" s="20"/>
      <c r="I4" s="2"/>
      <c r="J4" s="33"/>
      <c r="K4" s="30"/>
      <c r="L4" s="2"/>
      <c r="M4" s="2"/>
      <c r="N4" s="2"/>
      <c r="O4" s="2"/>
      <c r="P4" s="9"/>
      <c r="Q4" s="11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2"/>
      <c r="AF4" s="2"/>
      <c r="AG4" s="3"/>
      <c r="AH4" s="3"/>
      <c r="AI4" s="3"/>
      <c r="AJ4" s="3"/>
      <c r="AK4" s="3"/>
    </row>
    <row r="5" spans="1:37" ht="15.75" x14ac:dyDescent="0.25">
      <c r="A5" s="58" t="str">
        <f>CONCATENATE(Disciplina!$K$5,ROW()-ROW($A$1))</f>
        <v>F4</v>
      </c>
      <c r="B5" s="65" t="s">
        <v>76</v>
      </c>
      <c r="C5" s="38"/>
      <c r="D5" s="38"/>
      <c r="E5" s="39"/>
      <c r="F5" s="31"/>
      <c r="G5" s="40"/>
      <c r="H5" s="35"/>
      <c r="I5" s="4"/>
      <c r="J5" s="41"/>
      <c r="K5" s="34"/>
      <c r="L5" s="4"/>
      <c r="M5" s="4"/>
      <c r="N5" s="4"/>
      <c r="O5" s="35"/>
      <c r="P5" s="35"/>
      <c r="Q5" s="35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2"/>
      <c r="AF5" s="4"/>
      <c r="AG5" s="3"/>
      <c r="AH5" s="3"/>
      <c r="AI5" s="3"/>
      <c r="AJ5" s="3"/>
      <c r="AK5" s="3"/>
    </row>
    <row r="6" spans="1:37" ht="15.75" x14ac:dyDescent="0.25">
      <c r="A6" s="58" t="str">
        <f>CONCATENATE(Disciplina!$K$5,ROW()-ROW($A$1))</f>
        <v>F5</v>
      </c>
      <c r="B6" s="65" t="s">
        <v>101</v>
      </c>
      <c r="C6" s="21"/>
      <c r="D6" s="21"/>
      <c r="E6" s="25"/>
      <c r="F6" s="29"/>
      <c r="G6" s="18"/>
      <c r="H6" s="36"/>
      <c r="I6" s="2"/>
      <c r="J6" s="15"/>
      <c r="K6" s="36"/>
      <c r="L6" s="2"/>
      <c r="M6" s="2"/>
      <c r="N6" s="2"/>
      <c r="O6" s="36"/>
      <c r="P6" s="36"/>
      <c r="Q6" s="36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</row>
    <row r="7" spans="1:37" ht="15.75" x14ac:dyDescent="0.25">
      <c r="A7" s="58" t="str">
        <f>CONCATENATE(Disciplina!$K$5,ROW()-ROW($A$1))</f>
        <v>F6</v>
      </c>
      <c r="B7" s="65" t="s">
        <v>132</v>
      </c>
      <c r="C7" s="21"/>
      <c r="D7" s="21"/>
      <c r="E7" s="25"/>
      <c r="F7" s="29"/>
      <c r="G7" s="18"/>
      <c r="H7" s="36"/>
      <c r="I7" s="2"/>
      <c r="J7" s="15"/>
      <c r="K7" s="36"/>
      <c r="L7" s="2"/>
      <c r="M7" s="2"/>
      <c r="N7" s="2"/>
      <c r="O7" s="36"/>
      <c r="P7" s="36"/>
      <c r="Q7" s="36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</row>
    <row r="8" spans="1:37" ht="15.75" x14ac:dyDescent="0.25">
      <c r="A8" s="58" t="str">
        <f>CONCATENATE(Disciplina!$K$5,ROW()-ROW($A$1))</f>
        <v>F7</v>
      </c>
      <c r="B8" s="65" t="s">
        <v>133</v>
      </c>
      <c r="C8" s="21"/>
      <c r="D8" s="21"/>
      <c r="E8" s="25"/>
      <c r="F8" s="29"/>
      <c r="G8" s="18"/>
      <c r="H8" s="36"/>
      <c r="I8" s="2"/>
      <c r="J8" s="15"/>
      <c r="K8" s="36"/>
      <c r="L8" s="2"/>
      <c r="M8" s="2"/>
      <c r="N8" s="2"/>
      <c r="O8" s="36"/>
      <c r="P8" s="36"/>
      <c r="Q8" s="36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</row>
    <row r="9" spans="1:37" ht="15.75" x14ac:dyDescent="0.25">
      <c r="A9" s="58" t="str">
        <f>CONCATENATE(Disciplina!$K$5,ROW()-ROW($A$1))</f>
        <v>F8</v>
      </c>
      <c r="B9" s="67" t="s">
        <v>63</v>
      </c>
      <c r="C9" s="21"/>
      <c r="D9" s="21"/>
      <c r="E9" s="25"/>
      <c r="F9" s="29"/>
      <c r="G9" s="18"/>
      <c r="H9" s="36"/>
      <c r="I9" s="2"/>
      <c r="J9" s="15"/>
      <c r="K9" s="36"/>
      <c r="L9" s="2"/>
      <c r="M9" s="2"/>
      <c r="N9" s="2"/>
      <c r="O9" s="36"/>
      <c r="P9" s="36"/>
      <c r="Q9" s="36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</row>
    <row r="10" spans="1:37" ht="15.75" x14ac:dyDescent="0.25">
      <c r="A10" s="58" t="str">
        <f>CONCATENATE(Disciplina!$K$5,ROW()-ROW($A$1))</f>
        <v>F9</v>
      </c>
      <c r="B10" s="67" t="s">
        <v>66</v>
      </c>
      <c r="C10" s="21"/>
      <c r="D10" s="21"/>
      <c r="E10" s="25"/>
      <c r="F10" s="29"/>
      <c r="G10" s="18"/>
      <c r="H10" s="36"/>
      <c r="I10" s="2"/>
      <c r="J10" s="15"/>
      <c r="K10" s="36"/>
      <c r="L10" s="2"/>
      <c r="M10" s="2"/>
      <c r="N10" s="2"/>
      <c r="O10" s="36"/>
      <c r="P10" s="36"/>
      <c r="Q10" s="36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</row>
    <row r="11" spans="1:37" ht="15.75" x14ac:dyDescent="0.25">
      <c r="A11" s="58" t="str">
        <f>CONCATENATE(Disciplina!$K$5,ROW()-ROW($A$1))</f>
        <v>F10</v>
      </c>
      <c r="B11" s="67" t="s">
        <v>151</v>
      </c>
      <c r="C11" s="21"/>
      <c r="D11" s="21"/>
      <c r="E11" s="25"/>
      <c r="F11" s="29"/>
      <c r="G11" s="18"/>
      <c r="H11" s="36"/>
      <c r="I11" s="2"/>
      <c r="J11" s="15"/>
      <c r="K11" s="36"/>
      <c r="L11" s="2"/>
      <c r="M11" s="2"/>
      <c r="N11" s="2"/>
      <c r="O11" s="36"/>
      <c r="P11" s="36"/>
      <c r="Q11" s="36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</row>
    <row r="12" spans="1:37" ht="15.75" x14ac:dyDescent="0.25">
      <c r="A12" s="58" t="str">
        <f>CONCATENATE(Disciplina!$K$5,ROW()-ROW($A$1))</f>
        <v>F11</v>
      </c>
      <c r="B12" s="67" t="s">
        <v>70</v>
      </c>
      <c r="C12" s="21"/>
      <c r="D12" s="21"/>
      <c r="E12" s="25"/>
      <c r="F12" s="29"/>
      <c r="G12" s="18"/>
      <c r="H12" s="46"/>
      <c r="I12" s="2"/>
      <c r="J12" s="47"/>
      <c r="K12" s="46"/>
      <c r="L12" s="2"/>
      <c r="M12" s="2"/>
      <c r="N12" s="2"/>
      <c r="O12" s="46"/>
      <c r="P12" s="46"/>
      <c r="Q12" s="46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</row>
    <row r="13" spans="1:37" ht="15.75" x14ac:dyDescent="0.25">
      <c r="A13" s="58" t="str">
        <f>CONCATENATE(Disciplina!$K$5,ROW()-ROW($A$1))</f>
        <v>F12</v>
      </c>
      <c r="B13" s="67" t="s">
        <v>71</v>
      </c>
      <c r="C13" s="21"/>
      <c r="D13" s="21"/>
      <c r="E13" s="25"/>
      <c r="F13" s="29"/>
      <c r="G13" s="18"/>
      <c r="H13" s="46"/>
      <c r="I13" s="2"/>
      <c r="J13" s="47"/>
      <c r="K13" s="46"/>
      <c r="L13" s="2"/>
      <c r="M13" s="2"/>
      <c r="N13" s="2"/>
      <c r="O13" s="46"/>
      <c r="P13" s="46"/>
      <c r="Q13" s="46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</row>
    <row r="14" spans="1:37" ht="15.75" x14ac:dyDescent="0.25">
      <c r="A14" s="58" t="str">
        <f>CONCATENATE(Disciplina!$K$5,ROW()-ROW($A$1))</f>
        <v>F13</v>
      </c>
      <c r="B14" s="67" t="s">
        <v>152</v>
      </c>
      <c r="C14" s="21"/>
      <c r="D14" s="21"/>
      <c r="E14" s="25"/>
      <c r="F14" s="29"/>
      <c r="G14" s="18"/>
      <c r="H14" s="46"/>
      <c r="I14" s="2"/>
      <c r="J14" s="47"/>
      <c r="K14" s="46"/>
      <c r="L14" s="2"/>
      <c r="M14" s="2"/>
      <c r="N14" s="2"/>
      <c r="O14" s="46"/>
      <c r="P14" s="46"/>
      <c r="Q14" s="46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</row>
    <row r="15" spans="1:37" ht="15.75" x14ac:dyDescent="0.25">
      <c r="A15" s="58" t="str">
        <f>CONCATENATE(Disciplina!$K$5,ROW()-ROW($A$1))</f>
        <v>F14</v>
      </c>
      <c r="B15" s="67" t="s">
        <v>72</v>
      </c>
      <c r="C15" s="21"/>
      <c r="D15" s="21"/>
      <c r="E15" s="25"/>
      <c r="F15" s="29"/>
      <c r="G15" s="18"/>
      <c r="H15" s="46"/>
      <c r="I15" s="2"/>
      <c r="J15" s="47"/>
      <c r="K15" s="46"/>
      <c r="L15" s="2"/>
      <c r="M15" s="2"/>
      <c r="N15" s="2"/>
      <c r="O15" s="46"/>
      <c r="P15" s="46"/>
      <c r="Q15" s="46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</row>
    <row r="16" spans="1:37" ht="15.75" x14ac:dyDescent="0.25">
      <c r="A16" s="58" t="str">
        <f>CONCATENATE(Disciplina!$K$5,ROW()-ROW($A$1))</f>
        <v>F15</v>
      </c>
      <c r="B16" s="67" t="s">
        <v>100</v>
      </c>
      <c r="C16" s="21"/>
      <c r="D16" s="21"/>
      <c r="E16" s="25"/>
      <c r="F16" s="29"/>
      <c r="G16" s="18"/>
      <c r="H16" s="46"/>
      <c r="I16" s="2"/>
      <c r="J16" s="47"/>
      <c r="K16" s="46"/>
      <c r="L16" s="2"/>
      <c r="M16" s="2"/>
      <c r="N16" s="2"/>
      <c r="O16" s="46"/>
      <c r="P16" s="46"/>
      <c r="Q16" s="46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</row>
    <row r="17" spans="1:32" ht="15.75" x14ac:dyDescent="0.25">
      <c r="A17" s="58" t="str">
        <f>CONCATENATE(Disciplina!$K$5,ROW()-ROW($A$1))</f>
        <v>F16</v>
      </c>
      <c r="B17" s="67" t="s">
        <v>67</v>
      </c>
      <c r="C17" s="21"/>
      <c r="D17" s="21"/>
      <c r="E17" s="25"/>
      <c r="F17" s="29"/>
      <c r="G17" s="18"/>
      <c r="H17" s="46"/>
      <c r="I17" s="2"/>
      <c r="J17" s="47"/>
      <c r="K17" s="46"/>
      <c r="L17" s="2"/>
      <c r="M17" s="2"/>
      <c r="N17" s="2"/>
      <c r="O17" s="46"/>
      <c r="P17" s="46"/>
      <c r="Q17" s="46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</row>
    <row r="18" spans="1:32" ht="15.75" x14ac:dyDescent="0.25">
      <c r="A18" s="58" t="str">
        <f>CONCATENATE(Disciplina!$K$5,ROW()-ROW($A$1))</f>
        <v>F17</v>
      </c>
      <c r="B18" s="68" t="s">
        <v>61</v>
      </c>
      <c r="C18" s="21"/>
      <c r="D18" s="21"/>
      <c r="E18" s="25"/>
      <c r="F18" s="29"/>
      <c r="G18" s="18"/>
      <c r="H18" s="46"/>
      <c r="I18" s="2"/>
      <c r="J18" s="47"/>
      <c r="K18" s="46"/>
      <c r="L18" s="2"/>
      <c r="M18" s="2"/>
      <c r="N18" s="2"/>
      <c r="O18" s="46"/>
      <c r="P18" s="46"/>
      <c r="Q18" s="46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</row>
    <row r="19" spans="1:32" ht="15.75" x14ac:dyDescent="0.25">
      <c r="A19" s="58" t="str">
        <f>CONCATENATE(Disciplina!$K$5,ROW()-ROW($A$1))</f>
        <v>F18</v>
      </c>
      <c r="B19" s="67" t="s">
        <v>65</v>
      </c>
      <c r="C19" s="21"/>
      <c r="D19" s="21"/>
      <c r="E19" s="25"/>
      <c r="F19" s="29"/>
      <c r="G19" s="18"/>
      <c r="H19" s="46"/>
      <c r="I19" s="2"/>
      <c r="J19" s="47"/>
      <c r="K19" s="46"/>
      <c r="L19" s="2"/>
      <c r="M19" s="2"/>
      <c r="N19" s="2"/>
      <c r="O19" s="46"/>
      <c r="P19" s="46"/>
      <c r="Q19" s="46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</row>
    <row r="20" spans="1:32" ht="15.75" x14ac:dyDescent="0.25">
      <c r="A20" s="58" t="str">
        <f>CONCATENATE(Disciplina!$K$5,ROW()-ROW($A$1))</f>
        <v>F19</v>
      </c>
      <c r="B20" s="67" t="s">
        <v>68</v>
      </c>
      <c r="C20" s="21"/>
      <c r="D20" s="21"/>
      <c r="E20" s="25"/>
      <c r="F20" s="29"/>
      <c r="G20" s="18"/>
      <c r="H20" s="46"/>
      <c r="I20" s="2"/>
      <c r="J20" s="47"/>
      <c r="K20" s="46"/>
      <c r="L20" s="2"/>
      <c r="M20" s="2"/>
      <c r="N20" s="2"/>
      <c r="O20" s="46"/>
      <c r="P20" s="46"/>
      <c r="Q20" s="46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</row>
    <row r="21" spans="1:32" ht="15.75" x14ac:dyDescent="0.25">
      <c r="A21" s="58" t="str">
        <f>CONCATENATE(Disciplina!$K$5,ROW()-ROW($A$1))</f>
        <v>F20</v>
      </c>
      <c r="B21" s="67" t="s">
        <v>153</v>
      </c>
      <c r="C21" s="21"/>
      <c r="D21" s="21"/>
      <c r="E21" s="25"/>
      <c r="F21" s="29"/>
      <c r="G21" s="18"/>
      <c r="H21" s="46"/>
      <c r="I21" s="2"/>
      <c r="J21" s="47"/>
      <c r="K21" s="46"/>
      <c r="L21" s="2"/>
      <c r="M21" s="2"/>
      <c r="N21" s="2"/>
      <c r="O21" s="46"/>
      <c r="P21" s="46"/>
      <c r="Q21" s="46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</row>
    <row r="22" spans="1:32" ht="15.75" x14ac:dyDescent="0.25">
      <c r="A22" s="58" t="str">
        <f>CONCATENATE(Disciplina!$K$5,ROW()-ROW($A$1))</f>
        <v>F21</v>
      </c>
      <c r="B22" s="68" t="s">
        <v>146</v>
      </c>
      <c r="C22" s="21"/>
      <c r="D22" s="21"/>
      <c r="E22" s="25"/>
      <c r="F22" s="29"/>
      <c r="G22" s="18"/>
      <c r="H22" s="48"/>
      <c r="I22" s="2"/>
      <c r="J22" s="49"/>
      <c r="K22" s="48"/>
      <c r="L22" s="2"/>
      <c r="M22" s="2"/>
      <c r="N22" s="2"/>
      <c r="O22" s="48"/>
      <c r="P22" s="48"/>
      <c r="Q22" s="48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</row>
    <row r="23" spans="1:32" ht="15.75" x14ac:dyDescent="0.25">
      <c r="A23" s="58" t="str">
        <f>CONCATENATE(Disciplina!$K$5,ROW()-ROW($A$1))</f>
        <v>F22</v>
      </c>
      <c r="B23" s="68" t="s">
        <v>148</v>
      </c>
      <c r="C23" s="21"/>
      <c r="D23" s="21"/>
      <c r="E23" s="25"/>
      <c r="F23" s="29"/>
      <c r="G23" s="18"/>
      <c r="H23" s="48"/>
      <c r="I23" s="2"/>
      <c r="J23" s="49"/>
      <c r="K23" s="48"/>
      <c r="L23" s="2"/>
      <c r="M23" s="2"/>
      <c r="N23" s="2"/>
      <c r="O23" s="48"/>
      <c r="P23" s="48"/>
      <c r="Q23" s="48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</row>
    <row r="24" spans="1:32" ht="15.75" x14ac:dyDescent="0.25">
      <c r="A24" s="58" t="str">
        <f>CONCATENATE(Disciplina!$K$5,ROW()-ROW($A$1))</f>
        <v>F23</v>
      </c>
      <c r="B24" s="67" t="s">
        <v>154</v>
      </c>
      <c r="C24" s="21"/>
      <c r="D24" s="21"/>
      <c r="E24" s="25"/>
      <c r="F24" s="29"/>
      <c r="G24" s="18"/>
      <c r="H24" s="48"/>
      <c r="I24" s="2"/>
      <c r="J24" s="49"/>
      <c r="K24" s="48"/>
      <c r="L24" s="2"/>
      <c r="M24" s="2"/>
      <c r="N24" s="2"/>
      <c r="O24" s="48"/>
      <c r="P24" s="48"/>
      <c r="Q24" s="48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</row>
    <row r="25" spans="1:32" ht="15.75" x14ac:dyDescent="0.25">
      <c r="A25" s="58" t="str">
        <f>CONCATENATE(Disciplina!$K$5,ROW()-ROW($A$1))</f>
        <v>F24</v>
      </c>
      <c r="B25" s="67" t="s">
        <v>121</v>
      </c>
      <c r="C25" s="21"/>
      <c r="D25" s="21"/>
      <c r="E25" s="25"/>
      <c r="F25" s="29"/>
      <c r="G25" s="18"/>
      <c r="H25" s="48"/>
      <c r="I25" s="2"/>
      <c r="J25" s="49"/>
      <c r="K25" s="48"/>
      <c r="L25" s="2"/>
      <c r="M25" s="2"/>
      <c r="N25" s="2"/>
      <c r="O25" s="48"/>
      <c r="P25" s="48"/>
      <c r="Q25" s="48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</row>
    <row r="26" spans="1:32" ht="15.75" x14ac:dyDescent="0.25">
      <c r="A26" s="58" t="str">
        <f>CONCATENATE(Disciplina!$K$5,ROW()-ROW($A$1))</f>
        <v>F25</v>
      </c>
      <c r="B26" s="67" t="s">
        <v>102</v>
      </c>
      <c r="C26" s="21"/>
      <c r="D26" s="21"/>
      <c r="E26" s="25"/>
      <c r="F26" s="29"/>
      <c r="G26" s="18"/>
      <c r="H26" s="48"/>
      <c r="I26" s="2"/>
      <c r="J26" s="49"/>
      <c r="K26" s="48"/>
      <c r="L26" s="2"/>
      <c r="M26" s="2"/>
      <c r="N26" s="2"/>
      <c r="O26" s="48"/>
      <c r="P26" s="48"/>
      <c r="Q26" s="48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</row>
    <row r="27" spans="1:32" ht="15.75" x14ac:dyDescent="0.25">
      <c r="A27" s="58" t="str">
        <f>CONCATENATE(Disciplina!$K$5,ROW()-ROW($A$1))</f>
        <v>F26</v>
      </c>
      <c r="B27" s="67" t="s">
        <v>103</v>
      </c>
      <c r="C27" s="21"/>
      <c r="D27" s="21"/>
      <c r="E27" s="25"/>
      <c r="F27" s="29"/>
      <c r="G27" s="18"/>
      <c r="H27" s="48"/>
      <c r="I27" s="2"/>
      <c r="J27" s="49"/>
      <c r="K27" s="48"/>
      <c r="L27" s="2"/>
      <c r="M27" s="2"/>
      <c r="N27" s="2"/>
      <c r="O27" s="48"/>
      <c r="P27" s="48"/>
      <c r="Q27" s="48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</row>
    <row r="28" spans="1:32" ht="15.75" x14ac:dyDescent="0.25">
      <c r="A28" s="58" t="str">
        <f>CONCATENATE(Disciplina!$K$5,ROW()-ROW($A$1))</f>
        <v>F27</v>
      </c>
      <c r="B28" s="67" t="s">
        <v>69</v>
      </c>
      <c r="C28" s="21"/>
      <c r="D28" s="21"/>
      <c r="E28" s="25"/>
      <c r="F28" s="29"/>
      <c r="G28" s="18"/>
      <c r="H28" s="48"/>
      <c r="I28" s="2"/>
      <c r="J28" s="49"/>
      <c r="K28" s="48"/>
      <c r="L28" s="2"/>
      <c r="M28" s="2"/>
      <c r="N28" s="2"/>
      <c r="O28" s="48"/>
      <c r="P28" s="48"/>
      <c r="Q28" s="48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</row>
    <row r="29" spans="1:32" ht="15.75" x14ac:dyDescent="0.25">
      <c r="A29" s="58" t="str">
        <f>CONCATENATE(Disciplina!$K$5,ROW()-ROW($A$1))</f>
        <v>F28</v>
      </c>
      <c r="B29" s="67"/>
      <c r="C29" s="21"/>
      <c r="D29" s="21"/>
      <c r="E29" s="25"/>
      <c r="F29" s="29"/>
      <c r="G29" s="18"/>
      <c r="H29" s="48"/>
      <c r="I29" s="2"/>
      <c r="J29" s="49"/>
      <c r="K29" s="48"/>
      <c r="L29" s="2"/>
      <c r="M29" s="2"/>
      <c r="N29" s="2"/>
      <c r="O29" s="48"/>
      <c r="P29" s="48"/>
      <c r="Q29" s="48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</row>
    <row r="30" spans="1:32" ht="15.75" x14ac:dyDescent="0.25">
      <c r="A30" s="58" t="str">
        <f>CONCATENATE(Disciplina!$K$5,ROW()-ROW($A$1))</f>
        <v>F29</v>
      </c>
      <c r="B30" s="67"/>
      <c r="C30" s="21"/>
      <c r="D30" s="21"/>
      <c r="E30" s="25"/>
      <c r="F30" s="29"/>
      <c r="G30" s="18"/>
      <c r="H30" s="48"/>
      <c r="I30" s="2"/>
      <c r="J30" s="49"/>
      <c r="K30" s="48"/>
      <c r="L30" s="2"/>
      <c r="M30" s="2"/>
      <c r="N30" s="2"/>
      <c r="O30" s="48"/>
      <c r="P30" s="48"/>
      <c r="Q30" s="48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</row>
    <row r="31" spans="1:32" ht="15.75" x14ac:dyDescent="0.25">
      <c r="A31" s="58" t="str">
        <f>CONCATENATE(Disciplina!$K$5,ROW()-ROW($A$1))</f>
        <v>F30</v>
      </c>
      <c r="B31" s="67"/>
      <c r="C31" s="21"/>
      <c r="D31" s="21"/>
      <c r="E31" s="25"/>
      <c r="F31" s="29"/>
      <c r="G31" s="18"/>
      <c r="H31" s="46"/>
      <c r="I31" s="2"/>
      <c r="J31" s="47"/>
      <c r="K31" s="46"/>
      <c r="L31" s="2"/>
      <c r="M31" s="2"/>
      <c r="N31" s="2"/>
      <c r="O31" s="46"/>
      <c r="P31" s="46"/>
      <c r="Q31" s="46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</row>
    <row r="32" spans="1:32" ht="15.75" x14ac:dyDescent="0.25">
      <c r="A32" s="57" t="str">
        <f>CONCATENATE(Disciplina!$K$6,ROW()-ROW($A$31))</f>
        <v>E1</v>
      </c>
      <c r="B32" s="67" t="s">
        <v>55</v>
      </c>
      <c r="C32" s="21"/>
      <c r="D32" s="21"/>
      <c r="E32" s="25"/>
      <c r="F32" s="29"/>
      <c r="G32" s="18"/>
      <c r="H32" s="36"/>
      <c r="I32" s="2"/>
      <c r="J32" s="15"/>
      <c r="K32" s="36"/>
      <c r="L32" s="2"/>
      <c r="M32" s="2"/>
      <c r="N32" s="2"/>
      <c r="O32" s="36"/>
      <c r="P32" s="36"/>
      <c r="Q32" s="36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</row>
    <row r="33" spans="1:32" ht="15.75" x14ac:dyDescent="0.25">
      <c r="A33" s="57" t="str">
        <f>CONCATENATE(Disciplina!$K$6,ROW()-ROW($A$31))</f>
        <v>E2</v>
      </c>
      <c r="B33" s="68" t="s">
        <v>120</v>
      </c>
      <c r="C33" s="21"/>
      <c r="D33" s="21"/>
      <c r="E33" s="25"/>
      <c r="F33" s="29"/>
      <c r="G33" s="18"/>
      <c r="H33" s="48"/>
      <c r="I33" s="2"/>
      <c r="J33" s="49"/>
      <c r="K33" s="48"/>
      <c r="L33" s="2"/>
      <c r="M33" s="2"/>
      <c r="N33" s="2"/>
      <c r="O33" s="48"/>
      <c r="P33" s="48"/>
      <c r="Q33" s="48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</row>
    <row r="34" spans="1:32" ht="15.75" x14ac:dyDescent="0.25">
      <c r="A34" s="57" t="str">
        <f>CONCATENATE(Disciplina!$K$6,ROW()-ROW($A$31))</f>
        <v>E3</v>
      </c>
      <c r="B34" s="68" t="s">
        <v>155</v>
      </c>
      <c r="C34" s="21"/>
      <c r="D34" s="21"/>
      <c r="E34" s="25"/>
      <c r="F34" s="29"/>
      <c r="G34" s="18"/>
      <c r="H34" s="36"/>
      <c r="I34" s="2"/>
      <c r="J34" s="15"/>
      <c r="K34" s="36"/>
      <c r="L34" s="2"/>
      <c r="M34" s="2"/>
      <c r="N34" s="2"/>
      <c r="O34" s="36"/>
      <c r="P34" s="36"/>
      <c r="Q34" s="36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</row>
    <row r="35" spans="1:32" ht="15.75" x14ac:dyDescent="0.25">
      <c r="A35" s="57" t="str">
        <f>CONCATENATE(Disciplina!$K$6,ROW()-ROW($A$31))</f>
        <v>E4</v>
      </c>
      <c r="B35" s="67" t="s">
        <v>56</v>
      </c>
      <c r="C35" s="21"/>
      <c r="D35" s="21"/>
      <c r="E35" s="25"/>
      <c r="F35" s="29"/>
      <c r="G35" s="18"/>
      <c r="H35" s="36"/>
      <c r="I35" s="2"/>
      <c r="J35" s="15"/>
      <c r="K35" s="36"/>
      <c r="L35" s="2"/>
      <c r="M35" s="2"/>
      <c r="N35" s="2"/>
      <c r="O35" s="36"/>
      <c r="P35" s="36"/>
      <c r="Q35" s="36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</row>
    <row r="36" spans="1:32" ht="15.75" x14ac:dyDescent="0.25">
      <c r="A36" s="57" t="str">
        <f>CONCATENATE(Disciplina!$K$6,ROW()-ROW($A$31))</f>
        <v>E5</v>
      </c>
      <c r="B36" s="67" t="s">
        <v>57</v>
      </c>
      <c r="C36" s="21"/>
      <c r="D36" s="21"/>
      <c r="E36" s="25"/>
      <c r="F36" s="29"/>
      <c r="G36" s="18"/>
      <c r="H36" s="36"/>
      <c r="I36" s="2"/>
      <c r="J36" s="15"/>
      <c r="K36" s="36"/>
      <c r="L36" s="2"/>
      <c r="M36" s="2"/>
      <c r="N36" s="2"/>
      <c r="O36" s="36"/>
      <c r="P36" s="36"/>
      <c r="Q36" s="36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</row>
    <row r="37" spans="1:32" ht="15.75" x14ac:dyDescent="0.25">
      <c r="A37" s="57" t="str">
        <f>CONCATENATE(Disciplina!$K$6,ROW()-ROW($A$31))</f>
        <v>E6</v>
      </c>
      <c r="B37" s="68" t="s">
        <v>156</v>
      </c>
      <c r="C37" s="21"/>
      <c r="D37" s="21"/>
      <c r="E37" s="25"/>
      <c r="F37" s="29"/>
      <c r="G37" s="18"/>
      <c r="H37" s="36"/>
      <c r="I37" s="2"/>
      <c r="J37" s="15"/>
      <c r="K37" s="36"/>
      <c r="L37" s="2"/>
      <c r="M37" s="2"/>
      <c r="N37" s="2"/>
      <c r="O37" s="36"/>
      <c r="P37" s="36"/>
      <c r="Q37" s="36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</row>
    <row r="38" spans="1:32" ht="15.75" x14ac:dyDescent="0.25">
      <c r="A38" s="57" t="str">
        <f>CONCATENATE(Disciplina!$K$6,ROW()-ROW($A$31))</f>
        <v>E7</v>
      </c>
      <c r="B38" s="67" t="s">
        <v>73</v>
      </c>
      <c r="C38" s="21"/>
      <c r="D38" s="21"/>
      <c r="E38" s="25"/>
      <c r="F38" s="29"/>
      <c r="G38" s="18"/>
      <c r="H38" s="36"/>
      <c r="I38" s="2"/>
      <c r="J38" s="15"/>
      <c r="K38" s="36"/>
      <c r="L38" s="2"/>
      <c r="M38" s="2"/>
      <c r="N38" s="2"/>
      <c r="O38" s="36"/>
      <c r="P38" s="36"/>
      <c r="Q38" s="36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</row>
    <row r="39" spans="1:32" ht="15.75" x14ac:dyDescent="0.25">
      <c r="A39" s="57" t="str">
        <f>CONCATENATE(Disciplina!$K$6,ROW()-ROW($A$31))</f>
        <v>E8</v>
      </c>
      <c r="B39" s="67" t="s">
        <v>62</v>
      </c>
      <c r="C39" s="21"/>
      <c r="D39" s="21"/>
      <c r="E39" s="25"/>
      <c r="F39" s="29"/>
      <c r="G39" s="18"/>
      <c r="H39" s="36"/>
      <c r="I39" s="2"/>
      <c r="J39" s="15"/>
      <c r="K39" s="36"/>
      <c r="L39" s="2"/>
      <c r="M39" s="2"/>
      <c r="N39" s="2"/>
      <c r="O39" s="36"/>
      <c r="P39" s="36"/>
      <c r="Q39" s="36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</row>
    <row r="40" spans="1:32" ht="15.75" x14ac:dyDescent="0.25">
      <c r="A40" s="57" t="str">
        <f>CONCATENATE(Disciplina!$K$6,ROW()-ROW($A$31))</f>
        <v>E9</v>
      </c>
      <c r="B40" s="68" t="s">
        <v>54</v>
      </c>
      <c r="C40" s="21"/>
      <c r="D40" s="21"/>
      <c r="E40" s="25"/>
      <c r="F40" s="29"/>
      <c r="G40" s="18"/>
      <c r="H40" s="36"/>
      <c r="I40" s="2"/>
      <c r="J40" s="15"/>
      <c r="K40" s="36"/>
      <c r="L40" s="2"/>
      <c r="M40" s="2"/>
      <c r="N40" s="2"/>
      <c r="O40" s="36"/>
      <c r="P40" s="36"/>
      <c r="Q40" s="36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</row>
    <row r="41" spans="1:32" ht="15.75" x14ac:dyDescent="0.25">
      <c r="A41" s="57" t="str">
        <f>CONCATENATE(Disciplina!$K$6,ROW()-ROW($A$31))</f>
        <v>E10</v>
      </c>
      <c r="B41" s="68"/>
      <c r="C41" s="21"/>
      <c r="D41" s="21"/>
      <c r="E41" s="25"/>
      <c r="F41" s="29"/>
      <c r="G41" s="18"/>
      <c r="H41" s="36"/>
      <c r="I41" s="2"/>
      <c r="J41" s="15"/>
      <c r="K41" s="36"/>
      <c r="L41" s="2"/>
      <c r="M41" s="2"/>
      <c r="N41" s="2"/>
      <c r="O41" s="36"/>
      <c r="P41" s="36"/>
      <c r="Q41" s="36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</row>
    <row r="42" spans="1:32" ht="15.75" x14ac:dyDescent="0.25">
      <c r="A42" s="57" t="str">
        <f>CONCATENATE(Disciplina!$K$6,ROW()-ROW($A$31))</f>
        <v>E11</v>
      </c>
      <c r="B42" s="68"/>
      <c r="C42" s="21"/>
      <c r="D42" s="21"/>
      <c r="E42" s="25"/>
      <c r="F42" s="29"/>
      <c r="G42" s="18"/>
      <c r="H42" s="36"/>
      <c r="I42" s="2"/>
      <c r="J42" s="15"/>
      <c r="K42" s="36"/>
      <c r="L42" s="2"/>
      <c r="M42" s="2"/>
      <c r="N42" s="2"/>
      <c r="O42" s="36"/>
      <c r="P42" s="36"/>
      <c r="Q42" s="36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</row>
    <row r="43" spans="1:32" ht="15.75" x14ac:dyDescent="0.25">
      <c r="A43" s="57" t="str">
        <f>CONCATENATE(Disciplina!$K$6,ROW()-ROW($A$31))</f>
        <v>E12</v>
      </c>
      <c r="B43" s="65"/>
      <c r="C43" s="21"/>
      <c r="D43" s="21"/>
      <c r="E43" s="25"/>
      <c r="F43" s="29"/>
      <c r="G43" s="18"/>
      <c r="H43" s="36"/>
      <c r="I43" s="2"/>
      <c r="J43" s="15"/>
      <c r="K43" s="36"/>
      <c r="L43" s="2"/>
      <c r="M43" s="2"/>
      <c r="N43" s="2"/>
      <c r="O43" s="36"/>
      <c r="P43" s="36"/>
      <c r="Q43" s="36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</row>
    <row r="44" spans="1:32" ht="15.75" x14ac:dyDescent="0.25">
      <c r="A44" s="60" t="str">
        <f>CONCATENATE(Disciplina!$K$7,ROW()-ROW($A$43))</f>
        <v>M1</v>
      </c>
      <c r="B44" s="69" t="s">
        <v>75</v>
      </c>
      <c r="C44" s="21"/>
      <c r="D44" s="21"/>
      <c r="E44" s="25"/>
      <c r="F44" s="29"/>
      <c r="G44" s="18"/>
      <c r="H44" s="36"/>
      <c r="I44" s="2"/>
      <c r="J44" s="15"/>
      <c r="K44" s="36"/>
      <c r="L44" s="2"/>
      <c r="M44" s="2"/>
      <c r="N44" s="2"/>
      <c r="O44" s="36"/>
      <c r="P44" s="36"/>
      <c r="Q44" s="36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</row>
    <row r="45" spans="1:32" ht="15.75" x14ac:dyDescent="0.25">
      <c r="A45" s="60" t="str">
        <f>CONCATENATE(Disciplina!$K$7,ROW()-ROW($A$43))</f>
        <v>M2</v>
      </c>
      <c r="B45" s="67" t="s">
        <v>64</v>
      </c>
      <c r="C45" s="21"/>
      <c r="D45" s="21"/>
      <c r="E45" s="25"/>
      <c r="F45" s="29"/>
      <c r="G45" s="18"/>
      <c r="H45" s="36"/>
      <c r="I45" s="2"/>
      <c r="J45" s="15"/>
      <c r="K45" s="36"/>
      <c r="L45" s="2"/>
      <c r="M45" s="2"/>
      <c r="N45" s="2"/>
      <c r="O45" s="36"/>
      <c r="P45" s="36"/>
      <c r="Q45" s="36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</row>
    <row r="46" spans="1:32" ht="15.75" x14ac:dyDescent="0.25">
      <c r="A46" s="60" t="str">
        <f>CONCATENATE(Disciplina!$K$7,ROW()-ROW($A$43))</f>
        <v>M3</v>
      </c>
      <c r="B46" s="67" t="s">
        <v>84</v>
      </c>
      <c r="C46" s="21"/>
      <c r="D46" s="21"/>
      <c r="E46" s="25"/>
      <c r="F46" s="29"/>
      <c r="G46" s="18"/>
      <c r="H46" s="36"/>
      <c r="I46" s="2"/>
      <c r="J46" s="15"/>
      <c r="K46" s="36"/>
      <c r="L46" s="2"/>
      <c r="M46" s="2"/>
      <c r="N46" s="2"/>
      <c r="O46" s="36"/>
      <c r="P46" s="36"/>
      <c r="Q46" s="36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</row>
    <row r="47" spans="1:32" ht="15.75" x14ac:dyDescent="0.25">
      <c r="A47" s="60" t="str">
        <f>CONCATENATE(Disciplina!$K$7,ROW()-ROW($A$43))</f>
        <v>M4</v>
      </c>
      <c r="B47" s="67" t="s">
        <v>129</v>
      </c>
      <c r="C47" s="21"/>
      <c r="D47" s="21"/>
      <c r="E47" s="25"/>
      <c r="F47" s="29"/>
      <c r="G47" s="18"/>
      <c r="H47" s="36"/>
      <c r="I47" s="2"/>
      <c r="J47" s="15"/>
      <c r="K47" s="36"/>
      <c r="L47" s="2"/>
      <c r="M47" s="2"/>
      <c r="N47" s="2"/>
      <c r="O47" s="36"/>
      <c r="P47" s="36"/>
      <c r="Q47" s="36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</row>
    <row r="48" spans="1:32" ht="15.75" x14ac:dyDescent="0.25">
      <c r="A48" s="60" t="str">
        <f>CONCATENATE(Disciplina!$K$7,ROW()-ROW($A$43))</f>
        <v>M5</v>
      </c>
      <c r="B48" s="65" t="s">
        <v>99</v>
      </c>
      <c r="C48" s="21"/>
      <c r="D48" s="21"/>
      <c r="E48" s="25"/>
      <c r="F48" s="29"/>
      <c r="G48" s="18"/>
      <c r="H48" s="36"/>
      <c r="I48" s="2"/>
      <c r="J48" s="15"/>
      <c r="K48" s="36"/>
      <c r="L48" s="2"/>
      <c r="M48" s="2"/>
      <c r="N48" s="2"/>
      <c r="O48" s="36"/>
      <c r="P48" s="36"/>
      <c r="Q48" s="36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</row>
    <row r="49" spans="1:32" ht="15.75" x14ac:dyDescent="0.25">
      <c r="A49" s="60" t="str">
        <f>CONCATENATE(Disciplina!$K$7,ROW()-ROW($A$43))</f>
        <v>M6</v>
      </c>
      <c r="B49" s="65"/>
      <c r="C49" s="21"/>
      <c r="D49" s="21"/>
      <c r="E49" s="25"/>
      <c r="F49" s="29"/>
      <c r="G49" s="18"/>
      <c r="H49" s="36"/>
      <c r="I49" s="2"/>
      <c r="J49" s="15"/>
      <c r="K49" s="36"/>
      <c r="L49" s="2"/>
      <c r="M49" s="2"/>
      <c r="N49" s="2"/>
      <c r="O49" s="36"/>
      <c r="P49" s="36"/>
      <c r="Q49" s="36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</row>
    <row r="50" spans="1:32" ht="15.75" x14ac:dyDescent="0.25">
      <c r="A50" s="60" t="str">
        <f>CONCATENATE(Disciplina!$K$7,ROW()-ROW($A$43))</f>
        <v>M7</v>
      </c>
      <c r="B50" s="65"/>
      <c r="C50" s="21"/>
      <c r="D50" s="21"/>
      <c r="E50" s="25"/>
      <c r="F50" s="29"/>
      <c r="G50" s="18"/>
      <c r="H50" s="36"/>
      <c r="I50" s="2"/>
      <c r="J50" s="15"/>
      <c r="K50" s="36"/>
      <c r="L50" s="2"/>
      <c r="M50" s="2"/>
      <c r="N50" s="2"/>
      <c r="O50" s="36"/>
      <c r="P50" s="36"/>
      <c r="Q50" s="36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</row>
    <row r="51" spans="1:32" ht="15.75" x14ac:dyDescent="0.25">
      <c r="A51" s="61" t="str">
        <f>CONCATENATE(Disciplina!$K$8,ROW()-ROW($A$50))</f>
        <v>A1</v>
      </c>
      <c r="B51" s="67" t="s">
        <v>88</v>
      </c>
      <c r="C51" s="21"/>
      <c r="D51" s="21"/>
      <c r="E51" s="25"/>
      <c r="F51" s="29"/>
      <c r="G51" s="18"/>
      <c r="H51" s="36"/>
      <c r="I51" s="2"/>
      <c r="J51" s="15"/>
      <c r="K51" s="36"/>
      <c r="L51" s="2"/>
      <c r="M51" s="2"/>
      <c r="N51" s="2"/>
      <c r="O51" s="36"/>
      <c r="P51" s="36"/>
      <c r="Q51" s="36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</row>
    <row r="52" spans="1:32" ht="15.75" x14ac:dyDescent="0.25">
      <c r="A52" s="61" t="str">
        <f>CONCATENATE(Disciplina!$K$8,ROW()-ROW($A$50))</f>
        <v>A2</v>
      </c>
      <c r="B52" s="67" t="s">
        <v>89</v>
      </c>
      <c r="C52" s="21"/>
      <c r="D52" s="21"/>
      <c r="E52" s="25"/>
      <c r="F52" s="29"/>
      <c r="G52" s="18"/>
      <c r="H52" s="36"/>
      <c r="I52" s="2"/>
      <c r="J52" s="15"/>
      <c r="K52" s="36"/>
      <c r="L52" s="2"/>
      <c r="M52" s="2"/>
      <c r="N52" s="2"/>
      <c r="O52" s="36"/>
      <c r="P52" s="36"/>
      <c r="Q52" s="36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</row>
    <row r="53" spans="1:32" ht="15.75" x14ac:dyDescent="0.25">
      <c r="A53" s="61" t="str">
        <f>CONCATENATE(Disciplina!$K$8,ROW()-ROW($A$50))</f>
        <v>A3</v>
      </c>
      <c r="B53" s="65"/>
      <c r="C53" s="21"/>
      <c r="D53" s="21"/>
      <c r="E53" s="25"/>
      <c r="F53" s="29"/>
      <c r="G53" s="18"/>
      <c r="H53" s="36"/>
      <c r="I53" s="2"/>
      <c r="J53" s="15"/>
      <c r="K53" s="36"/>
      <c r="L53" s="2"/>
      <c r="M53" s="2"/>
      <c r="N53" s="2"/>
      <c r="O53" s="36"/>
      <c r="P53" s="36"/>
      <c r="Q53" s="36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</row>
    <row r="54" spans="1:32" ht="15.75" x14ac:dyDescent="0.25">
      <c r="A54" s="61" t="str">
        <f>CONCATENATE(Disciplina!$K$8,ROW()-ROW($A$50))</f>
        <v>A4</v>
      </c>
      <c r="B54" s="65"/>
      <c r="C54" s="21"/>
      <c r="D54" s="21"/>
      <c r="E54" s="25"/>
      <c r="F54" s="29"/>
      <c r="G54" s="18"/>
      <c r="H54" s="36"/>
      <c r="I54" s="2"/>
      <c r="J54" s="15"/>
      <c r="K54" s="36"/>
      <c r="L54" s="2"/>
      <c r="M54" s="2"/>
      <c r="N54" s="2"/>
      <c r="O54" s="36"/>
      <c r="P54" s="36"/>
      <c r="Q54" s="36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</row>
    <row r="55" spans="1:32" ht="15.75" x14ac:dyDescent="0.25">
      <c r="A55" s="61" t="str">
        <f>CONCATENATE(Disciplina!$K$8,ROW()-ROW($A$50))</f>
        <v>A5</v>
      </c>
      <c r="B55" s="65"/>
      <c r="C55" s="21"/>
      <c r="D55" s="21"/>
      <c r="E55" s="25"/>
      <c r="F55" s="29"/>
      <c r="G55" s="18"/>
      <c r="H55" s="36"/>
      <c r="I55" s="2"/>
      <c r="J55" s="15"/>
      <c r="K55" s="36"/>
      <c r="L55" s="2"/>
      <c r="M55" s="2"/>
      <c r="N55" s="2"/>
      <c r="O55" s="36"/>
      <c r="P55" s="36"/>
      <c r="Q55" s="36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</row>
    <row r="56" spans="1:32" ht="15.75" x14ac:dyDescent="0.25">
      <c r="A56" s="61" t="str">
        <f>CONCATENATE(Disciplina!$K$8,ROW()-ROW($A$50))</f>
        <v>A6</v>
      </c>
      <c r="B56" s="65"/>
      <c r="C56" s="21"/>
      <c r="D56" s="21"/>
      <c r="E56" s="25"/>
      <c r="F56" s="29"/>
      <c r="G56" s="18"/>
      <c r="H56" s="36"/>
      <c r="I56" s="2"/>
      <c r="J56" s="15"/>
      <c r="K56" s="36"/>
      <c r="L56" s="2"/>
      <c r="M56" s="2"/>
      <c r="N56" s="2"/>
      <c r="O56" s="36"/>
      <c r="P56" s="36"/>
      <c r="Q56" s="36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</row>
    <row r="57" spans="1:32" ht="15.75" x14ac:dyDescent="0.25">
      <c r="A57" s="61" t="str">
        <f>CONCATENATE(Disciplina!$K$8,ROW()-ROW($A$50))</f>
        <v>A7</v>
      </c>
      <c r="B57" s="65"/>
      <c r="C57" s="21"/>
      <c r="D57" s="21"/>
      <c r="E57" s="25"/>
      <c r="F57" s="29"/>
      <c r="G57" s="18"/>
      <c r="H57" s="36"/>
      <c r="I57" s="2"/>
      <c r="J57" s="15"/>
      <c r="K57" s="36"/>
      <c r="L57" s="2"/>
      <c r="M57" s="2"/>
      <c r="N57" s="2"/>
      <c r="O57" s="36"/>
      <c r="P57" s="36"/>
      <c r="Q57" s="36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</row>
    <row r="58" spans="1:32" ht="15.75" x14ac:dyDescent="0.25">
      <c r="A58" s="62" t="str">
        <f>CONCATENATE(Disciplina!$K$9,ROW()-ROW($A$57))</f>
        <v>P1</v>
      </c>
      <c r="B58" s="65" t="s">
        <v>147</v>
      </c>
      <c r="C58" s="21"/>
      <c r="D58" s="21"/>
      <c r="E58" s="25"/>
      <c r="F58" s="29"/>
      <c r="G58" s="18"/>
      <c r="H58" s="36"/>
      <c r="I58" s="2"/>
      <c r="J58" s="15"/>
      <c r="K58" s="36"/>
      <c r="L58" s="2"/>
      <c r="M58" s="2"/>
      <c r="N58" s="2"/>
      <c r="O58" s="36"/>
      <c r="P58" s="36"/>
      <c r="Q58" s="36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</row>
    <row r="59" spans="1:32" ht="15.75" x14ac:dyDescent="0.25">
      <c r="A59" s="62" t="str">
        <f>CONCATENATE(Disciplina!$K$9,ROW()-ROW($A$57))</f>
        <v>P2</v>
      </c>
      <c r="B59" s="67" t="s">
        <v>125</v>
      </c>
      <c r="C59" s="21"/>
      <c r="D59" s="21"/>
      <c r="E59" s="25"/>
      <c r="F59" s="29"/>
      <c r="G59" s="18"/>
      <c r="H59" s="36"/>
      <c r="I59" s="2"/>
      <c r="J59" s="15"/>
      <c r="K59" s="36"/>
      <c r="L59" s="2"/>
      <c r="M59" s="2"/>
      <c r="N59" s="2"/>
      <c r="O59" s="36"/>
      <c r="P59" s="36"/>
      <c r="Q59" s="36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</row>
    <row r="60" spans="1:32" ht="15.75" x14ac:dyDescent="0.25">
      <c r="A60" s="62" t="str">
        <f>CONCATENATE(Disciplina!$K$9,ROW()-ROW($A$57))</f>
        <v>P3</v>
      </c>
      <c r="B60" s="65"/>
      <c r="C60" s="21"/>
      <c r="D60" s="21"/>
      <c r="E60" s="25"/>
      <c r="F60" s="29"/>
      <c r="G60" s="18"/>
      <c r="H60" s="36"/>
      <c r="I60" s="2"/>
      <c r="J60" s="15"/>
      <c r="K60" s="36"/>
      <c r="L60" s="2"/>
      <c r="M60" s="2"/>
      <c r="N60" s="2"/>
      <c r="O60" s="36"/>
      <c r="P60" s="36"/>
      <c r="Q60" s="36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</row>
    <row r="61" spans="1:32" ht="15.75" x14ac:dyDescent="0.25">
      <c r="A61" s="62" t="str">
        <f>CONCATENATE(Disciplina!$K$9,ROW()-ROW($A$57))</f>
        <v>P4</v>
      </c>
      <c r="B61" s="65"/>
      <c r="C61" s="21"/>
      <c r="D61" s="21"/>
      <c r="E61" s="25"/>
      <c r="F61" s="29"/>
      <c r="G61" s="18"/>
      <c r="H61" s="36"/>
      <c r="I61" s="2"/>
      <c r="J61" s="15"/>
      <c r="K61" s="36"/>
      <c r="L61" s="2"/>
      <c r="M61" s="2"/>
      <c r="N61" s="2"/>
      <c r="O61" s="36"/>
      <c r="P61" s="36"/>
      <c r="Q61" s="36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</row>
    <row r="62" spans="1:32" ht="15.75" x14ac:dyDescent="0.25">
      <c r="A62" s="62" t="str">
        <f>CONCATENATE(Disciplina!$K$9,ROW()-ROW($A$57))</f>
        <v>P5</v>
      </c>
      <c r="B62" s="65"/>
      <c r="C62" s="21"/>
      <c r="D62" s="21"/>
      <c r="E62" s="25"/>
      <c r="F62" s="29"/>
      <c r="G62" s="18"/>
      <c r="H62" s="36"/>
      <c r="I62" s="2"/>
      <c r="J62" s="15"/>
      <c r="K62" s="36"/>
      <c r="L62" s="2"/>
      <c r="M62" s="2"/>
      <c r="N62" s="2"/>
      <c r="O62" s="36"/>
      <c r="P62" s="36"/>
      <c r="Q62" s="36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</row>
    <row r="63" spans="1:32" ht="15.75" x14ac:dyDescent="0.25">
      <c r="A63" s="23" t="str">
        <f>CONCATENATE(Disciplina!$K$3,ROW()-ROW($A$62))</f>
        <v>Tau1</v>
      </c>
      <c r="B63" s="65" t="s">
        <v>53</v>
      </c>
      <c r="C63" s="21"/>
      <c r="D63" s="21"/>
      <c r="E63" s="25"/>
      <c r="F63" s="29">
        <v>4</v>
      </c>
      <c r="G63" s="18"/>
      <c r="H63" s="36"/>
      <c r="I63" s="2"/>
      <c r="J63" s="15"/>
      <c r="K63" s="36"/>
      <c r="L63" s="2"/>
      <c r="M63" s="2"/>
      <c r="N63" s="2"/>
      <c r="O63" s="36"/>
      <c r="P63" s="36"/>
      <c r="Q63" s="36"/>
      <c r="R63" s="2"/>
      <c r="S63" s="2"/>
      <c r="T63" s="2"/>
      <c r="U63" s="2"/>
      <c r="V63" s="2"/>
      <c r="W63" s="2"/>
      <c r="X63" s="2"/>
      <c r="Y63" s="2"/>
      <c r="Z63" s="2"/>
      <c r="AA63" s="71" t="s">
        <v>49</v>
      </c>
      <c r="AB63" s="2"/>
      <c r="AC63" s="2"/>
      <c r="AD63" s="2"/>
      <c r="AE63" s="2"/>
      <c r="AF63" s="2"/>
    </row>
    <row r="64" spans="1:32" ht="15.75" x14ac:dyDescent="0.25">
      <c r="A64" s="23" t="str">
        <f>CONCATENATE(Disciplina!$K$3,ROW()-ROW($A$62))</f>
        <v>Tau2</v>
      </c>
      <c r="B64" s="67" t="s">
        <v>80</v>
      </c>
      <c r="C64" s="21"/>
      <c r="D64" s="21"/>
      <c r="E64" s="25"/>
      <c r="F64" s="29">
        <v>4</v>
      </c>
      <c r="G64" s="18"/>
      <c r="H64" s="36"/>
      <c r="I64" s="2"/>
      <c r="J64" s="15"/>
      <c r="K64" s="36"/>
      <c r="L64" s="2"/>
      <c r="M64" s="2"/>
      <c r="N64" s="2"/>
      <c r="O64" s="36"/>
      <c r="P64" s="36"/>
      <c r="Q64" s="36"/>
      <c r="R64" s="2"/>
      <c r="S64" s="2"/>
      <c r="T64" s="2"/>
      <c r="U64" s="2"/>
      <c r="V64" s="2"/>
      <c r="W64" s="2"/>
      <c r="X64" s="2"/>
      <c r="Y64" s="2"/>
      <c r="Z64" s="2"/>
      <c r="AA64" s="71" t="s">
        <v>49</v>
      </c>
      <c r="AB64" s="2"/>
      <c r="AC64" s="2"/>
      <c r="AD64" s="2"/>
      <c r="AE64" s="2"/>
      <c r="AF64" s="2"/>
    </row>
    <row r="65" spans="1:32" ht="15.75" x14ac:dyDescent="0.25">
      <c r="A65" s="23" t="str">
        <f>CONCATENATE(Disciplina!$K$3,ROW()-ROW($A$62))</f>
        <v>Tau3</v>
      </c>
      <c r="B65" s="67" t="s">
        <v>81</v>
      </c>
      <c r="C65" s="21"/>
      <c r="D65" s="21"/>
      <c r="E65" s="25"/>
      <c r="F65" s="29">
        <v>4</v>
      </c>
      <c r="G65" s="18"/>
      <c r="H65" s="36"/>
      <c r="I65" s="2"/>
      <c r="J65" s="15"/>
      <c r="K65" s="36"/>
      <c r="L65" s="2"/>
      <c r="M65" s="2"/>
      <c r="N65" s="2"/>
      <c r="O65" s="36"/>
      <c r="P65" s="36"/>
      <c r="Q65" s="36"/>
      <c r="R65" s="2"/>
      <c r="S65" s="2"/>
      <c r="T65" s="2"/>
      <c r="U65" s="2"/>
      <c r="V65" s="2"/>
      <c r="W65" s="2"/>
      <c r="X65" s="2"/>
      <c r="Y65" s="2"/>
      <c r="Z65" s="2"/>
      <c r="AA65" s="71" t="s">
        <v>49</v>
      </c>
      <c r="AB65" s="2"/>
      <c r="AC65" s="2"/>
      <c r="AD65" s="2"/>
      <c r="AE65" s="2"/>
      <c r="AF65" s="2"/>
    </row>
    <row r="66" spans="1:32" ht="15.75" x14ac:dyDescent="0.25">
      <c r="A66" s="23" t="str">
        <f>CONCATENATE(Disciplina!$K$3,ROW()-ROW($A$62))</f>
        <v>Tau4</v>
      </c>
      <c r="B66" s="67" t="s">
        <v>82</v>
      </c>
      <c r="C66" s="21"/>
      <c r="D66" s="21"/>
      <c r="E66" s="25"/>
      <c r="F66" s="29">
        <v>4</v>
      </c>
      <c r="G66" s="18"/>
      <c r="H66" s="36"/>
      <c r="I66" s="2"/>
      <c r="J66" s="15"/>
      <c r="K66" s="36"/>
      <c r="L66" s="2"/>
      <c r="M66" s="2"/>
      <c r="N66" s="2"/>
      <c r="O66" s="36"/>
      <c r="P66" s="36"/>
      <c r="Q66" s="36"/>
      <c r="R66" s="2"/>
      <c r="S66" s="2"/>
      <c r="T66" s="2"/>
      <c r="U66" s="2"/>
      <c r="V66" s="2"/>
      <c r="W66" s="2"/>
      <c r="X66" s="2"/>
      <c r="Y66" s="2"/>
      <c r="Z66" s="2"/>
      <c r="AA66" s="71" t="s">
        <v>49</v>
      </c>
      <c r="AB66" s="2"/>
      <c r="AC66" s="2"/>
      <c r="AD66" s="2"/>
      <c r="AE66" s="2"/>
      <c r="AF66" s="2"/>
    </row>
    <row r="67" spans="1:32" ht="15.75" x14ac:dyDescent="0.25">
      <c r="A67" s="23" t="str">
        <f>CONCATENATE(Disciplina!$K$3,ROW()-ROW($A$62))</f>
        <v>Tau5</v>
      </c>
      <c r="B67" s="67" t="s">
        <v>83</v>
      </c>
      <c r="C67" s="21"/>
      <c r="D67" s="21"/>
      <c r="E67" s="25"/>
      <c r="F67" s="29">
        <v>4</v>
      </c>
      <c r="G67" s="18"/>
      <c r="H67" s="36"/>
      <c r="I67" s="2"/>
      <c r="J67" s="15"/>
      <c r="K67" s="36"/>
      <c r="L67" s="2"/>
      <c r="M67" s="2"/>
      <c r="N67" s="2"/>
      <c r="O67" s="36"/>
      <c r="P67" s="36"/>
      <c r="Q67" s="36"/>
      <c r="R67" s="2"/>
      <c r="S67" s="2"/>
      <c r="T67" s="2"/>
      <c r="U67" s="2"/>
      <c r="V67" s="2"/>
      <c r="W67" s="2"/>
      <c r="X67" s="2"/>
      <c r="Y67" s="2"/>
      <c r="Z67" s="2"/>
      <c r="AA67" s="71" t="s">
        <v>49</v>
      </c>
      <c r="AB67" s="2"/>
      <c r="AC67" s="2"/>
      <c r="AD67" s="2"/>
      <c r="AE67" s="2"/>
      <c r="AF67" s="2"/>
    </row>
    <row r="68" spans="1:32" ht="15.75" x14ac:dyDescent="0.25">
      <c r="A68" s="23" t="str">
        <f>CONCATENATE(Disciplina!$K$3,ROW()-ROW($A$62))</f>
        <v>Tau6</v>
      </c>
      <c r="B68" s="65" t="s">
        <v>78</v>
      </c>
      <c r="C68" s="21"/>
      <c r="D68" s="21"/>
      <c r="E68" s="25"/>
      <c r="F68" s="29">
        <v>4</v>
      </c>
      <c r="G68" s="18"/>
      <c r="H68" s="36"/>
      <c r="I68" s="2"/>
      <c r="J68" s="15"/>
      <c r="K68" s="36"/>
      <c r="L68" s="2"/>
      <c r="M68" s="2"/>
      <c r="N68" s="2"/>
      <c r="O68" s="36"/>
      <c r="P68" s="36"/>
      <c r="Q68" s="36"/>
      <c r="R68" s="2"/>
      <c r="S68" s="2"/>
      <c r="T68" s="2"/>
      <c r="U68" s="2"/>
      <c r="V68" s="2"/>
      <c r="W68" s="2"/>
      <c r="X68" s="2"/>
      <c r="Y68" s="2"/>
      <c r="Z68" s="2"/>
      <c r="AA68" s="71" t="s">
        <v>49</v>
      </c>
      <c r="AB68" s="2"/>
      <c r="AC68" s="2"/>
      <c r="AD68" s="2"/>
      <c r="AE68" s="2"/>
      <c r="AF68" s="2"/>
    </row>
    <row r="69" spans="1:32" ht="15.75" x14ac:dyDescent="0.25">
      <c r="A69" s="23" t="str">
        <f>CONCATENATE(Disciplina!$K$3,ROW()-ROW($A$62))</f>
        <v>Tau7</v>
      </c>
      <c r="B69" s="68" t="s">
        <v>90</v>
      </c>
      <c r="C69" s="21"/>
      <c r="D69" s="21"/>
      <c r="E69" s="25"/>
      <c r="F69" s="29">
        <v>4</v>
      </c>
      <c r="G69" s="18"/>
      <c r="H69" s="36"/>
      <c r="I69" s="2"/>
      <c r="J69" s="15"/>
      <c r="K69" s="36"/>
      <c r="L69" s="2"/>
      <c r="M69" s="2"/>
      <c r="N69" s="2"/>
      <c r="O69" s="36"/>
      <c r="P69" s="36"/>
      <c r="Q69" s="36"/>
      <c r="R69" s="2"/>
      <c r="S69" s="2"/>
      <c r="T69" s="2"/>
      <c r="U69" s="2"/>
      <c r="V69" s="2"/>
      <c r="W69" s="2"/>
      <c r="X69" s="2"/>
      <c r="Y69" s="2"/>
      <c r="Z69" s="2"/>
      <c r="AA69" s="71" t="s">
        <v>49</v>
      </c>
      <c r="AB69" s="2"/>
      <c r="AC69" s="2"/>
      <c r="AD69" s="2"/>
      <c r="AE69" s="2"/>
      <c r="AF69" s="2"/>
    </row>
    <row r="70" spans="1:32" ht="15.75" x14ac:dyDescent="0.25">
      <c r="A70" s="23" t="str">
        <f>CONCATENATE(Disciplina!$K$3,ROW()-ROW($A$62))</f>
        <v>Tau8</v>
      </c>
      <c r="B70" s="68" t="s">
        <v>91</v>
      </c>
      <c r="C70" s="21"/>
      <c r="D70" s="21"/>
      <c r="E70" s="25"/>
      <c r="F70" s="29">
        <v>4</v>
      </c>
      <c r="G70" s="18"/>
      <c r="H70" s="36"/>
      <c r="I70" s="2"/>
      <c r="J70" s="15"/>
      <c r="K70" s="36"/>
      <c r="L70" s="2"/>
      <c r="M70" s="2"/>
      <c r="N70" s="2"/>
      <c r="O70" s="36"/>
      <c r="P70" s="36"/>
      <c r="Q70" s="36"/>
      <c r="R70" s="2"/>
      <c r="S70" s="2"/>
      <c r="T70" s="2"/>
      <c r="U70" s="2"/>
      <c r="V70" s="2"/>
      <c r="W70" s="2"/>
      <c r="X70" s="2"/>
      <c r="Y70" s="2"/>
      <c r="Z70" s="2"/>
      <c r="AA70" s="71" t="s">
        <v>49</v>
      </c>
      <c r="AB70" s="2"/>
      <c r="AC70" s="2"/>
      <c r="AD70" s="2"/>
      <c r="AE70" s="2"/>
      <c r="AF70" s="2"/>
    </row>
    <row r="71" spans="1:32" ht="15.75" x14ac:dyDescent="0.25">
      <c r="A71" s="23" t="str">
        <f>CONCATENATE(Disciplina!$K$3,ROW()-ROW($A$62))</f>
        <v>Tau9</v>
      </c>
      <c r="B71" s="68" t="s">
        <v>93</v>
      </c>
      <c r="C71" s="21"/>
      <c r="D71" s="21"/>
      <c r="E71" s="25"/>
      <c r="F71" s="29">
        <v>4</v>
      </c>
      <c r="G71" s="18"/>
      <c r="H71" s="36"/>
      <c r="I71" s="2"/>
      <c r="J71" s="15"/>
      <c r="K71" s="36"/>
      <c r="L71" s="2"/>
      <c r="M71" s="2"/>
      <c r="N71" s="2"/>
      <c r="O71" s="36"/>
      <c r="P71" s="36"/>
      <c r="Q71" s="36"/>
      <c r="R71" s="2"/>
      <c r="S71" s="2"/>
      <c r="T71" s="2"/>
      <c r="U71" s="2"/>
      <c r="V71" s="2"/>
      <c r="W71" s="2"/>
      <c r="X71" s="2"/>
      <c r="Y71" s="2"/>
      <c r="Z71" s="2"/>
      <c r="AA71" s="71" t="s">
        <v>49</v>
      </c>
      <c r="AB71" s="2"/>
      <c r="AC71" s="2"/>
      <c r="AD71" s="2"/>
      <c r="AE71" s="2"/>
      <c r="AF71" s="2"/>
    </row>
    <row r="72" spans="1:32" ht="15.75" x14ac:dyDescent="0.25">
      <c r="A72" s="23" t="str">
        <f>CONCATENATE(Disciplina!$K$3,ROW()-ROW($A$62))</f>
        <v>Tau10</v>
      </c>
      <c r="B72" s="68" t="s">
        <v>92</v>
      </c>
      <c r="C72" s="21"/>
      <c r="D72" s="21"/>
      <c r="E72" s="25"/>
      <c r="F72" s="29">
        <v>4</v>
      </c>
      <c r="G72" s="18"/>
      <c r="H72" s="36"/>
      <c r="I72" s="2"/>
      <c r="J72" s="15"/>
      <c r="K72" s="36"/>
      <c r="L72" s="2"/>
      <c r="M72" s="2"/>
      <c r="N72" s="2"/>
      <c r="O72" s="36"/>
      <c r="P72" s="36"/>
      <c r="Q72" s="36"/>
      <c r="R72" s="2"/>
      <c r="S72" s="2"/>
      <c r="T72" s="2"/>
      <c r="U72" s="2"/>
      <c r="V72" s="2"/>
      <c r="W72" s="2"/>
      <c r="X72" s="2"/>
      <c r="Y72" s="2"/>
      <c r="Z72" s="2"/>
      <c r="AA72" s="71" t="s">
        <v>49</v>
      </c>
      <c r="AB72" s="2"/>
      <c r="AC72" s="2"/>
      <c r="AD72" s="2"/>
      <c r="AE72" s="2"/>
      <c r="AF72" s="2"/>
    </row>
    <row r="73" spans="1:32" ht="15.75" x14ac:dyDescent="0.25">
      <c r="A73" s="23" t="str">
        <f>CONCATENATE(Disciplina!$K$3,ROW()-ROW($A$62))</f>
        <v>Tau11</v>
      </c>
      <c r="B73" s="65" t="s">
        <v>79</v>
      </c>
      <c r="C73" s="21"/>
      <c r="D73" s="21"/>
      <c r="E73" s="25"/>
      <c r="F73" s="29">
        <v>4</v>
      </c>
      <c r="G73" s="18"/>
      <c r="H73" s="36"/>
      <c r="I73" s="2"/>
      <c r="J73" s="15"/>
      <c r="K73" s="36"/>
      <c r="L73" s="2"/>
      <c r="M73" s="2"/>
      <c r="N73" s="2"/>
      <c r="O73" s="36"/>
      <c r="P73" s="36"/>
      <c r="Q73" s="36"/>
      <c r="R73" s="2"/>
      <c r="S73" s="2"/>
      <c r="T73" s="2"/>
      <c r="U73" s="2"/>
      <c r="V73" s="2"/>
      <c r="W73" s="2"/>
      <c r="X73" s="2"/>
      <c r="Y73" s="2"/>
      <c r="Z73" s="2"/>
      <c r="AA73" s="71" t="s">
        <v>49</v>
      </c>
      <c r="AB73" s="2"/>
      <c r="AC73" s="2"/>
      <c r="AD73" s="2"/>
      <c r="AE73" s="2"/>
      <c r="AF73" s="2"/>
    </row>
    <row r="74" spans="1:32" ht="15.75" x14ac:dyDescent="0.25">
      <c r="A74" s="23" t="str">
        <f>CONCATENATE(Disciplina!$K$3,ROW()-ROW($A$62))</f>
        <v>Tau12</v>
      </c>
      <c r="B74" s="65" t="s">
        <v>77</v>
      </c>
      <c r="C74" s="21"/>
      <c r="D74" s="21"/>
      <c r="E74" s="25"/>
      <c r="F74" s="29">
        <v>4</v>
      </c>
      <c r="G74" s="18"/>
      <c r="H74" s="70"/>
      <c r="I74" s="2"/>
      <c r="J74" s="64"/>
      <c r="K74" s="70"/>
      <c r="L74" s="2"/>
      <c r="M74" s="2"/>
      <c r="N74" s="2"/>
      <c r="O74" s="70"/>
      <c r="P74" s="70"/>
      <c r="Q74" s="70"/>
      <c r="R74" s="2"/>
      <c r="S74" s="2"/>
      <c r="T74" s="2"/>
      <c r="U74" s="2"/>
      <c r="V74" s="2"/>
      <c r="W74" s="2"/>
      <c r="X74" s="2"/>
      <c r="Y74" s="2"/>
      <c r="Z74" s="2"/>
      <c r="AA74" s="71" t="s">
        <v>49</v>
      </c>
      <c r="AB74" s="2"/>
      <c r="AC74" s="2"/>
      <c r="AD74" s="2"/>
      <c r="AE74" s="2"/>
      <c r="AF74" s="2"/>
    </row>
    <row r="75" spans="1:32" ht="15.75" x14ac:dyDescent="0.25">
      <c r="A75" s="23" t="str">
        <f>CONCATENATE(Disciplina!$K$3,ROW()-ROW($A$62))</f>
        <v>Tau13</v>
      </c>
      <c r="B75" s="67" t="s">
        <v>96</v>
      </c>
      <c r="C75" s="21"/>
      <c r="D75" s="21"/>
      <c r="E75" s="25"/>
      <c r="F75" s="29">
        <v>4</v>
      </c>
      <c r="G75" s="18"/>
      <c r="H75" s="70"/>
      <c r="I75" s="2"/>
      <c r="J75" s="64"/>
      <c r="K75" s="70"/>
      <c r="L75" s="2"/>
      <c r="M75" s="2"/>
      <c r="N75" s="2"/>
      <c r="O75" s="70"/>
      <c r="P75" s="70"/>
      <c r="Q75" s="70"/>
      <c r="R75" s="2"/>
      <c r="S75" s="2"/>
      <c r="T75" s="2"/>
      <c r="U75" s="2"/>
      <c r="V75" s="2"/>
      <c r="W75" s="2"/>
      <c r="X75" s="2"/>
      <c r="Y75" s="2"/>
      <c r="Z75" s="2"/>
      <c r="AA75" s="71" t="s">
        <v>49</v>
      </c>
      <c r="AB75" s="2"/>
      <c r="AC75" s="2"/>
      <c r="AD75" s="2"/>
      <c r="AE75" s="2"/>
      <c r="AF75" s="2"/>
    </row>
    <row r="76" spans="1:32" ht="15.75" x14ac:dyDescent="0.25">
      <c r="A76" s="23" t="str">
        <f>CONCATENATE(Disciplina!$K$3,ROW()-ROW($A$62))</f>
        <v>Tau14</v>
      </c>
      <c r="B76" s="67" t="s">
        <v>97</v>
      </c>
      <c r="C76" s="21"/>
      <c r="D76" s="21"/>
      <c r="E76" s="25"/>
      <c r="F76" s="29">
        <v>4</v>
      </c>
      <c r="G76" s="18"/>
      <c r="H76" s="70"/>
      <c r="I76" s="2"/>
      <c r="J76" s="64"/>
      <c r="K76" s="70"/>
      <c r="L76" s="2"/>
      <c r="M76" s="2"/>
      <c r="N76" s="2"/>
      <c r="O76" s="70"/>
      <c r="P76" s="70"/>
      <c r="Q76" s="70"/>
      <c r="R76" s="2"/>
      <c r="S76" s="2"/>
      <c r="T76" s="2"/>
      <c r="U76" s="2"/>
      <c r="V76" s="2"/>
      <c r="W76" s="2"/>
      <c r="X76" s="2"/>
      <c r="Y76" s="2"/>
      <c r="Z76" s="2"/>
      <c r="AA76" s="71" t="s">
        <v>49</v>
      </c>
      <c r="AB76" s="2"/>
      <c r="AC76" s="2"/>
      <c r="AD76" s="2"/>
      <c r="AE76" s="2"/>
      <c r="AF76" s="2"/>
    </row>
    <row r="77" spans="1:32" ht="15.75" x14ac:dyDescent="0.25">
      <c r="A77" s="23" t="str">
        <f>CONCATENATE(Disciplina!$K$3,ROW()-ROW($A$62))</f>
        <v>Tau15</v>
      </c>
      <c r="B77" s="67" t="s">
        <v>98</v>
      </c>
      <c r="C77" s="21"/>
      <c r="D77" s="21"/>
      <c r="E77" s="25"/>
      <c r="F77" s="29">
        <v>4</v>
      </c>
      <c r="G77" s="18"/>
      <c r="H77" s="36"/>
      <c r="I77" s="2"/>
      <c r="J77" s="15"/>
      <c r="K77" s="36"/>
      <c r="L77" s="2"/>
      <c r="M77" s="2"/>
      <c r="N77" s="2"/>
      <c r="O77" s="36"/>
      <c r="P77" s="36"/>
      <c r="Q77" s="36"/>
      <c r="R77" s="2"/>
      <c r="S77" s="2"/>
      <c r="T77" s="2"/>
      <c r="U77" s="2"/>
      <c r="V77" s="2"/>
      <c r="W77" s="2"/>
      <c r="X77" s="2"/>
      <c r="Y77" s="2"/>
      <c r="Z77" s="2"/>
      <c r="AA77" s="71" t="s">
        <v>49</v>
      </c>
      <c r="AB77" s="2"/>
      <c r="AC77" s="2"/>
      <c r="AD77" s="2"/>
      <c r="AE77" s="2"/>
      <c r="AF77" s="2"/>
    </row>
    <row r="78" spans="1:32" ht="15.75" x14ac:dyDescent="0.25">
      <c r="A78" s="23" t="str">
        <f>CONCATENATE(Disciplina!$K$3,ROW()-ROW($A$62))</f>
        <v>Tau16</v>
      </c>
      <c r="B78" s="65" t="s">
        <v>94</v>
      </c>
      <c r="C78" s="21"/>
      <c r="D78" s="21"/>
      <c r="E78" s="25"/>
      <c r="F78" s="29">
        <v>4</v>
      </c>
      <c r="G78" s="18"/>
      <c r="H78" s="36"/>
      <c r="I78" s="2"/>
      <c r="J78" s="15"/>
      <c r="K78" s="36"/>
      <c r="L78" s="2"/>
      <c r="M78" s="2"/>
      <c r="N78" s="2"/>
      <c r="O78" s="36"/>
      <c r="P78" s="36"/>
      <c r="Q78" s="36"/>
      <c r="R78" s="2"/>
      <c r="S78" s="2"/>
      <c r="T78" s="2"/>
      <c r="U78" s="2"/>
      <c r="V78" s="2"/>
      <c r="W78" s="2"/>
      <c r="X78" s="2"/>
      <c r="Y78" s="2"/>
      <c r="Z78" s="2"/>
      <c r="AA78" s="71" t="s">
        <v>49</v>
      </c>
      <c r="AB78" s="2"/>
      <c r="AC78" s="2"/>
      <c r="AD78" s="2"/>
      <c r="AE78" s="2"/>
      <c r="AF78" s="2"/>
    </row>
    <row r="79" spans="1:32" ht="15.75" x14ac:dyDescent="0.25">
      <c r="A79" s="23" t="str">
        <f>CONCATENATE(Disciplina!$K$3,ROW()-ROW($A$62))</f>
        <v>Tau17</v>
      </c>
      <c r="B79" s="65" t="s">
        <v>95</v>
      </c>
      <c r="C79" s="21"/>
      <c r="D79" s="21"/>
      <c r="E79" s="25"/>
      <c r="F79" s="29">
        <v>4</v>
      </c>
      <c r="G79" s="18"/>
      <c r="H79" s="36"/>
      <c r="I79" s="2"/>
      <c r="J79" s="15"/>
      <c r="K79" s="36"/>
      <c r="L79" s="2"/>
      <c r="M79" s="2"/>
      <c r="N79" s="2"/>
      <c r="O79" s="36"/>
      <c r="P79" s="36"/>
      <c r="Q79" s="36"/>
      <c r="R79" s="2"/>
      <c r="S79" s="2"/>
      <c r="T79" s="2"/>
      <c r="U79" s="2"/>
      <c r="V79" s="2"/>
      <c r="W79" s="2"/>
      <c r="X79" s="2"/>
      <c r="Y79" s="2"/>
      <c r="Z79" s="2"/>
      <c r="AA79" s="71" t="s">
        <v>49</v>
      </c>
      <c r="AB79" s="2"/>
      <c r="AC79" s="2"/>
      <c r="AD79" s="2"/>
      <c r="AE79" s="2"/>
      <c r="AF79" s="2"/>
    </row>
    <row r="80" spans="1:32" ht="15.75" x14ac:dyDescent="0.25">
      <c r="A80" s="23" t="str">
        <f>CONCATENATE(Disciplina!$K$3,ROW()-ROW($A$62))</f>
        <v>Tau18</v>
      </c>
      <c r="B80" s="65" t="s">
        <v>149</v>
      </c>
      <c r="C80" s="21"/>
      <c r="D80" s="21"/>
      <c r="E80" s="25"/>
      <c r="F80" s="29">
        <v>4</v>
      </c>
      <c r="G80" s="18"/>
      <c r="H80" s="36"/>
      <c r="I80" s="2"/>
      <c r="J80" s="15"/>
      <c r="K80" s="36"/>
      <c r="L80" s="2"/>
      <c r="M80" s="2"/>
      <c r="N80" s="2"/>
      <c r="O80" s="36"/>
      <c r="P80" s="36"/>
      <c r="Q80" s="36"/>
      <c r="R80" s="2"/>
      <c r="S80" s="2"/>
      <c r="T80" s="2"/>
      <c r="U80" s="2"/>
      <c r="V80" s="2"/>
      <c r="W80" s="2"/>
      <c r="X80" s="2"/>
      <c r="Y80" s="2"/>
      <c r="Z80" s="2"/>
      <c r="AA80" s="71" t="s">
        <v>49</v>
      </c>
      <c r="AB80" s="2"/>
      <c r="AC80" s="2"/>
      <c r="AD80" s="2"/>
      <c r="AE80" s="2"/>
      <c r="AF80" s="2"/>
    </row>
    <row r="81" spans="1:32" ht="15.75" x14ac:dyDescent="0.25">
      <c r="A81" s="23" t="str">
        <f>CONCATENATE(Disciplina!$K$3,ROW()-ROW($A$62))</f>
        <v>Tau19</v>
      </c>
      <c r="B81" s="65" t="s">
        <v>110</v>
      </c>
      <c r="C81" s="21"/>
      <c r="D81" s="21"/>
      <c r="E81" s="25"/>
      <c r="F81" s="29">
        <v>4</v>
      </c>
      <c r="G81" s="18"/>
      <c r="H81" s="36"/>
      <c r="I81" s="2"/>
      <c r="J81" s="15"/>
      <c r="K81" s="36"/>
      <c r="L81" s="2"/>
      <c r="M81" s="2"/>
      <c r="N81" s="2"/>
      <c r="O81" s="36"/>
      <c r="P81" s="36"/>
      <c r="Q81" s="36"/>
      <c r="R81" s="2"/>
      <c r="S81" s="2"/>
      <c r="T81" s="2"/>
      <c r="U81" s="2"/>
      <c r="V81" s="2"/>
      <c r="W81" s="2"/>
      <c r="X81" s="2"/>
      <c r="Y81" s="2"/>
      <c r="Z81" s="2"/>
      <c r="AA81" s="71" t="s">
        <v>49</v>
      </c>
      <c r="AB81" s="2"/>
      <c r="AC81" s="2"/>
      <c r="AD81" s="2"/>
      <c r="AE81" s="2"/>
      <c r="AF81" s="2"/>
    </row>
    <row r="82" spans="1:32" ht="15.75" x14ac:dyDescent="0.25">
      <c r="A82" s="23" t="str">
        <f>CONCATENATE(Disciplina!$K$3,ROW()-ROW($A$62))</f>
        <v>Tau20</v>
      </c>
      <c r="B82" s="67" t="s">
        <v>107</v>
      </c>
      <c r="C82" s="21"/>
      <c r="D82" s="21"/>
      <c r="E82" s="25"/>
      <c r="F82" s="29">
        <v>4</v>
      </c>
      <c r="G82" s="18"/>
      <c r="H82" s="36"/>
      <c r="I82" s="2"/>
      <c r="J82" s="15"/>
      <c r="K82" s="36"/>
      <c r="L82" s="2"/>
      <c r="M82" s="2"/>
      <c r="N82" s="2"/>
      <c r="O82" s="36"/>
      <c r="P82" s="36"/>
      <c r="Q82" s="36"/>
      <c r="R82" s="2"/>
      <c r="S82" s="2"/>
      <c r="T82" s="2"/>
      <c r="U82" s="2"/>
      <c r="V82" s="2"/>
      <c r="W82" s="2"/>
      <c r="X82" s="2"/>
      <c r="Y82" s="2"/>
      <c r="Z82" s="2"/>
      <c r="AA82" s="71" t="s">
        <v>49</v>
      </c>
      <c r="AB82" s="2"/>
      <c r="AC82" s="2"/>
      <c r="AD82" s="2"/>
      <c r="AE82" s="2"/>
      <c r="AF82" s="2"/>
    </row>
    <row r="83" spans="1:32" ht="15.75" x14ac:dyDescent="0.25">
      <c r="A83" s="23" t="str">
        <f>CONCATENATE(Disciplina!$K$3,ROW()-ROW($A$62))</f>
        <v>Tau21</v>
      </c>
      <c r="B83" s="67" t="s">
        <v>105</v>
      </c>
      <c r="C83" s="21"/>
      <c r="D83" s="21"/>
      <c r="E83" s="25"/>
      <c r="F83" s="29">
        <v>4</v>
      </c>
      <c r="G83" s="18"/>
      <c r="H83" s="36"/>
      <c r="I83" s="2"/>
      <c r="J83" s="15"/>
      <c r="K83" s="36"/>
      <c r="L83" s="2"/>
      <c r="M83" s="2"/>
      <c r="N83" s="2"/>
      <c r="O83" s="36"/>
      <c r="P83" s="36"/>
      <c r="Q83" s="36"/>
      <c r="R83" s="2"/>
      <c r="S83" s="2"/>
      <c r="T83" s="2"/>
      <c r="U83" s="2"/>
      <c r="V83" s="2"/>
      <c r="W83" s="2"/>
      <c r="X83" s="2"/>
      <c r="Y83" s="2"/>
      <c r="Z83" s="2"/>
      <c r="AA83" s="71" t="s">
        <v>49</v>
      </c>
      <c r="AB83" s="2"/>
      <c r="AC83" s="2"/>
      <c r="AD83" s="2"/>
      <c r="AE83" s="2"/>
      <c r="AF83" s="2"/>
    </row>
    <row r="84" spans="1:32" ht="15.75" x14ac:dyDescent="0.25">
      <c r="A84" s="23" t="str">
        <f>CONCATENATE(Disciplina!$K$3,ROW()-ROW($A$62))</f>
        <v>Tau22</v>
      </c>
      <c r="B84" s="67" t="s">
        <v>106</v>
      </c>
      <c r="C84" s="21"/>
      <c r="D84" s="21"/>
      <c r="E84" s="25"/>
      <c r="F84" s="29">
        <v>4</v>
      </c>
      <c r="G84" s="18"/>
      <c r="H84" s="36"/>
      <c r="I84" s="2"/>
      <c r="J84" s="15"/>
      <c r="K84" s="36"/>
      <c r="L84" s="2"/>
      <c r="M84" s="2"/>
      <c r="N84" s="2"/>
      <c r="O84" s="36"/>
      <c r="P84" s="36"/>
      <c r="Q84" s="36"/>
      <c r="R84" s="2"/>
      <c r="S84" s="2"/>
      <c r="T84" s="2"/>
      <c r="U84" s="2"/>
      <c r="V84" s="2"/>
      <c r="W84" s="2"/>
      <c r="X84" s="2"/>
      <c r="Y84" s="2"/>
      <c r="Z84" s="2"/>
      <c r="AA84" s="71" t="s">
        <v>49</v>
      </c>
      <c r="AB84" s="2"/>
      <c r="AC84" s="2"/>
      <c r="AD84" s="2"/>
      <c r="AE84" s="2"/>
      <c r="AF84" s="2"/>
    </row>
    <row r="85" spans="1:32" ht="15.75" x14ac:dyDescent="0.25">
      <c r="A85" s="23" t="str">
        <f>CONCATENATE(Disciplina!$K$3,ROW()-ROW($A$62))</f>
        <v>Tau23</v>
      </c>
      <c r="B85" s="65" t="s">
        <v>112</v>
      </c>
      <c r="C85" s="21"/>
      <c r="D85" s="21"/>
      <c r="E85" s="25"/>
      <c r="F85" s="29">
        <v>4</v>
      </c>
      <c r="G85" s="18"/>
      <c r="H85" s="36"/>
      <c r="I85" s="2"/>
      <c r="J85" s="15"/>
      <c r="K85" s="36"/>
      <c r="L85" s="2"/>
      <c r="M85" s="2"/>
      <c r="N85" s="2"/>
      <c r="O85" s="36"/>
      <c r="P85" s="36"/>
      <c r="Q85" s="36"/>
      <c r="R85" s="2"/>
      <c r="S85" s="2"/>
      <c r="T85" s="2"/>
      <c r="U85" s="2"/>
      <c r="V85" s="2"/>
      <c r="W85" s="2"/>
      <c r="X85" s="2"/>
      <c r="Y85" s="2"/>
      <c r="Z85" s="2"/>
      <c r="AA85" s="71" t="s">
        <v>49</v>
      </c>
      <c r="AB85" s="2"/>
      <c r="AC85" s="2"/>
      <c r="AD85" s="2"/>
      <c r="AE85" s="2"/>
      <c r="AF85" s="2"/>
    </row>
    <row r="86" spans="1:32" ht="15.75" x14ac:dyDescent="0.25">
      <c r="A86" s="23" t="str">
        <f>CONCATENATE(Disciplina!$K$3,ROW()-ROW($A$62))</f>
        <v>Tau24</v>
      </c>
      <c r="B86" s="65" t="s">
        <v>109</v>
      </c>
      <c r="C86" s="21"/>
      <c r="D86" s="21"/>
      <c r="E86" s="25"/>
      <c r="F86" s="29">
        <v>4</v>
      </c>
      <c r="G86" s="18"/>
      <c r="H86" s="36"/>
      <c r="I86" s="2"/>
      <c r="J86" s="15"/>
      <c r="K86" s="36"/>
      <c r="L86" s="2"/>
      <c r="M86" s="2"/>
      <c r="N86" s="2"/>
      <c r="O86" s="36"/>
      <c r="P86" s="36"/>
      <c r="Q86" s="36"/>
      <c r="R86" s="2"/>
      <c r="S86" s="2"/>
      <c r="T86" s="2"/>
      <c r="U86" s="2"/>
      <c r="V86" s="2"/>
      <c r="W86" s="2"/>
      <c r="X86" s="2"/>
      <c r="Y86" s="2"/>
      <c r="Z86" s="2"/>
      <c r="AA86" s="71" t="s">
        <v>49</v>
      </c>
      <c r="AB86" s="2"/>
      <c r="AC86" s="2"/>
      <c r="AD86" s="2"/>
      <c r="AE86" s="2"/>
      <c r="AF86" s="2"/>
    </row>
    <row r="87" spans="1:32" ht="15.75" x14ac:dyDescent="0.25">
      <c r="A87" s="23" t="str">
        <f>CONCATENATE(Disciplina!$K$3,ROW()-ROW($A$62))</f>
        <v>Tau25</v>
      </c>
      <c r="B87" s="65" t="s">
        <v>123</v>
      </c>
      <c r="C87" s="21"/>
      <c r="D87" s="21"/>
      <c r="E87" s="25"/>
      <c r="F87" s="29">
        <v>4</v>
      </c>
      <c r="G87" s="18"/>
      <c r="H87" s="36"/>
      <c r="I87" s="2"/>
      <c r="J87" s="15"/>
      <c r="K87" s="36"/>
      <c r="L87" s="2"/>
      <c r="M87" s="2"/>
      <c r="N87" s="2"/>
      <c r="O87" s="36"/>
      <c r="P87" s="36"/>
      <c r="Q87" s="36"/>
      <c r="R87" s="2"/>
      <c r="S87" s="2"/>
      <c r="T87" s="2"/>
      <c r="U87" s="2"/>
      <c r="V87" s="2"/>
      <c r="W87" s="2"/>
      <c r="X87" s="2"/>
      <c r="Y87" s="2"/>
      <c r="Z87" s="2"/>
      <c r="AA87" s="71" t="s">
        <v>49</v>
      </c>
      <c r="AB87" s="2"/>
      <c r="AC87" s="2"/>
      <c r="AD87" s="2"/>
      <c r="AE87" s="2"/>
      <c r="AF87" s="2"/>
    </row>
    <row r="88" spans="1:32" ht="15.75" x14ac:dyDescent="0.25">
      <c r="A88" s="23" t="str">
        <f>CONCATENATE(Disciplina!$K$3,ROW()-ROW($A$62))</f>
        <v>Tau26</v>
      </c>
      <c r="B88" s="65" t="s">
        <v>108</v>
      </c>
      <c r="C88" s="21"/>
      <c r="D88" s="21"/>
      <c r="E88" s="25"/>
      <c r="F88" s="29">
        <v>4</v>
      </c>
      <c r="G88" s="18"/>
      <c r="H88" s="36"/>
      <c r="I88" s="2"/>
      <c r="J88" s="15"/>
      <c r="K88" s="36"/>
      <c r="L88" s="2"/>
      <c r="M88" s="2"/>
      <c r="N88" s="2"/>
      <c r="O88" s="36"/>
      <c r="P88" s="36"/>
      <c r="Q88" s="36"/>
      <c r="R88" s="2"/>
      <c r="S88" s="2"/>
      <c r="T88" s="2"/>
      <c r="U88" s="2"/>
      <c r="V88" s="2"/>
      <c r="W88" s="2"/>
      <c r="X88" s="2"/>
      <c r="Y88" s="2"/>
      <c r="Z88" s="2"/>
      <c r="AA88" s="71" t="s">
        <v>49</v>
      </c>
      <c r="AB88" s="2"/>
      <c r="AC88" s="2"/>
      <c r="AD88" s="2"/>
      <c r="AE88" s="2"/>
      <c r="AF88" s="2"/>
    </row>
    <row r="89" spans="1:32" ht="15.75" x14ac:dyDescent="0.25">
      <c r="A89" s="23" t="str">
        <f>CONCATENATE(Disciplina!$K$3,ROW()-ROW($A$62))</f>
        <v>Tau27</v>
      </c>
      <c r="B89" s="67" t="s">
        <v>157</v>
      </c>
      <c r="C89" s="21"/>
      <c r="D89" s="21"/>
      <c r="E89" s="25"/>
      <c r="F89" s="29">
        <v>4</v>
      </c>
      <c r="G89" s="18"/>
      <c r="H89" s="36"/>
      <c r="I89" s="2"/>
      <c r="J89" s="15"/>
      <c r="K89" s="36"/>
      <c r="L89" s="2"/>
      <c r="M89" s="2"/>
      <c r="N89" s="2"/>
      <c r="O89" s="36"/>
      <c r="P89" s="36"/>
      <c r="Q89" s="36"/>
      <c r="R89" s="2"/>
      <c r="S89" s="2"/>
      <c r="T89" s="2"/>
      <c r="U89" s="2"/>
      <c r="V89" s="2"/>
      <c r="W89" s="2"/>
      <c r="X89" s="2"/>
      <c r="Y89" s="2"/>
      <c r="Z89" s="2"/>
      <c r="AA89" s="71" t="s">
        <v>49</v>
      </c>
      <c r="AB89" s="2"/>
      <c r="AC89" s="2"/>
      <c r="AD89" s="2"/>
      <c r="AE89" s="2"/>
      <c r="AF89" s="2"/>
    </row>
    <row r="90" spans="1:32" ht="15.75" x14ac:dyDescent="0.25">
      <c r="A90" s="23" t="str">
        <f>CONCATENATE(Disciplina!$K$3,ROW()-ROW($A$62))</f>
        <v>Tau28</v>
      </c>
      <c r="B90" s="67" t="s">
        <v>158</v>
      </c>
      <c r="C90" s="21"/>
      <c r="D90" s="21"/>
      <c r="E90" s="25"/>
      <c r="F90" s="29">
        <v>4</v>
      </c>
      <c r="G90" s="18"/>
      <c r="H90" s="36"/>
      <c r="I90" s="2"/>
      <c r="J90" s="15"/>
      <c r="K90" s="36"/>
      <c r="L90" s="2"/>
      <c r="M90" s="2"/>
      <c r="N90" s="2"/>
      <c r="O90" s="36"/>
      <c r="P90" s="36"/>
      <c r="Q90" s="36"/>
      <c r="R90" s="2"/>
      <c r="S90" s="2"/>
      <c r="T90" s="2"/>
      <c r="U90" s="2"/>
      <c r="V90" s="2"/>
      <c r="W90" s="2"/>
      <c r="X90" s="2"/>
      <c r="Y90" s="2"/>
      <c r="Z90" s="2"/>
      <c r="AA90" s="71" t="s">
        <v>49</v>
      </c>
      <c r="AB90" s="2"/>
      <c r="AC90" s="2"/>
      <c r="AD90" s="2"/>
      <c r="AE90" s="2"/>
      <c r="AF90" s="2"/>
    </row>
    <row r="91" spans="1:32" ht="15.75" x14ac:dyDescent="0.25">
      <c r="A91" s="23" t="str">
        <f>CONCATENATE(Disciplina!$K$3,ROW()-ROW($A$62))</f>
        <v>Tau29</v>
      </c>
      <c r="B91" s="68" t="s">
        <v>159</v>
      </c>
      <c r="C91" s="21"/>
      <c r="D91" s="21"/>
      <c r="E91" s="25"/>
      <c r="F91" s="29">
        <v>4</v>
      </c>
      <c r="G91" s="18"/>
      <c r="H91" s="36"/>
      <c r="I91" s="2"/>
      <c r="J91" s="15"/>
      <c r="K91" s="36"/>
      <c r="L91" s="2"/>
      <c r="M91" s="2"/>
      <c r="N91" s="2"/>
      <c r="O91" s="36"/>
      <c r="P91" s="36"/>
      <c r="Q91" s="36"/>
      <c r="R91" s="2"/>
      <c r="S91" s="2"/>
      <c r="T91" s="2"/>
      <c r="U91" s="2"/>
      <c r="V91" s="2"/>
      <c r="W91" s="2"/>
      <c r="X91" s="2"/>
      <c r="Y91" s="2"/>
      <c r="Z91" s="2"/>
      <c r="AA91" s="71" t="s">
        <v>49</v>
      </c>
      <c r="AB91" s="2"/>
      <c r="AC91" s="2"/>
      <c r="AD91" s="2"/>
      <c r="AE91" s="2"/>
      <c r="AF91" s="2"/>
    </row>
    <row r="92" spans="1:32" ht="15.75" x14ac:dyDescent="0.25">
      <c r="A92" s="23" t="str">
        <f>CONCATENATE(Disciplina!$K$3,ROW()-ROW($A$62))</f>
        <v>Tau30</v>
      </c>
      <c r="B92" s="67" t="s">
        <v>160</v>
      </c>
      <c r="C92" s="21"/>
      <c r="D92" s="21"/>
      <c r="E92" s="25"/>
      <c r="F92" s="29">
        <v>4</v>
      </c>
      <c r="G92" s="18"/>
      <c r="H92" s="36"/>
      <c r="I92" s="2"/>
      <c r="J92" s="15"/>
      <c r="K92" s="36"/>
      <c r="L92" s="2"/>
      <c r="M92" s="2"/>
      <c r="N92" s="2"/>
      <c r="O92" s="36"/>
      <c r="P92" s="36"/>
      <c r="Q92" s="36"/>
      <c r="R92" s="2"/>
      <c r="S92" s="2"/>
      <c r="T92" s="2"/>
      <c r="U92" s="2"/>
      <c r="V92" s="2"/>
      <c r="W92" s="2"/>
      <c r="X92" s="2"/>
      <c r="Y92" s="2"/>
      <c r="Z92" s="2"/>
      <c r="AA92" s="71" t="s">
        <v>49</v>
      </c>
      <c r="AB92" s="2"/>
      <c r="AC92" s="2"/>
      <c r="AD92" s="2"/>
      <c r="AE92" s="2"/>
      <c r="AF92" s="2"/>
    </row>
    <row r="93" spans="1:32" ht="15.75" x14ac:dyDescent="0.25">
      <c r="A93" s="23" t="str">
        <f>CONCATENATE(Disciplina!$K$3,ROW()-ROW($A$62))</f>
        <v>Tau31</v>
      </c>
      <c r="B93" s="68" t="s">
        <v>161</v>
      </c>
      <c r="C93" s="21"/>
      <c r="D93" s="21"/>
      <c r="E93" s="25"/>
      <c r="F93" s="29">
        <v>4</v>
      </c>
      <c r="G93" s="18"/>
      <c r="H93" s="36"/>
      <c r="I93" s="2"/>
      <c r="J93" s="15"/>
      <c r="K93" s="36"/>
      <c r="L93" s="2"/>
      <c r="M93" s="2"/>
      <c r="N93" s="2"/>
      <c r="O93" s="36"/>
      <c r="P93" s="36"/>
      <c r="Q93" s="36"/>
      <c r="R93" s="2"/>
      <c r="S93" s="2"/>
      <c r="T93" s="2"/>
      <c r="U93" s="2"/>
      <c r="V93" s="2"/>
      <c r="W93" s="2"/>
      <c r="X93" s="2"/>
      <c r="Y93" s="2"/>
      <c r="Z93" s="2"/>
      <c r="AA93" s="71" t="s">
        <v>49</v>
      </c>
      <c r="AB93" s="2"/>
      <c r="AC93" s="2"/>
      <c r="AD93" s="2"/>
      <c r="AE93" s="2"/>
      <c r="AF93" s="2"/>
    </row>
    <row r="94" spans="1:32" ht="15.75" x14ac:dyDescent="0.25">
      <c r="A94" s="23" t="str">
        <f>CONCATENATE(Disciplina!$K$3,ROW()-ROW($A$62))</f>
        <v>Tau32</v>
      </c>
      <c r="B94" s="65" t="s">
        <v>150</v>
      </c>
      <c r="C94" s="21"/>
      <c r="D94" s="21"/>
      <c r="E94" s="25"/>
      <c r="F94" s="29">
        <v>4</v>
      </c>
      <c r="G94" s="18"/>
      <c r="H94" s="48"/>
      <c r="I94" s="2"/>
      <c r="J94" s="49"/>
      <c r="K94" s="48"/>
      <c r="L94" s="2"/>
      <c r="M94" s="2"/>
      <c r="N94" s="2"/>
      <c r="O94" s="48"/>
      <c r="P94" s="48"/>
      <c r="Q94" s="48"/>
      <c r="R94" s="2"/>
      <c r="S94" s="2"/>
      <c r="T94" s="2"/>
      <c r="U94" s="2"/>
      <c r="V94" s="2"/>
      <c r="W94" s="2"/>
      <c r="X94" s="2"/>
      <c r="Y94" s="2"/>
      <c r="Z94" s="2"/>
      <c r="AA94" s="71" t="s">
        <v>49</v>
      </c>
      <c r="AB94" s="2"/>
      <c r="AC94" s="2"/>
      <c r="AD94" s="2"/>
      <c r="AE94" s="2"/>
      <c r="AF94" s="2"/>
    </row>
    <row r="95" spans="1:32" ht="15.75" x14ac:dyDescent="0.25">
      <c r="A95" s="23" t="str">
        <f>CONCATENATE(Disciplina!$K$3,ROW()-ROW($A$62))</f>
        <v>Tau33</v>
      </c>
      <c r="B95" s="68" t="s">
        <v>162</v>
      </c>
      <c r="C95" s="21"/>
      <c r="D95" s="21"/>
      <c r="E95" s="25"/>
      <c r="F95" s="29">
        <v>4</v>
      </c>
      <c r="G95" s="18"/>
      <c r="H95" s="36"/>
      <c r="I95" s="2"/>
      <c r="J95" s="15"/>
      <c r="K95" s="36"/>
      <c r="L95" s="2"/>
      <c r="M95" s="2"/>
      <c r="N95" s="2"/>
      <c r="O95" s="36"/>
      <c r="P95" s="36"/>
      <c r="Q95" s="36"/>
      <c r="R95" s="2"/>
      <c r="S95" s="2"/>
      <c r="T95" s="2"/>
      <c r="U95" s="2"/>
      <c r="V95" s="2"/>
      <c r="W95" s="2"/>
      <c r="X95" s="2"/>
      <c r="Y95" s="2"/>
      <c r="Z95" s="2"/>
      <c r="AA95" s="71" t="s">
        <v>49</v>
      </c>
      <c r="AB95" s="2"/>
      <c r="AC95" s="2"/>
      <c r="AD95" s="2"/>
      <c r="AE95" s="2"/>
      <c r="AF95" s="2"/>
    </row>
    <row r="96" spans="1:32" ht="15.75" x14ac:dyDescent="0.25">
      <c r="A96" s="23" t="str">
        <f>CONCATENATE(Disciplina!$K$3,ROW()-ROW($A$62))</f>
        <v>Tau34</v>
      </c>
      <c r="B96" s="67" t="s">
        <v>114</v>
      </c>
      <c r="C96" s="21"/>
      <c r="D96" s="21"/>
      <c r="E96" s="25"/>
      <c r="F96" s="29">
        <v>4</v>
      </c>
      <c r="G96" s="18"/>
      <c r="H96" s="63"/>
      <c r="I96" s="2"/>
      <c r="J96" s="64"/>
      <c r="K96" s="63"/>
      <c r="L96" s="2"/>
      <c r="M96" s="2"/>
      <c r="N96" s="2"/>
      <c r="O96" s="63"/>
      <c r="P96" s="63"/>
      <c r="Q96" s="63"/>
      <c r="R96" s="2"/>
      <c r="S96" s="2"/>
      <c r="T96" s="2"/>
      <c r="U96" s="2"/>
      <c r="V96" s="2"/>
      <c r="W96" s="2"/>
      <c r="X96" s="2"/>
      <c r="Y96" s="2"/>
      <c r="Z96" s="2"/>
      <c r="AA96" s="71" t="s">
        <v>49</v>
      </c>
      <c r="AB96" s="2"/>
      <c r="AC96" s="2"/>
      <c r="AD96" s="2"/>
      <c r="AE96" s="2"/>
      <c r="AF96" s="2"/>
    </row>
    <row r="97" spans="1:32" ht="15.75" x14ac:dyDescent="0.25">
      <c r="A97" s="23" t="str">
        <f>CONCATENATE(Disciplina!$K$3,ROW()-ROW($A$62))</f>
        <v>Tau35</v>
      </c>
      <c r="B97" s="67" t="s">
        <v>115</v>
      </c>
      <c r="C97" s="21"/>
      <c r="D97" s="21"/>
      <c r="E97" s="25"/>
      <c r="F97" s="29">
        <v>4</v>
      </c>
      <c r="G97" s="18"/>
      <c r="H97" s="63"/>
      <c r="I97" s="2"/>
      <c r="J97" s="64"/>
      <c r="K97" s="63"/>
      <c r="L97" s="2"/>
      <c r="M97" s="2"/>
      <c r="N97" s="2"/>
      <c r="O97" s="63"/>
      <c r="P97" s="63"/>
      <c r="Q97" s="63"/>
      <c r="R97" s="2"/>
      <c r="S97" s="2"/>
      <c r="T97" s="2"/>
      <c r="U97" s="2"/>
      <c r="V97" s="2"/>
      <c r="W97" s="2"/>
      <c r="X97" s="2"/>
      <c r="Y97" s="2"/>
      <c r="Z97" s="2"/>
      <c r="AA97" s="71" t="s">
        <v>49</v>
      </c>
      <c r="AB97" s="2"/>
      <c r="AC97" s="2"/>
      <c r="AD97" s="2"/>
      <c r="AE97" s="2"/>
      <c r="AF97" s="2"/>
    </row>
    <row r="98" spans="1:32" ht="15.75" x14ac:dyDescent="0.25">
      <c r="A98" s="23" t="str">
        <f>CONCATENATE(Disciplina!$K$3,ROW()-ROW($A$62))</f>
        <v>Tau36</v>
      </c>
      <c r="B98" s="68" t="s">
        <v>116</v>
      </c>
      <c r="C98" s="21"/>
      <c r="D98" s="21"/>
      <c r="E98" s="25"/>
      <c r="F98" s="29">
        <v>4</v>
      </c>
      <c r="G98" s="18"/>
      <c r="H98" s="63"/>
      <c r="I98" s="2"/>
      <c r="J98" s="64"/>
      <c r="K98" s="63"/>
      <c r="L98" s="2"/>
      <c r="M98" s="2"/>
      <c r="N98" s="2"/>
      <c r="O98" s="63"/>
      <c r="P98" s="63"/>
      <c r="Q98" s="63"/>
      <c r="R98" s="2"/>
      <c r="S98" s="2"/>
      <c r="T98" s="2"/>
      <c r="U98" s="2"/>
      <c r="V98" s="2"/>
      <c r="W98" s="2"/>
      <c r="X98" s="2"/>
      <c r="Y98" s="2"/>
      <c r="Z98" s="2"/>
      <c r="AA98" s="71" t="s">
        <v>49</v>
      </c>
      <c r="AB98" s="2"/>
      <c r="AC98" s="2"/>
      <c r="AD98" s="2"/>
      <c r="AE98" s="2"/>
      <c r="AF98" s="2"/>
    </row>
    <row r="99" spans="1:32" ht="15.75" x14ac:dyDescent="0.25">
      <c r="A99" s="23" t="str">
        <f>CONCATENATE(Disciplina!$K$3,ROW()-ROW($A$62))</f>
        <v>Tau37</v>
      </c>
      <c r="B99" s="67" t="s">
        <v>117</v>
      </c>
      <c r="C99" s="21"/>
      <c r="D99" s="21"/>
      <c r="E99" s="25"/>
      <c r="F99" s="29">
        <v>4</v>
      </c>
      <c r="G99" s="18"/>
      <c r="H99" s="63"/>
      <c r="I99" s="2"/>
      <c r="J99" s="64"/>
      <c r="K99" s="63"/>
      <c r="L99" s="2"/>
      <c r="M99" s="2"/>
      <c r="N99" s="2"/>
      <c r="O99" s="63"/>
      <c r="P99" s="63"/>
      <c r="Q99" s="63"/>
      <c r="R99" s="2"/>
      <c r="S99" s="2"/>
      <c r="T99" s="2"/>
      <c r="U99" s="2"/>
      <c r="V99" s="2"/>
      <c r="W99" s="2"/>
      <c r="X99" s="2"/>
      <c r="Y99" s="2"/>
      <c r="Z99" s="2"/>
      <c r="AA99" s="71" t="s">
        <v>49</v>
      </c>
      <c r="AB99" s="2"/>
      <c r="AC99" s="2"/>
      <c r="AD99" s="2"/>
      <c r="AE99" s="2"/>
      <c r="AF99" s="2"/>
    </row>
    <row r="100" spans="1:32" ht="15.75" x14ac:dyDescent="0.25">
      <c r="A100" s="23" t="str">
        <f>CONCATENATE(Disciplina!$K$3,ROW()-ROW($A$62))</f>
        <v>Tau38</v>
      </c>
      <c r="B100" s="67" t="s">
        <v>118</v>
      </c>
      <c r="C100" s="21"/>
      <c r="D100" s="21"/>
      <c r="E100" s="25"/>
      <c r="F100" s="29">
        <v>4</v>
      </c>
      <c r="G100" s="18"/>
      <c r="H100" s="63"/>
      <c r="I100" s="2"/>
      <c r="J100" s="64"/>
      <c r="K100" s="63"/>
      <c r="L100" s="2"/>
      <c r="M100" s="2"/>
      <c r="N100" s="2"/>
      <c r="O100" s="63"/>
      <c r="P100" s="63"/>
      <c r="Q100" s="63"/>
      <c r="R100" s="2"/>
      <c r="S100" s="2"/>
      <c r="T100" s="2"/>
      <c r="U100" s="2"/>
      <c r="V100" s="2"/>
      <c r="W100" s="2"/>
      <c r="X100" s="2"/>
      <c r="Y100" s="2"/>
      <c r="Z100" s="2"/>
      <c r="AA100" s="71" t="s">
        <v>49</v>
      </c>
      <c r="AB100" s="2"/>
      <c r="AC100" s="2"/>
      <c r="AD100" s="2"/>
      <c r="AE100" s="2"/>
      <c r="AF100" s="2"/>
    </row>
    <row r="101" spans="1:32" ht="15.75" x14ac:dyDescent="0.25">
      <c r="A101" s="23" t="str">
        <f>CONCATENATE(Disciplina!$K$3,ROW()-ROW($A$62))</f>
        <v>Tau39</v>
      </c>
      <c r="B101" s="67" t="s">
        <v>119</v>
      </c>
      <c r="C101" s="21"/>
      <c r="D101" s="21"/>
      <c r="E101" s="25"/>
      <c r="F101" s="29">
        <v>4</v>
      </c>
      <c r="G101" s="18"/>
      <c r="H101" s="63"/>
      <c r="I101" s="2"/>
      <c r="J101" s="64"/>
      <c r="K101" s="63"/>
      <c r="L101" s="2"/>
      <c r="M101" s="2"/>
      <c r="N101" s="2"/>
      <c r="O101" s="63"/>
      <c r="P101" s="63"/>
      <c r="Q101" s="63"/>
      <c r="R101" s="2"/>
      <c r="S101" s="2"/>
      <c r="T101" s="2"/>
      <c r="U101" s="2"/>
      <c r="V101" s="2"/>
      <c r="W101" s="2"/>
      <c r="X101" s="2"/>
      <c r="Y101" s="2"/>
      <c r="Z101" s="2"/>
      <c r="AA101" s="71" t="s">
        <v>49</v>
      </c>
      <c r="AB101" s="2"/>
      <c r="AC101" s="2"/>
      <c r="AD101" s="2"/>
      <c r="AE101" s="2"/>
      <c r="AF101" s="2"/>
    </row>
    <row r="102" spans="1:32" ht="15.75" x14ac:dyDescent="0.25">
      <c r="A102" s="23" t="str">
        <f>CONCATENATE(Disciplina!$K$3,ROW()-ROW($A$62))</f>
        <v>Tau40</v>
      </c>
      <c r="B102" s="67" t="s">
        <v>122</v>
      </c>
      <c r="C102" s="21"/>
      <c r="D102" s="21"/>
      <c r="E102" s="25"/>
      <c r="F102" s="29">
        <v>4</v>
      </c>
      <c r="G102" s="18"/>
      <c r="H102" s="36"/>
      <c r="I102" s="2"/>
      <c r="J102" s="15"/>
      <c r="K102" s="36"/>
      <c r="L102" s="2"/>
      <c r="M102" s="2"/>
      <c r="N102" s="2"/>
      <c r="O102" s="36"/>
      <c r="P102" s="36"/>
      <c r="Q102" s="36"/>
      <c r="R102" s="2"/>
      <c r="S102" s="2"/>
      <c r="T102" s="2"/>
      <c r="U102" s="2"/>
      <c r="V102" s="2"/>
      <c r="W102" s="2"/>
      <c r="X102" s="2"/>
      <c r="Y102" s="2"/>
      <c r="Z102" s="2"/>
      <c r="AA102" s="71" t="s">
        <v>49</v>
      </c>
      <c r="AB102" s="2"/>
      <c r="AC102" s="2"/>
      <c r="AD102" s="2"/>
      <c r="AE102" s="2"/>
      <c r="AF102" s="2"/>
    </row>
    <row r="103" spans="1:32" ht="15.75" x14ac:dyDescent="0.25">
      <c r="A103" s="23" t="str">
        <f>CONCATENATE(Disciplina!$K$3,ROW()-ROW($A$62))</f>
        <v>Tau41</v>
      </c>
      <c r="B103" s="65" t="s">
        <v>113</v>
      </c>
      <c r="C103" s="21"/>
      <c r="D103" s="21"/>
      <c r="E103" s="25"/>
      <c r="F103" s="29">
        <v>4</v>
      </c>
      <c r="G103" s="18"/>
      <c r="H103" s="36"/>
      <c r="I103" s="2"/>
      <c r="J103" s="15"/>
      <c r="K103" s="36"/>
      <c r="L103" s="2"/>
      <c r="M103" s="2"/>
      <c r="N103" s="2"/>
      <c r="O103" s="36"/>
      <c r="P103" s="36"/>
      <c r="Q103" s="36"/>
      <c r="R103" s="2"/>
      <c r="S103" s="2"/>
      <c r="T103" s="2"/>
      <c r="U103" s="2"/>
      <c r="V103" s="2"/>
      <c r="W103" s="2"/>
      <c r="X103" s="2"/>
      <c r="Y103" s="2"/>
      <c r="Z103" s="2"/>
      <c r="AA103" s="71" t="s">
        <v>49</v>
      </c>
      <c r="AB103" s="2"/>
      <c r="AC103" s="2"/>
      <c r="AD103" s="2"/>
      <c r="AE103" s="2"/>
      <c r="AF103" s="2"/>
    </row>
    <row r="104" spans="1:32" ht="15.75" x14ac:dyDescent="0.25">
      <c r="A104" s="23" t="str">
        <f>CONCATENATE(Disciplina!$K$3,ROW()-ROW($A$62))</f>
        <v>Tau42</v>
      </c>
      <c r="B104" s="65" t="s">
        <v>124</v>
      </c>
      <c r="C104" s="21"/>
      <c r="D104" s="21"/>
      <c r="E104" s="25"/>
      <c r="F104" s="29">
        <v>4</v>
      </c>
      <c r="G104" s="18"/>
      <c r="H104" s="36"/>
      <c r="I104" s="2"/>
      <c r="J104" s="15"/>
      <c r="K104" s="36"/>
      <c r="L104" s="2"/>
      <c r="M104" s="2"/>
      <c r="N104" s="2"/>
      <c r="O104" s="36"/>
      <c r="P104" s="36"/>
      <c r="Q104" s="36"/>
      <c r="R104" s="2"/>
      <c r="S104" s="2"/>
      <c r="T104" s="2"/>
      <c r="U104" s="2"/>
      <c r="V104" s="2"/>
      <c r="W104" s="2"/>
      <c r="X104" s="2"/>
      <c r="Y104" s="2"/>
      <c r="Z104" s="2"/>
      <c r="AA104" s="71" t="s">
        <v>49</v>
      </c>
      <c r="AB104" s="2"/>
      <c r="AC104" s="2"/>
      <c r="AD104" s="2"/>
      <c r="AE104" s="2"/>
      <c r="AF104" s="2"/>
    </row>
    <row r="105" spans="1:32" ht="15.75" x14ac:dyDescent="0.25">
      <c r="A105" s="23" t="str">
        <f>CONCATENATE(Disciplina!$K$3,ROW()-ROW($A$62))</f>
        <v>Tau43</v>
      </c>
      <c r="B105" s="65" t="s">
        <v>111</v>
      </c>
      <c r="C105" s="21"/>
      <c r="D105" s="21"/>
      <c r="E105" s="25"/>
      <c r="F105" s="29">
        <v>4</v>
      </c>
      <c r="G105" s="18"/>
      <c r="H105" s="36"/>
      <c r="I105" s="2"/>
      <c r="J105" s="15"/>
      <c r="K105" s="36"/>
      <c r="L105" s="2"/>
      <c r="M105" s="2"/>
      <c r="N105" s="2"/>
      <c r="O105" s="36"/>
      <c r="P105" s="36"/>
      <c r="Q105" s="36"/>
      <c r="R105" s="2"/>
      <c r="S105" s="2"/>
      <c r="T105" s="2"/>
      <c r="U105" s="2"/>
      <c r="V105" s="2"/>
      <c r="W105" s="2"/>
      <c r="X105" s="2"/>
      <c r="Y105" s="2"/>
      <c r="Z105" s="2"/>
      <c r="AA105" s="71" t="s">
        <v>49</v>
      </c>
      <c r="AB105" s="2"/>
      <c r="AC105" s="2"/>
      <c r="AD105" s="2"/>
      <c r="AE105" s="2"/>
      <c r="AF105" s="2"/>
    </row>
    <row r="106" spans="1:32" ht="15.75" x14ac:dyDescent="0.25">
      <c r="A106" s="23" t="str">
        <f>CONCATENATE(Disciplina!$K$3,ROW()-ROW($A$62))</f>
        <v>Tau44</v>
      </c>
      <c r="B106" s="65" t="s">
        <v>127</v>
      </c>
      <c r="C106" s="21"/>
      <c r="D106" s="21"/>
      <c r="E106" s="25"/>
      <c r="F106" s="29">
        <v>4</v>
      </c>
      <c r="G106" s="18"/>
      <c r="H106" s="36"/>
      <c r="I106" s="2"/>
      <c r="J106" s="15"/>
      <c r="K106" s="36"/>
      <c r="L106" s="2"/>
      <c r="M106" s="2"/>
      <c r="N106" s="2"/>
      <c r="O106" s="36"/>
      <c r="P106" s="36"/>
      <c r="Q106" s="36"/>
      <c r="R106" s="2"/>
      <c r="S106" s="2"/>
      <c r="T106" s="2"/>
      <c r="U106" s="2"/>
      <c r="V106" s="2"/>
      <c r="W106" s="2"/>
      <c r="X106" s="2"/>
      <c r="Y106" s="2"/>
      <c r="Z106" s="2"/>
      <c r="AA106" s="71" t="s">
        <v>49</v>
      </c>
      <c r="AB106" s="2"/>
      <c r="AC106" s="2"/>
      <c r="AD106" s="2"/>
      <c r="AE106" s="2"/>
      <c r="AF106" s="2"/>
    </row>
    <row r="107" spans="1:32" ht="15.75" x14ac:dyDescent="0.25">
      <c r="A107" s="23" t="str">
        <f>CONCATENATE(Disciplina!$K$3,ROW()-ROW($A$62))</f>
        <v>Tau45</v>
      </c>
      <c r="B107" s="65" t="s">
        <v>128</v>
      </c>
      <c r="C107" s="21"/>
      <c r="D107" s="21"/>
      <c r="E107" s="25"/>
      <c r="F107" s="29">
        <v>4</v>
      </c>
      <c r="G107" s="18"/>
      <c r="H107" s="36"/>
      <c r="I107" s="2"/>
      <c r="J107" s="15"/>
      <c r="K107" s="36"/>
      <c r="L107" s="2"/>
      <c r="M107" s="2"/>
      <c r="N107" s="2"/>
      <c r="O107" s="36"/>
      <c r="P107" s="36"/>
      <c r="Q107" s="36"/>
      <c r="R107" s="2"/>
      <c r="S107" s="2"/>
      <c r="T107" s="2"/>
      <c r="U107" s="2"/>
      <c r="V107" s="2"/>
      <c r="W107" s="2"/>
      <c r="X107" s="2"/>
      <c r="Y107" s="2"/>
      <c r="Z107" s="2"/>
      <c r="AA107" s="71" t="s">
        <v>49</v>
      </c>
      <c r="AB107" s="2"/>
      <c r="AC107" s="2"/>
      <c r="AD107" s="2"/>
      <c r="AE107" s="2"/>
      <c r="AF107" s="2"/>
    </row>
    <row r="108" spans="1:32" ht="15.75" x14ac:dyDescent="0.25">
      <c r="A108" s="23" t="str">
        <f>CONCATENATE(Disciplina!$K$3,ROW()-ROW($A$62))</f>
        <v>Tau46</v>
      </c>
      <c r="B108" s="65" t="s">
        <v>130</v>
      </c>
      <c r="C108" s="21"/>
      <c r="D108" s="21"/>
      <c r="E108" s="25"/>
      <c r="F108" s="29">
        <v>4</v>
      </c>
      <c r="G108" s="18"/>
      <c r="H108" s="36"/>
      <c r="I108" s="2"/>
      <c r="J108" s="15"/>
      <c r="K108" s="36"/>
      <c r="L108" s="2"/>
      <c r="M108" s="2"/>
      <c r="N108" s="2"/>
      <c r="O108" s="36"/>
      <c r="P108" s="36"/>
      <c r="Q108" s="36"/>
      <c r="R108" s="2"/>
      <c r="S108" s="2"/>
      <c r="T108" s="2"/>
      <c r="U108" s="2"/>
      <c r="V108" s="2"/>
      <c r="W108" s="2"/>
      <c r="X108" s="2"/>
      <c r="Y108" s="2"/>
      <c r="Z108" s="2"/>
      <c r="AA108" s="71" t="s">
        <v>49</v>
      </c>
      <c r="AB108" s="2"/>
      <c r="AC108" s="2"/>
      <c r="AD108" s="2"/>
      <c r="AE108" s="2"/>
      <c r="AF108" s="2"/>
    </row>
    <row r="109" spans="1:32" ht="15.75" x14ac:dyDescent="0.25">
      <c r="A109" s="23" t="str">
        <f>CONCATENATE(Disciplina!$K$3,ROW()-ROW($A$62))</f>
        <v>Tau47</v>
      </c>
      <c r="B109" s="68"/>
      <c r="C109" s="21"/>
      <c r="D109" s="21"/>
      <c r="E109" s="25"/>
      <c r="F109" s="29">
        <v>4</v>
      </c>
      <c r="G109" s="18"/>
      <c r="H109" s="36"/>
      <c r="I109" s="2"/>
      <c r="J109" s="15"/>
      <c r="K109" s="36"/>
      <c r="L109" s="2"/>
      <c r="M109" s="2"/>
      <c r="N109" s="2"/>
      <c r="O109" s="36"/>
      <c r="P109" s="36"/>
      <c r="Q109" s="36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</row>
    <row r="110" spans="1:32" ht="15.75" x14ac:dyDescent="0.25">
      <c r="A110" s="23" t="str">
        <f>CONCATENATE(Disciplina!$K$3,ROW()-ROW($A$62))</f>
        <v>Tau48</v>
      </c>
      <c r="B110" s="68"/>
      <c r="C110" s="21"/>
      <c r="D110" s="21"/>
      <c r="E110" s="25"/>
      <c r="F110" s="29">
        <v>4</v>
      </c>
      <c r="G110" s="18"/>
      <c r="H110" s="36"/>
      <c r="I110" s="2"/>
      <c r="J110" s="15"/>
      <c r="K110" s="36"/>
      <c r="L110" s="2"/>
      <c r="M110" s="2"/>
      <c r="N110" s="2"/>
      <c r="O110" s="36"/>
      <c r="P110" s="36"/>
      <c r="Q110" s="36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</row>
    <row r="111" spans="1:32" ht="15.75" x14ac:dyDescent="0.25">
      <c r="A111" s="23" t="str">
        <f>CONCATENATE(Disciplina!$K$3,ROW()-ROW($A$62))</f>
        <v>Tau49</v>
      </c>
      <c r="B111" s="68"/>
      <c r="C111" s="21"/>
      <c r="D111" s="21"/>
      <c r="E111" s="25"/>
      <c r="F111" s="29">
        <v>4</v>
      </c>
      <c r="G111" s="18"/>
      <c r="H111" s="36"/>
      <c r="I111" s="2"/>
      <c r="J111" s="15"/>
      <c r="K111" s="36"/>
      <c r="L111" s="2"/>
      <c r="M111" s="2"/>
      <c r="N111" s="2"/>
      <c r="O111" s="36"/>
      <c r="P111" s="36"/>
      <c r="Q111" s="36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</row>
    <row r="112" spans="1:32" ht="15.75" x14ac:dyDescent="0.25">
      <c r="A112" s="23" t="str">
        <f>CONCATENATE(Disciplina!$K$3,ROW()-ROW($A$62))</f>
        <v>Tau50</v>
      </c>
      <c r="B112" s="68"/>
      <c r="C112" s="21"/>
      <c r="D112" s="21"/>
      <c r="E112" s="25"/>
      <c r="F112" s="29">
        <v>4</v>
      </c>
      <c r="G112" s="18"/>
      <c r="H112" s="36"/>
      <c r="I112" s="2"/>
      <c r="J112" s="15"/>
      <c r="K112" s="36"/>
      <c r="L112" s="2"/>
      <c r="M112" s="2"/>
      <c r="N112" s="2"/>
      <c r="O112" s="36"/>
      <c r="P112" s="36"/>
      <c r="Q112" s="36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</row>
    <row r="113" spans="1:32" ht="15.75" x14ac:dyDescent="0.25">
      <c r="A113" s="23" t="str">
        <f>CONCATENATE(Disciplina!$K$3,ROW()-ROW($A$62))</f>
        <v>Tau51</v>
      </c>
      <c r="B113" s="65"/>
      <c r="C113" s="21"/>
      <c r="D113" s="21"/>
      <c r="E113" s="25"/>
      <c r="F113" s="29">
        <v>4</v>
      </c>
      <c r="G113" s="18"/>
      <c r="H113" s="36"/>
      <c r="I113" s="2"/>
      <c r="J113" s="15"/>
      <c r="K113" s="36"/>
      <c r="L113" s="2"/>
      <c r="M113" s="2"/>
      <c r="N113" s="2"/>
      <c r="O113" s="36"/>
      <c r="P113" s="36"/>
      <c r="Q113" s="36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</row>
    <row r="114" spans="1:32" ht="15.75" x14ac:dyDescent="0.25">
      <c r="A114" s="23" t="str">
        <f>CONCATENATE(Disciplina!$K$3,ROW()-ROW($A$62))</f>
        <v>Tau52</v>
      </c>
      <c r="B114" s="17"/>
      <c r="C114" s="21"/>
      <c r="D114" s="21"/>
      <c r="E114" s="25"/>
      <c r="F114" s="29">
        <v>4</v>
      </c>
      <c r="G114" s="18"/>
      <c r="H114" s="36"/>
      <c r="I114" s="2"/>
      <c r="J114" s="15"/>
      <c r="K114" s="36"/>
      <c r="L114" s="2"/>
      <c r="M114" s="2"/>
      <c r="N114" s="2"/>
      <c r="O114" s="36"/>
      <c r="P114" s="36"/>
      <c r="Q114" s="36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</row>
    <row r="115" spans="1:32" ht="15.75" x14ac:dyDescent="0.25">
      <c r="A115" s="23" t="str">
        <f>CONCATENATE(Disciplina!$K$3,ROW()-ROW($A$62))</f>
        <v>Tau53</v>
      </c>
      <c r="B115" s="17"/>
      <c r="C115" s="21"/>
      <c r="D115" s="21"/>
      <c r="E115" s="25"/>
      <c r="F115" s="29">
        <v>4</v>
      </c>
      <c r="G115" s="18"/>
      <c r="H115" s="36"/>
      <c r="I115" s="2"/>
      <c r="J115" s="15"/>
      <c r="K115" s="36"/>
      <c r="L115" s="2"/>
      <c r="M115" s="2"/>
      <c r="N115" s="2"/>
      <c r="O115" s="36"/>
      <c r="P115" s="36"/>
      <c r="Q115" s="36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</row>
    <row r="116" spans="1:32" ht="15.75" x14ac:dyDescent="0.25">
      <c r="A116" s="23" t="str">
        <f>CONCATENATE(Disciplina!$K$3,ROW()-ROW($A$62))</f>
        <v>Tau54</v>
      </c>
      <c r="B116" s="17"/>
      <c r="C116" s="21"/>
      <c r="D116" s="21"/>
      <c r="E116" s="25"/>
      <c r="F116" s="29">
        <v>4</v>
      </c>
      <c r="G116" s="18"/>
      <c r="H116" s="36"/>
      <c r="I116" s="2"/>
      <c r="J116" s="15"/>
      <c r="K116" s="36"/>
      <c r="L116" s="2"/>
      <c r="M116" s="2"/>
      <c r="N116" s="2"/>
      <c r="O116" s="36"/>
      <c r="P116" s="36"/>
      <c r="Q116" s="36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</row>
    <row r="117" spans="1:32" ht="15.75" x14ac:dyDescent="0.25">
      <c r="A117" s="23" t="str">
        <f>CONCATENATE(Disciplina!$K$3,ROW()-ROW($A$62))</f>
        <v>Tau55</v>
      </c>
      <c r="B117" s="17"/>
      <c r="C117" s="21"/>
      <c r="D117" s="21"/>
      <c r="E117" s="25"/>
      <c r="F117" s="29">
        <v>4</v>
      </c>
      <c r="G117" s="18"/>
      <c r="H117" s="36"/>
      <c r="I117" s="2"/>
      <c r="J117" s="15"/>
      <c r="K117" s="36"/>
      <c r="L117" s="2"/>
      <c r="M117" s="2"/>
      <c r="N117" s="2"/>
      <c r="O117" s="36"/>
      <c r="P117" s="36"/>
      <c r="Q117" s="36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</row>
    <row r="118" spans="1:32" ht="15.75" x14ac:dyDescent="0.25">
      <c r="A118" s="23" t="str">
        <f>CONCATENATE(Disciplina!$K$3,ROW()-ROW($A$62))</f>
        <v>Tau56</v>
      </c>
      <c r="B118" s="17"/>
      <c r="C118" s="21"/>
      <c r="D118" s="21"/>
      <c r="E118" s="25"/>
      <c r="F118" s="29">
        <v>4</v>
      </c>
      <c r="G118" s="18"/>
      <c r="H118" s="36"/>
      <c r="I118" s="2"/>
      <c r="J118" s="15"/>
      <c r="K118" s="36"/>
      <c r="L118" s="2"/>
      <c r="M118" s="2"/>
      <c r="N118" s="2"/>
      <c r="O118" s="36"/>
      <c r="P118" s="36"/>
      <c r="Q118" s="36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</row>
    <row r="119" spans="1:32" ht="15.75" x14ac:dyDescent="0.25">
      <c r="A119" s="23" t="str">
        <f>CONCATENATE(Disciplina!$K$3,ROW()-ROW($A$62))</f>
        <v>Tau57</v>
      </c>
      <c r="B119" s="17"/>
      <c r="C119" s="21"/>
      <c r="D119" s="21"/>
      <c r="E119" s="25"/>
      <c r="F119" s="29">
        <v>4</v>
      </c>
      <c r="G119" s="18"/>
      <c r="H119" s="36"/>
      <c r="I119" s="2"/>
      <c r="J119" s="15"/>
      <c r="K119" s="36"/>
      <c r="L119" s="2"/>
      <c r="M119" s="2"/>
      <c r="N119" s="2"/>
      <c r="O119" s="36"/>
      <c r="P119" s="36"/>
      <c r="Q119" s="36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</row>
    <row r="120" spans="1:32" ht="15.75" x14ac:dyDescent="0.25">
      <c r="A120" s="23" t="str">
        <f>CONCATENATE(Disciplina!$K$3,ROW()-ROW($A$62))</f>
        <v>Tau58</v>
      </c>
      <c r="B120" s="17"/>
      <c r="C120" s="21"/>
      <c r="D120" s="21"/>
      <c r="E120" s="25"/>
      <c r="F120" s="29">
        <v>4</v>
      </c>
      <c r="G120" s="18"/>
      <c r="H120" s="36"/>
      <c r="I120" s="2"/>
      <c r="J120" s="15"/>
      <c r="K120" s="36"/>
      <c r="L120" s="2"/>
      <c r="M120" s="2"/>
      <c r="N120" s="2"/>
      <c r="O120" s="36"/>
      <c r="P120" s="36"/>
      <c r="Q120" s="36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</row>
    <row r="121" spans="1:32" ht="15.75" x14ac:dyDescent="0.25">
      <c r="A121" s="23" t="str">
        <f>CONCATENATE(Disciplina!$K$3,ROW()-ROW($A$62))</f>
        <v>Tau59</v>
      </c>
      <c r="B121" s="17"/>
      <c r="C121" s="21"/>
      <c r="D121" s="21"/>
      <c r="E121" s="25"/>
      <c r="F121" s="29">
        <v>4</v>
      </c>
      <c r="G121" s="18"/>
      <c r="H121" s="36"/>
      <c r="I121" s="2"/>
      <c r="J121" s="15"/>
      <c r="K121" s="36"/>
      <c r="L121" s="2"/>
      <c r="M121" s="2"/>
      <c r="N121" s="2"/>
      <c r="O121" s="36"/>
      <c r="P121" s="36"/>
      <c r="Q121" s="36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</row>
    <row r="122" spans="1:32" ht="15.75" x14ac:dyDescent="0.25">
      <c r="A122" s="23" t="str">
        <f>CONCATENATE(Disciplina!$K$3,ROW()-ROW($A$62))</f>
        <v>Tau60</v>
      </c>
      <c r="B122" s="17"/>
      <c r="C122" s="21"/>
      <c r="D122" s="21"/>
      <c r="E122" s="25"/>
      <c r="F122" s="29">
        <v>4</v>
      </c>
      <c r="G122" s="18"/>
      <c r="H122" s="36"/>
      <c r="I122" s="2"/>
      <c r="J122" s="15"/>
      <c r="K122" s="36"/>
      <c r="L122" s="2"/>
      <c r="M122" s="2"/>
      <c r="N122" s="2"/>
      <c r="O122" s="36"/>
      <c r="P122" s="36"/>
      <c r="Q122" s="36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</row>
    <row r="123" spans="1:32" ht="15.75" x14ac:dyDescent="0.25">
      <c r="A123" s="23" t="str">
        <f>CONCATENATE(Disciplina!$K$3,ROW()-ROW($A$62))</f>
        <v>Tau61</v>
      </c>
      <c r="B123" s="17"/>
      <c r="C123" s="21"/>
      <c r="D123" s="21"/>
      <c r="E123" s="25"/>
      <c r="F123" s="29">
        <v>4</v>
      </c>
      <c r="G123" s="18"/>
      <c r="H123" s="36"/>
      <c r="I123" s="2"/>
      <c r="J123" s="15"/>
      <c r="K123" s="36"/>
      <c r="L123" s="2"/>
      <c r="M123" s="2"/>
      <c r="N123" s="2"/>
      <c r="O123" s="36"/>
      <c r="P123" s="36"/>
      <c r="Q123" s="36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</row>
    <row r="124" spans="1:32" ht="15.75" x14ac:dyDescent="0.25">
      <c r="A124" s="23" t="str">
        <f>CONCATENATE(Disciplina!$K$3,ROW()-ROW($A$62))</f>
        <v>Tau62</v>
      </c>
      <c r="B124" s="17"/>
      <c r="C124" s="21"/>
      <c r="D124" s="21"/>
      <c r="E124" s="25"/>
      <c r="F124" s="29">
        <v>4</v>
      </c>
      <c r="G124" s="18"/>
      <c r="H124" s="36"/>
      <c r="I124" s="2"/>
      <c r="J124" s="15"/>
      <c r="K124" s="36"/>
      <c r="L124" s="2"/>
      <c r="M124" s="2"/>
      <c r="N124" s="2"/>
      <c r="O124" s="36"/>
      <c r="P124" s="36"/>
      <c r="Q124" s="36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</row>
    <row r="125" spans="1:32" ht="15.75" x14ac:dyDescent="0.25">
      <c r="A125" s="23" t="str">
        <f>CONCATENATE(Disciplina!$K$3,ROW()-ROW($A$62))</f>
        <v>Tau63</v>
      </c>
      <c r="B125" s="17"/>
      <c r="C125" s="21"/>
      <c r="D125" s="21"/>
      <c r="E125" s="25"/>
      <c r="F125" s="29">
        <v>4</v>
      </c>
      <c r="G125" s="18"/>
      <c r="H125" s="36"/>
      <c r="I125" s="2"/>
      <c r="J125" s="15"/>
      <c r="K125" s="36"/>
      <c r="L125" s="2"/>
      <c r="M125" s="2"/>
      <c r="N125" s="2"/>
      <c r="O125" s="36"/>
      <c r="P125" s="36"/>
      <c r="Q125" s="36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</row>
    <row r="126" spans="1:32" ht="15.75" x14ac:dyDescent="0.25">
      <c r="A126" s="23" t="str">
        <f>CONCATENATE(Disciplina!$K$3,ROW()-ROW($A$62))</f>
        <v>Tau64</v>
      </c>
      <c r="B126" s="17"/>
      <c r="C126" s="21"/>
      <c r="D126" s="21"/>
      <c r="E126" s="25"/>
      <c r="F126" s="29">
        <v>4</v>
      </c>
      <c r="G126" s="18"/>
      <c r="H126" s="36"/>
      <c r="I126" s="2"/>
      <c r="J126" s="15"/>
      <c r="K126" s="36"/>
      <c r="L126" s="2"/>
      <c r="M126" s="2"/>
      <c r="N126" s="2"/>
      <c r="O126" s="36"/>
      <c r="P126" s="36"/>
      <c r="Q126" s="36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</row>
    <row r="127" spans="1:32" ht="15.75" x14ac:dyDescent="0.25">
      <c r="A127" s="23" t="str">
        <f>CONCATENATE(Disciplina!$K$3,ROW()-ROW($A$62))</f>
        <v>Tau65</v>
      </c>
      <c r="B127" s="17"/>
      <c r="C127" s="21"/>
      <c r="D127" s="21"/>
      <c r="E127" s="25"/>
      <c r="F127" s="29">
        <v>4</v>
      </c>
      <c r="G127" s="18"/>
      <c r="H127" s="36"/>
      <c r="I127" s="2"/>
      <c r="J127" s="15"/>
      <c r="K127" s="36"/>
      <c r="L127" s="2"/>
      <c r="M127" s="2"/>
      <c r="N127" s="2"/>
      <c r="O127" s="36"/>
      <c r="P127" s="36"/>
      <c r="Q127" s="36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</row>
    <row r="128" spans="1:32" ht="15.75" x14ac:dyDescent="0.25">
      <c r="A128" s="23" t="str">
        <f>CONCATENATE(Disciplina!$K$3,ROW()-ROW($A$62))</f>
        <v>Tau66</v>
      </c>
      <c r="B128" s="17"/>
      <c r="C128" s="21"/>
      <c r="D128" s="21"/>
      <c r="E128" s="25"/>
      <c r="F128" s="29">
        <v>4</v>
      </c>
      <c r="G128" s="18"/>
      <c r="H128" s="36"/>
      <c r="I128" s="2"/>
      <c r="J128" s="15"/>
      <c r="K128" s="36"/>
      <c r="L128" s="2"/>
      <c r="M128" s="2"/>
      <c r="N128" s="2"/>
      <c r="O128" s="36"/>
      <c r="P128" s="36"/>
      <c r="Q128" s="36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</row>
    <row r="129" spans="1:32" ht="15.75" x14ac:dyDescent="0.25">
      <c r="A129" s="23" t="str">
        <f>CONCATENATE(Disciplina!$K$3,ROW()-ROW($A$62))</f>
        <v>Tau67</v>
      </c>
      <c r="B129" s="17"/>
      <c r="C129" s="21"/>
      <c r="D129" s="21"/>
      <c r="E129" s="25"/>
      <c r="F129" s="29">
        <v>4</v>
      </c>
      <c r="G129" s="18"/>
      <c r="H129" s="36"/>
      <c r="I129" s="2"/>
      <c r="J129" s="15"/>
      <c r="K129" s="36"/>
      <c r="L129" s="2"/>
      <c r="M129" s="2"/>
      <c r="N129" s="2"/>
      <c r="O129" s="36"/>
      <c r="P129" s="36"/>
      <c r="Q129" s="36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</row>
    <row r="130" spans="1:32" ht="15.75" x14ac:dyDescent="0.25">
      <c r="A130" s="23" t="str">
        <f>CONCATENATE(Disciplina!$K$3,ROW()-ROW($A$62))</f>
        <v>Tau68</v>
      </c>
      <c r="B130" s="17"/>
      <c r="C130" s="21"/>
      <c r="D130" s="21"/>
      <c r="E130" s="25"/>
      <c r="F130" s="29">
        <v>4</v>
      </c>
      <c r="G130" s="18"/>
      <c r="H130" s="36"/>
      <c r="I130" s="2"/>
      <c r="J130" s="15"/>
      <c r="K130" s="36"/>
      <c r="L130" s="2"/>
      <c r="M130" s="2"/>
      <c r="N130" s="2"/>
      <c r="O130" s="36"/>
      <c r="P130" s="36"/>
      <c r="Q130" s="36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</row>
    <row r="131" spans="1:32" ht="15.75" x14ac:dyDescent="0.25">
      <c r="A131" s="23" t="str">
        <f>CONCATENATE(Disciplina!$K$3,ROW()-ROW($A$62))</f>
        <v>Tau69</v>
      </c>
      <c r="B131" s="17"/>
      <c r="C131" s="21"/>
      <c r="D131" s="21"/>
      <c r="E131" s="25"/>
      <c r="F131" s="29">
        <v>4</v>
      </c>
      <c r="G131" s="18"/>
      <c r="H131" s="36"/>
      <c r="I131" s="2"/>
      <c r="J131" s="15"/>
      <c r="K131" s="36"/>
      <c r="L131" s="2"/>
      <c r="M131" s="2"/>
      <c r="N131" s="2"/>
      <c r="O131" s="36"/>
      <c r="P131" s="36"/>
      <c r="Q131" s="36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</row>
    <row r="132" spans="1:32" ht="15.75" x14ac:dyDescent="0.25">
      <c r="A132" s="23" t="str">
        <f>CONCATENATE(Disciplina!$K$3,ROW()-ROW($A$62))</f>
        <v>Tau70</v>
      </c>
      <c r="B132" s="17"/>
      <c r="C132" s="21"/>
      <c r="D132" s="21"/>
      <c r="E132" s="25"/>
      <c r="F132" s="29">
        <v>4</v>
      </c>
      <c r="G132" s="18"/>
      <c r="H132" s="36"/>
      <c r="I132" s="2"/>
      <c r="J132" s="15"/>
      <c r="K132" s="36"/>
      <c r="L132" s="2"/>
      <c r="M132" s="2"/>
      <c r="N132" s="2"/>
      <c r="O132" s="36"/>
      <c r="P132" s="36"/>
      <c r="Q132" s="36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</row>
    <row r="133" spans="1:32" ht="15.75" x14ac:dyDescent="0.25">
      <c r="A133" s="23" t="str">
        <f>CONCATENATE(Disciplina!$K$3,ROW()-ROW($A$62))</f>
        <v>Tau71</v>
      </c>
      <c r="B133" s="17"/>
      <c r="C133" s="21"/>
      <c r="D133" s="21"/>
      <c r="E133" s="25"/>
      <c r="F133" s="29">
        <v>4</v>
      </c>
      <c r="G133" s="18"/>
      <c r="H133" s="36"/>
      <c r="I133" s="2"/>
      <c r="J133" s="15"/>
      <c r="K133" s="36"/>
      <c r="L133" s="2"/>
      <c r="M133" s="2"/>
      <c r="N133" s="2"/>
      <c r="O133" s="36"/>
      <c r="P133" s="36"/>
      <c r="Q133" s="36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</row>
    <row r="134" spans="1:32" ht="15.75" x14ac:dyDescent="0.25">
      <c r="A134" s="23" t="str">
        <f>CONCATENATE(Disciplina!$K$3,ROW()-ROW($A$62))</f>
        <v>Tau72</v>
      </c>
      <c r="B134" s="17"/>
      <c r="C134" s="21"/>
      <c r="D134" s="21"/>
      <c r="E134" s="25"/>
      <c r="F134" s="29">
        <v>4</v>
      </c>
      <c r="G134" s="18"/>
      <c r="H134" s="36"/>
      <c r="I134" s="2"/>
      <c r="J134" s="15"/>
      <c r="K134" s="36"/>
      <c r="L134" s="2"/>
      <c r="M134" s="2"/>
      <c r="N134" s="2"/>
      <c r="O134" s="36"/>
      <c r="P134" s="36"/>
      <c r="Q134" s="36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</row>
    <row r="135" spans="1:32" ht="15.75" x14ac:dyDescent="0.25">
      <c r="A135" s="23" t="str">
        <f>CONCATENATE(Disciplina!$K$3,ROW()-ROW($A$62))</f>
        <v>Tau73</v>
      </c>
      <c r="B135" s="17"/>
      <c r="C135" s="21"/>
      <c r="D135" s="21"/>
      <c r="E135" s="25"/>
      <c r="F135" s="29">
        <v>4</v>
      </c>
      <c r="G135" s="18"/>
      <c r="H135" s="36"/>
      <c r="I135" s="2"/>
      <c r="J135" s="15"/>
      <c r="K135" s="36"/>
      <c r="L135" s="2"/>
      <c r="M135" s="2"/>
      <c r="N135" s="2"/>
      <c r="O135" s="36"/>
      <c r="P135" s="36"/>
      <c r="Q135" s="36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</row>
    <row r="136" spans="1:32" ht="15.75" x14ac:dyDescent="0.25">
      <c r="A136" s="23" t="str">
        <f>CONCATENATE(Disciplina!$K$3,ROW()-ROW($A$62))</f>
        <v>Tau74</v>
      </c>
      <c r="B136" s="17"/>
      <c r="C136" s="21"/>
      <c r="D136" s="21"/>
      <c r="E136" s="25"/>
      <c r="F136" s="29">
        <v>4</v>
      </c>
      <c r="G136" s="18"/>
      <c r="H136" s="36"/>
      <c r="I136" s="2"/>
      <c r="J136" s="15"/>
      <c r="K136" s="36"/>
      <c r="L136" s="2"/>
      <c r="M136" s="2"/>
      <c r="N136" s="2"/>
      <c r="O136" s="36"/>
      <c r="P136" s="36"/>
      <c r="Q136" s="36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</row>
    <row r="137" spans="1:32" ht="15.75" x14ac:dyDescent="0.25">
      <c r="A137" s="23" t="str">
        <f>CONCATENATE(Disciplina!$K$3,ROW()-ROW($A$62))</f>
        <v>Tau75</v>
      </c>
      <c r="B137" s="17"/>
      <c r="C137" s="21"/>
      <c r="D137" s="21"/>
      <c r="E137" s="25"/>
      <c r="F137" s="29">
        <v>4</v>
      </c>
      <c r="G137" s="18"/>
      <c r="H137" s="36"/>
      <c r="I137" s="2"/>
      <c r="J137" s="15"/>
      <c r="K137" s="36"/>
      <c r="L137" s="2"/>
      <c r="M137" s="2"/>
      <c r="N137" s="2"/>
      <c r="O137" s="36"/>
      <c r="P137" s="36"/>
      <c r="Q137" s="36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</row>
    <row r="138" spans="1:32" ht="15.75" x14ac:dyDescent="0.25">
      <c r="A138" s="23" t="str">
        <f>CONCATENATE(Disciplina!$K$3,ROW()-ROW($A$62))</f>
        <v>Tau76</v>
      </c>
      <c r="B138" s="17"/>
      <c r="C138" s="21"/>
      <c r="D138" s="21"/>
      <c r="E138" s="25"/>
      <c r="F138" s="29">
        <v>4</v>
      </c>
      <c r="G138" s="18"/>
      <c r="H138" s="36"/>
      <c r="I138" s="2"/>
      <c r="J138" s="15"/>
      <c r="K138" s="36"/>
      <c r="L138" s="2"/>
      <c r="M138" s="2"/>
      <c r="N138" s="2"/>
      <c r="O138" s="36"/>
      <c r="P138" s="36"/>
      <c r="Q138" s="36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</row>
    <row r="139" spans="1:32" ht="15.75" x14ac:dyDescent="0.25">
      <c r="A139" s="23" t="str">
        <f>CONCATENATE(Disciplina!$K$3,ROW()-ROW($A$62))</f>
        <v>Tau77</v>
      </c>
      <c r="B139" s="17"/>
      <c r="C139" s="21"/>
      <c r="D139" s="21"/>
      <c r="E139" s="25"/>
      <c r="F139" s="29">
        <v>4</v>
      </c>
      <c r="G139" s="18"/>
      <c r="H139" s="36"/>
      <c r="I139" s="2"/>
      <c r="J139" s="15"/>
      <c r="K139" s="36"/>
      <c r="L139" s="2"/>
      <c r="M139" s="2"/>
      <c r="N139" s="2"/>
      <c r="O139" s="36"/>
      <c r="P139" s="36"/>
      <c r="Q139" s="36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</row>
    <row r="140" spans="1:32" ht="15.75" x14ac:dyDescent="0.25">
      <c r="A140" s="23" t="str">
        <f>CONCATENATE(Disciplina!$K$3,ROW()-ROW($A$62))</f>
        <v>Tau78</v>
      </c>
      <c r="B140" s="17"/>
      <c r="C140" s="21"/>
      <c r="D140" s="21"/>
      <c r="E140" s="25"/>
      <c r="F140" s="29">
        <v>4</v>
      </c>
      <c r="G140" s="18"/>
      <c r="H140" s="36"/>
      <c r="I140" s="2"/>
      <c r="J140" s="15"/>
      <c r="K140" s="36"/>
      <c r="L140" s="2"/>
      <c r="M140" s="2"/>
      <c r="N140" s="2"/>
      <c r="O140" s="36"/>
      <c r="P140" s="36"/>
      <c r="Q140" s="36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</row>
    <row r="141" spans="1:32" ht="15.75" x14ac:dyDescent="0.25">
      <c r="A141" s="23" t="str">
        <f>CONCATENATE(Disciplina!$K$3,ROW()-ROW($A$62))</f>
        <v>Tau79</v>
      </c>
      <c r="B141" s="17"/>
      <c r="C141" s="21"/>
      <c r="D141" s="21"/>
      <c r="E141" s="25"/>
      <c r="F141" s="29">
        <v>4</v>
      </c>
      <c r="G141" s="18"/>
      <c r="H141" s="36"/>
      <c r="I141" s="2"/>
      <c r="J141" s="15"/>
      <c r="K141" s="36"/>
      <c r="L141" s="2"/>
      <c r="M141" s="2"/>
      <c r="N141" s="2"/>
      <c r="O141" s="36"/>
      <c r="P141" s="36"/>
      <c r="Q141" s="36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</row>
    <row r="142" spans="1:32" ht="15.75" x14ac:dyDescent="0.25">
      <c r="A142" s="23" t="str">
        <f>CONCATENATE(Disciplina!$K$3,ROW()-ROW($A$62))</f>
        <v>Tau80</v>
      </c>
      <c r="B142" s="17"/>
      <c r="C142" s="21"/>
      <c r="D142" s="21"/>
      <c r="E142" s="25"/>
      <c r="F142" s="29">
        <v>4</v>
      </c>
      <c r="G142" s="18"/>
      <c r="H142" s="36"/>
      <c r="I142" s="2"/>
      <c r="J142" s="15"/>
      <c r="K142" s="36"/>
      <c r="L142" s="2"/>
      <c r="M142" s="2"/>
      <c r="N142" s="2"/>
      <c r="O142" s="36"/>
      <c r="P142" s="36"/>
      <c r="Q142" s="36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</row>
    <row r="143" spans="1:32" ht="15.75" x14ac:dyDescent="0.25">
      <c r="A143" s="23" t="str">
        <f>CONCATENATE(Disciplina!$K$3,ROW()-ROW($A$62))</f>
        <v>Tau81</v>
      </c>
      <c r="B143" s="17"/>
      <c r="C143" s="21"/>
      <c r="D143" s="21"/>
      <c r="E143" s="25"/>
      <c r="F143" s="29">
        <v>4</v>
      </c>
      <c r="G143" s="18"/>
      <c r="H143" s="36"/>
      <c r="I143" s="2"/>
      <c r="J143" s="15"/>
      <c r="K143" s="36"/>
      <c r="L143" s="2"/>
      <c r="M143" s="2"/>
      <c r="N143" s="2"/>
      <c r="O143" s="36"/>
      <c r="P143" s="36"/>
      <c r="Q143" s="36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</row>
    <row r="144" spans="1:32" ht="15.75" x14ac:dyDescent="0.25">
      <c r="A144" s="23" t="str">
        <f>CONCATENATE(Disciplina!$K$3,ROW()-ROW($A$62))</f>
        <v>Tau82</v>
      </c>
      <c r="B144" s="17"/>
      <c r="C144" s="21"/>
      <c r="D144" s="21"/>
      <c r="E144" s="25"/>
      <c r="F144" s="29">
        <v>4</v>
      </c>
      <c r="G144" s="18"/>
      <c r="H144" s="36"/>
      <c r="I144" s="2"/>
      <c r="J144" s="15"/>
      <c r="K144" s="36"/>
      <c r="L144" s="2"/>
      <c r="M144" s="2"/>
      <c r="N144" s="2"/>
      <c r="O144" s="36"/>
      <c r="P144" s="36"/>
      <c r="Q144" s="36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</row>
    <row r="145" spans="1:32" ht="15.75" x14ac:dyDescent="0.25">
      <c r="A145" s="23" t="str">
        <f>CONCATENATE(Disciplina!$K$3,ROW()-ROW($A$62))</f>
        <v>Tau83</v>
      </c>
      <c r="B145" s="17"/>
      <c r="C145" s="21"/>
      <c r="D145" s="21"/>
      <c r="E145" s="25"/>
      <c r="F145" s="29">
        <v>4</v>
      </c>
      <c r="G145" s="18"/>
      <c r="H145" s="36"/>
      <c r="I145" s="2"/>
      <c r="J145" s="15"/>
      <c r="K145" s="36"/>
      <c r="L145" s="2"/>
      <c r="M145" s="2"/>
      <c r="N145" s="2"/>
      <c r="O145" s="36"/>
      <c r="P145" s="36"/>
      <c r="Q145" s="36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</row>
    <row r="146" spans="1:32" ht="15.75" x14ac:dyDescent="0.25">
      <c r="A146" s="23" t="str">
        <f>CONCATENATE(Disciplina!$K$3,ROW()-ROW($A$62))</f>
        <v>Tau84</v>
      </c>
      <c r="B146" s="17"/>
      <c r="C146" s="21"/>
      <c r="D146" s="21"/>
      <c r="E146" s="25"/>
      <c r="F146" s="29">
        <v>4</v>
      </c>
      <c r="G146" s="18"/>
      <c r="H146" s="36"/>
      <c r="I146" s="2"/>
      <c r="J146" s="15"/>
      <c r="K146" s="36"/>
      <c r="L146" s="2"/>
      <c r="M146" s="2"/>
      <c r="N146" s="2"/>
      <c r="O146" s="36"/>
      <c r="P146" s="36"/>
      <c r="Q146" s="36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</row>
    <row r="147" spans="1:32" ht="15.75" x14ac:dyDescent="0.25">
      <c r="A147" s="23" t="str">
        <f>CONCATENATE(Disciplina!$K$3,ROW()-ROW($A$62))</f>
        <v>Tau85</v>
      </c>
      <c r="B147" s="17"/>
      <c r="C147" s="21"/>
      <c r="D147" s="21"/>
      <c r="E147" s="25"/>
      <c r="F147" s="29">
        <v>4</v>
      </c>
      <c r="G147" s="18"/>
      <c r="H147" s="36"/>
      <c r="I147" s="2"/>
      <c r="J147" s="15"/>
      <c r="K147" s="36"/>
      <c r="L147" s="2"/>
      <c r="M147" s="2"/>
      <c r="N147" s="2"/>
      <c r="O147" s="36"/>
      <c r="P147" s="36"/>
      <c r="Q147" s="36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</row>
    <row r="148" spans="1:32" ht="15.75" x14ac:dyDescent="0.25">
      <c r="A148" s="23" t="str">
        <f>CONCATENATE(Disciplina!$K$3,ROW()-ROW($A$62))</f>
        <v>Tau86</v>
      </c>
      <c r="B148" s="17"/>
      <c r="C148" s="21"/>
      <c r="D148" s="21"/>
      <c r="E148" s="25"/>
      <c r="F148" s="29">
        <v>4</v>
      </c>
      <c r="G148" s="18"/>
      <c r="H148" s="36"/>
      <c r="I148" s="2"/>
      <c r="J148" s="15"/>
      <c r="K148" s="36"/>
      <c r="L148" s="2"/>
      <c r="M148" s="2"/>
      <c r="N148" s="2"/>
      <c r="O148" s="36"/>
      <c r="P148" s="36"/>
      <c r="Q148" s="36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</row>
    <row r="149" spans="1:32" ht="15.75" x14ac:dyDescent="0.25">
      <c r="A149" s="23" t="str">
        <f>CONCATENATE(Disciplina!$K$3,ROW()-ROW($A$62))</f>
        <v>Tau87</v>
      </c>
      <c r="B149" s="17"/>
      <c r="C149" s="21"/>
      <c r="D149" s="21"/>
      <c r="E149" s="25"/>
      <c r="F149" s="29">
        <v>4</v>
      </c>
      <c r="G149" s="18"/>
      <c r="H149" s="36"/>
      <c r="I149" s="2"/>
      <c r="J149" s="15"/>
      <c r="K149" s="36"/>
      <c r="L149" s="2"/>
      <c r="M149" s="2"/>
      <c r="N149" s="2"/>
      <c r="O149" s="36"/>
      <c r="P149" s="36"/>
      <c r="Q149" s="36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</row>
    <row r="150" spans="1:32" ht="15.75" x14ac:dyDescent="0.25">
      <c r="A150" s="23" t="str">
        <f>CONCATENATE(Disciplina!$K$3,ROW()-ROW($A$62))</f>
        <v>Tau88</v>
      </c>
      <c r="B150" s="17"/>
      <c r="C150" s="21"/>
      <c r="D150" s="21"/>
      <c r="E150" s="25"/>
      <c r="F150" s="29">
        <v>4</v>
      </c>
      <c r="G150" s="18"/>
      <c r="H150" s="36"/>
      <c r="I150" s="2"/>
      <c r="J150" s="15"/>
      <c r="K150" s="36"/>
      <c r="L150" s="2"/>
      <c r="M150" s="2"/>
      <c r="N150" s="2"/>
      <c r="O150" s="36"/>
      <c r="P150" s="36"/>
      <c r="Q150" s="36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</row>
    <row r="151" spans="1:32" ht="15.75" x14ac:dyDescent="0.25">
      <c r="A151" s="23" t="str">
        <f>CONCATENATE(Disciplina!$K$3,ROW()-ROW($A$62))</f>
        <v>Tau89</v>
      </c>
      <c r="B151" s="17"/>
      <c r="C151" s="21"/>
      <c r="D151" s="21"/>
      <c r="E151" s="25"/>
      <c r="F151" s="29">
        <v>4</v>
      </c>
      <c r="G151" s="18"/>
      <c r="H151" s="36"/>
      <c r="I151" s="2"/>
      <c r="J151" s="15"/>
      <c r="K151" s="36"/>
      <c r="L151" s="2"/>
      <c r="M151" s="2"/>
      <c r="N151" s="2"/>
      <c r="O151" s="36"/>
      <c r="P151" s="36"/>
      <c r="Q151" s="36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</row>
    <row r="152" spans="1:32" ht="15.75" x14ac:dyDescent="0.25">
      <c r="A152" s="23" t="str">
        <f>CONCATENATE(Disciplina!$K$3,ROW()-ROW($A$62))</f>
        <v>Tau90</v>
      </c>
      <c r="B152" s="17"/>
      <c r="C152" s="21"/>
      <c r="D152" s="21"/>
      <c r="E152" s="25"/>
      <c r="F152" s="29">
        <v>4</v>
      </c>
      <c r="G152" s="18"/>
      <c r="H152" s="36"/>
      <c r="I152" s="2"/>
      <c r="J152" s="15"/>
      <c r="K152" s="36"/>
      <c r="L152" s="2"/>
      <c r="M152" s="2"/>
      <c r="N152" s="2"/>
      <c r="O152" s="36"/>
      <c r="P152" s="36"/>
      <c r="Q152" s="36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</row>
    <row r="153" spans="1:32" ht="15.75" x14ac:dyDescent="0.25">
      <c r="A153" s="23" t="str">
        <f>CONCATENATE(Disciplina!$K$3,ROW()-ROW($A$62))</f>
        <v>Tau91</v>
      </c>
      <c r="B153" s="17"/>
      <c r="C153" s="21"/>
      <c r="D153" s="21"/>
      <c r="E153" s="25"/>
      <c r="F153" s="29">
        <v>4</v>
      </c>
      <c r="G153" s="18"/>
      <c r="H153" s="36"/>
      <c r="I153" s="2"/>
      <c r="J153" s="15"/>
      <c r="K153" s="36"/>
      <c r="L153" s="2"/>
      <c r="M153" s="2"/>
      <c r="N153" s="2"/>
      <c r="O153" s="36"/>
      <c r="P153" s="36"/>
      <c r="Q153" s="36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</row>
    <row r="154" spans="1:32" ht="15.75" x14ac:dyDescent="0.25">
      <c r="A154" s="23" t="str">
        <f>CONCATENATE(Disciplina!$K$3,ROW()-ROW($A$62))</f>
        <v>Tau92</v>
      </c>
      <c r="B154" s="17"/>
      <c r="C154" s="21"/>
      <c r="D154" s="21"/>
      <c r="E154" s="25"/>
      <c r="F154" s="29">
        <v>4</v>
      </c>
      <c r="G154" s="18"/>
      <c r="H154" s="36"/>
      <c r="I154" s="2"/>
      <c r="J154" s="15"/>
      <c r="K154" s="36"/>
      <c r="L154" s="2"/>
      <c r="M154" s="2"/>
      <c r="N154" s="2"/>
      <c r="O154" s="36"/>
      <c r="P154" s="36"/>
      <c r="Q154" s="36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</row>
    <row r="155" spans="1:32" ht="15.75" x14ac:dyDescent="0.25">
      <c r="A155" s="23" t="str">
        <f>CONCATENATE(Disciplina!$K$3,ROW()-ROW($A$62))</f>
        <v>Tau93</v>
      </c>
      <c r="B155" s="17"/>
      <c r="C155" s="21"/>
      <c r="D155" s="21"/>
      <c r="E155" s="25"/>
      <c r="F155" s="29">
        <v>4</v>
      </c>
      <c r="G155" s="18"/>
      <c r="H155" s="36"/>
      <c r="I155" s="2"/>
      <c r="J155" s="15"/>
      <c r="K155" s="36"/>
      <c r="L155" s="2"/>
      <c r="M155" s="2"/>
      <c r="N155" s="2"/>
      <c r="O155" s="36"/>
      <c r="P155" s="36"/>
      <c r="Q155" s="36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</row>
    <row r="156" spans="1:32" ht="15.75" x14ac:dyDescent="0.25">
      <c r="A156" s="23" t="str">
        <f>CONCATENATE(Disciplina!$K$3,ROW()-ROW($A$62))</f>
        <v>Tau94</v>
      </c>
      <c r="B156" s="17"/>
      <c r="C156" s="21"/>
      <c r="D156" s="21"/>
      <c r="E156" s="25"/>
      <c r="F156" s="29">
        <v>4</v>
      </c>
      <c r="G156" s="18"/>
      <c r="H156" s="36"/>
      <c r="I156" s="2"/>
      <c r="J156" s="15"/>
      <c r="K156" s="36"/>
      <c r="L156" s="2"/>
      <c r="M156" s="2"/>
      <c r="N156" s="2"/>
      <c r="O156" s="36"/>
      <c r="P156" s="36"/>
      <c r="Q156" s="36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</row>
    <row r="157" spans="1:32" ht="15.75" x14ac:dyDescent="0.25">
      <c r="A157" s="23" t="str">
        <f>CONCATENATE(Disciplina!$K$3,ROW()-ROW($A$62))</f>
        <v>Tau95</v>
      </c>
      <c r="B157" s="17"/>
      <c r="C157" s="21"/>
      <c r="D157" s="21"/>
      <c r="E157" s="25"/>
      <c r="F157" s="29">
        <v>4</v>
      </c>
      <c r="G157" s="18"/>
      <c r="H157" s="36"/>
      <c r="I157" s="2"/>
      <c r="J157" s="15"/>
      <c r="K157" s="36"/>
      <c r="L157" s="2"/>
      <c r="M157" s="2"/>
      <c r="N157" s="2"/>
      <c r="O157" s="36"/>
      <c r="P157" s="36"/>
      <c r="Q157" s="36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</row>
    <row r="158" spans="1:32" ht="15.75" x14ac:dyDescent="0.25">
      <c r="A158" s="23" t="str">
        <f>CONCATENATE(Disciplina!$K$3,ROW()-ROW($A$62))</f>
        <v>Tau96</v>
      </c>
      <c r="B158" s="17"/>
      <c r="C158" s="21"/>
      <c r="D158" s="21"/>
      <c r="E158" s="25"/>
      <c r="F158" s="29">
        <v>4</v>
      </c>
      <c r="G158" s="18"/>
      <c r="H158" s="36"/>
      <c r="I158" s="2"/>
      <c r="J158" s="15"/>
      <c r="K158" s="36"/>
      <c r="L158" s="2"/>
      <c r="M158" s="2"/>
      <c r="N158" s="2"/>
      <c r="O158" s="36"/>
      <c r="P158" s="36"/>
      <c r="Q158" s="36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</row>
    <row r="159" spans="1:32" ht="15.75" x14ac:dyDescent="0.25">
      <c r="A159" s="23" t="str">
        <f>CONCATENATE(Disciplina!$K$3,ROW()-ROW($A$62))</f>
        <v>Tau97</v>
      </c>
      <c r="B159" s="17"/>
      <c r="C159" s="21"/>
      <c r="D159" s="21"/>
      <c r="E159" s="25"/>
      <c r="F159" s="29">
        <v>4</v>
      </c>
      <c r="G159" s="18"/>
      <c r="H159" s="36"/>
      <c r="I159" s="2"/>
      <c r="J159" s="15"/>
      <c r="K159" s="36"/>
      <c r="L159" s="2"/>
      <c r="M159" s="2"/>
      <c r="N159" s="2"/>
      <c r="O159" s="36"/>
      <c r="P159" s="36"/>
      <c r="Q159" s="36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</row>
    <row r="160" spans="1:32" ht="15.75" x14ac:dyDescent="0.25">
      <c r="A160" s="23" t="str">
        <f>CONCATENATE(Disciplina!$K$3,ROW()-ROW($A$62))</f>
        <v>Tau98</v>
      </c>
      <c r="B160" s="17"/>
      <c r="C160" s="21"/>
      <c r="D160" s="21"/>
      <c r="E160" s="25"/>
      <c r="F160" s="29">
        <v>4</v>
      </c>
      <c r="G160" s="18"/>
      <c r="H160" s="36"/>
      <c r="I160" s="2"/>
      <c r="J160" s="15"/>
      <c r="K160" s="36"/>
      <c r="L160" s="2"/>
      <c r="M160" s="2"/>
      <c r="N160" s="2"/>
      <c r="O160" s="36"/>
      <c r="P160" s="36"/>
      <c r="Q160" s="36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</row>
    <row r="161" spans="1:32" ht="15.75" x14ac:dyDescent="0.25">
      <c r="A161" s="23" t="str">
        <f>CONCATENATE(Disciplina!$K$3,ROW()-ROW($A$62))</f>
        <v>Tau99</v>
      </c>
      <c r="B161" s="17"/>
      <c r="C161" s="21"/>
      <c r="D161" s="21"/>
      <c r="E161" s="25"/>
      <c r="F161" s="29">
        <v>4</v>
      </c>
      <c r="G161" s="18"/>
      <c r="H161" s="36"/>
      <c r="I161" s="2"/>
      <c r="J161" s="15"/>
      <c r="K161" s="36"/>
      <c r="L161" s="2"/>
      <c r="M161" s="2"/>
      <c r="N161" s="2"/>
      <c r="O161" s="36"/>
      <c r="P161" s="36"/>
      <c r="Q161" s="36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</row>
    <row r="162" spans="1:32" ht="15.75" x14ac:dyDescent="0.25">
      <c r="A162" s="23" t="str">
        <f>CONCATENATE(Disciplina!$K$3,ROW()-ROW($A$62))</f>
        <v>Tau100</v>
      </c>
      <c r="B162" s="17"/>
      <c r="C162" s="21"/>
      <c r="D162" s="21"/>
      <c r="E162" s="25"/>
      <c r="F162" s="29">
        <v>4</v>
      </c>
      <c r="G162" s="18"/>
      <c r="H162" s="36"/>
      <c r="I162" s="2"/>
      <c r="J162" s="15"/>
      <c r="K162" s="36"/>
      <c r="L162" s="2"/>
      <c r="M162" s="2"/>
      <c r="N162" s="2"/>
      <c r="O162" s="36"/>
      <c r="P162" s="36"/>
      <c r="Q162" s="36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</row>
    <row r="163" spans="1:32" ht="15.75" x14ac:dyDescent="0.25">
      <c r="A163" s="23" t="str">
        <f>CONCATENATE(Disciplina!$K$3,ROW()-ROW($A$62))</f>
        <v>Tau101</v>
      </c>
      <c r="B163" s="17"/>
      <c r="C163" s="21"/>
      <c r="D163" s="21"/>
      <c r="E163" s="25"/>
      <c r="F163" s="29">
        <v>4</v>
      </c>
      <c r="G163" s="18"/>
      <c r="H163" s="36"/>
      <c r="I163" s="2"/>
      <c r="J163" s="15"/>
      <c r="K163" s="36"/>
      <c r="L163" s="2"/>
      <c r="M163" s="2"/>
      <c r="N163" s="2"/>
      <c r="O163" s="36"/>
      <c r="P163" s="36"/>
      <c r="Q163" s="36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</row>
    <row r="164" spans="1:32" ht="15.75" x14ac:dyDescent="0.25">
      <c r="A164" s="23" t="str">
        <f>CONCATENATE(Disciplina!$K$3,ROW()-ROW($A$62))</f>
        <v>Tau102</v>
      </c>
      <c r="B164" s="17"/>
      <c r="C164" s="21"/>
      <c r="D164" s="21"/>
      <c r="E164" s="25"/>
      <c r="F164" s="29">
        <v>4</v>
      </c>
      <c r="G164" s="18"/>
      <c r="H164" s="36"/>
      <c r="I164" s="2"/>
      <c r="J164" s="15"/>
      <c r="K164" s="36"/>
      <c r="L164" s="2"/>
      <c r="M164" s="2"/>
      <c r="N164" s="2"/>
      <c r="O164" s="36"/>
      <c r="P164" s="36"/>
      <c r="Q164" s="36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</row>
    <row r="165" spans="1:32" ht="15.75" x14ac:dyDescent="0.25">
      <c r="A165" s="23" t="str">
        <f>CONCATENATE(Disciplina!$K$3,ROW()-ROW($A$62))</f>
        <v>Tau103</v>
      </c>
      <c r="B165" s="17"/>
      <c r="C165" s="21"/>
      <c r="D165" s="21"/>
      <c r="E165" s="25"/>
      <c r="F165" s="29">
        <v>4</v>
      </c>
      <c r="G165" s="18"/>
      <c r="H165" s="36"/>
      <c r="I165" s="2"/>
      <c r="J165" s="15"/>
      <c r="K165" s="36"/>
      <c r="L165" s="2"/>
      <c r="M165" s="2"/>
      <c r="N165" s="2"/>
      <c r="O165" s="36"/>
      <c r="P165" s="36"/>
      <c r="Q165" s="36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</row>
    <row r="166" spans="1:32" ht="15.75" x14ac:dyDescent="0.25">
      <c r="A166" s="23" t="str">
        <f>CONCATENATE(Disciplina!$K$3,ROW()-ROW($A$62))</f>
        <v>Tau104</v>
      </c>
      <c r="B166" s="17"/>
      <c r="C166" s="21"/>
      <c r="D166" s="21"/>
      <c r="E166" s="25"/>
      <c r="F166" s="29">
        <v>4</v>
      </c>
      <c r="G166" s="18"/>
      <c r="H166" s="36"/>
      <c r="I166" s="2"/>
      <c r="J166" s="15"/>
      <c r="K166" s="36"/>
      <c r="L166" s="2"/>
      <c r="M166" s="2"/>
      <c r="N166" s="2"/>
      <c r="O166" s="36"/>
      <c r="P166" s="36"/>
      <c r="Q166" s="36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</row>
    <row r="167" spans="1:32" ht="15.75" x14ac:dyDescent="0.25">
      <c r="A167" s="23" t="str">
        <f>CONCATENATE(Disciplina!$K$3,ROW()-ROW($A$62))</f>
        <v>Tau105</v>
      </c>
      <c r="B167" s="17"/>
      <c r="C167" s="21"/>
      <c r="D167" s="21"/>
      <c r="E167" s="25"/>
      <c r="F167" s="29">
        <v>4</v>
      </c>
      <c r="G167" s="18"/>
      <c r="H167" s="36"/>
      <c r="I167" s="2"/>
      <c r="J167" s="15"/>
      <c r="K167" s="36"/>
      <c r="L167" s="2"/>
      <c r="M167" s="2"/>
      <c r="N167" s="2"/>
      <c r="O167" s="36"/>
      <c r="P167" s="36"/>
      <c r="Q167" s="36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</row>
    <row r="168" spans="1:32" ht="15.75" x14ac:dyDescent="0.25">
      <c r="A168" s="23" t="str">
        <f>CONCATENATE(Disciplina!$K$3,ROW()-ROW($A$62))</f>
        <v>Tau106</v>
      </c>
      <c r="B168" s="17"/>
      <c r="C168" s="21"/>
      <c r="D168" s="21"/>
      <c r="E168" s="25"/>
      <c r="F168" s="29">
        <v>4</v>
      </c>
      <c r="G168" s="18"/>
      <c r="H168" s="36"/>
      <c r="I168" s="2"/>
      <c r="J168" s="15"/>
      <c r="K168" s="36"/>
      <c r="L168" s="2"/>
      <c r="M168" s="2"/>
      <c r="N168" s="2"/>
      <c r="O168" s="36"/>
      <c r="P168" s="36"/>
      <c r="Q168" s="36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</row>
    <row r="169" spans="1:32" ht="15.75" x14ac:dyDescent="0.25">
      <c r="A169" s="23" t="str">
        <f>CONCATENATE(Disciplina!$K$3,ROW()-ROW($A$62))</f>
        <v>Tau107</v>
      </c>
      <c r="B169" s="17"/>
      <c r="C169" s="21"/>
      <c r="D169" s="21"/>
      <c r="E169" s="25"/>
      <c r="F169" s="29">
        <v>4</v>
      </c>
      <c r="G169" s="18"/>
      <c r="H169" s="36"/>
      <c r="I169" s="2"/>
      <c r="J169" s="15"/>
      <c r="K169" s="36"/>
      <c r="L169" s="2"/>
      <c r="M169" s="2"/>
      <c r="N169" s="2"/>
      <c r="O169" s="36"/>
      <c r="P169" s="36"/>
      <c r="Q169" s="36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</row>
    <row r="170" spans="1:32" ht="15.75" x14ac:dyDescent="0.25">
      <c r="A170" s="23" t="str">
        <f>CONCATENATE(Disciplina!$K$3,ROW()-ROW($A$62))</f>
        <v>Tau108</v>
      </c>
      <c r="B170" s="17"/>
      <c r="C170" s="21"/>
      <c r="D170" s="21"/>
      <c r="E170" s="25"/>
      <c r="F170" s="29">
        <v>4</v>
      </c>
      <c r="G170" s="18"/>
      <c r="H170" s="36"/>
      <c r="I170" s="2"/>
      <c r="J170" s="15"/>
      <c r="K170" s="36"/>
      <c r="L170" s="2"/>
      <c r="M170" s="2"/>
      <c r="N170" s="2"/>
      <c r="O170" s="36"/>
      <c r="P170" s="36"/>
      <c r="Q170" s="36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</row>
    <row r="171" spans="1:32" ht="15.75" x14ac:dyDescent="0.25">
      <c r="A171" s="23" t="str">
        <f>CONCATENATE(Disciplina!$K$3,ROW()-ROW($A$62))</f>
        <v>Tau109</v>
      </c>
      <c r="B171" s="17"/>
      <c r="C171" s="21"/>
      <c r="D171" s="21"/>
      <c r="E171" s="25"/>
      <c r="F171" s="29">
        <v>4</v>
      </c>
      <c r="G171" s="18"/>
      <c r="H171" s="36"/>
      <c r="I171" s="2"/>
      <c r="J171" s="15"/>
      <c r="K171" s="36"/>
      <c r="L171" s="2"/>
      <c r="M171" s="2"/>
      <c r="N171" s="2"/>
      <c r="O171" s="36"/>
      <c r="P171" s="36"/>
      <c r="Q171" s="36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</row>
    <row r="172" spans="1:32" ht="15.75" x14ac:dyDescent="0.25">
      <c r="A172" s="23" t="str">
        <f>CONCATENATE(Disciplina!$K$3,ROW()-ROW($A$62))</f>
        <v>Tau110</v>
      </c>
      <c r="B172" s="17"/>
      <c r="C172" s="21"/>
      <c r="D172" s="21"/>
      <c r="E172" s="25"/>
      <c r="F172" s="29">
        <v>4</v>
      </c>
      <c r="G172" s="18"/>
      <c r="H172" s="36"/>
      <c r="I172" s="2"/>
      <c r="J172" s="15"/>
      <c r="K172" s="36"/>
      <c r="L172" s="2"/>
      <c r="M172" s="2"/>
      <c r="N172" s="2"/>
      <c r="O172" s="36"/>
      <c r="P172" s="36"/>
      <c r="Q172" s="36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</row>
    <row r="173" spans="1:32" ht="15.75" x14ac:dyDescent="0.25">
      <c r="A173" s="23" t="str">
        <f>CONCATENATE(Disciplina!$K$3,ROW()-ROW($A$62))</f>
        <v>Tau111</v>
      </c>
      <c r="B173" s="17"/>
      <c r="C173" s="21"/>
      <c r="D173" s="21"/>
      <c r="E173" s="25"/>
      <c r="F173" s="29">
        <v>4</v>
      </c>
      <c r="G173" s="18"/>
      <c r="H173" s="36"/>
      <c r="I173" s="2"/>
      <c r="J173" s="15"/>
      <c r="K173" s="36"/>
      <c r="L173" s="2"/>
      <c r="M173" s="2"/>
      <c r="N173" s="2"/>
      <c r="O173" s="36"/>
      <c r="P173" s="36"/>
      <c r="Q173" s="36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</row>
    <row r="174" spans="1:32" ht="15.75" x14ac:dyDescent="0.25">
      <c r="A174" s="23" t="str">
        <f>CONCATENATE(Disciplina!$K$3,ROW()-ROW($A$62))</f>
        <v>Tau112</v>
      </c>
      <c r="B174" s="17"/>
      <c r="C174" s="21"/>
      <c r="D174" s="21"/>
      <c r="E174" s="25"/>
      <c r="F174" s="29">
        <v>4</v>
      </c>
      <c r="G174" s="18"/>
      <c r="H174" s="36"/>
      <c r="I174" s="2"/>
      <c r="J174" s="15"/>
      <c r="K174" s="36"/>
      <c r="L174" s="2"/>
      <c r="M174" s="2"/>
      <c r="N174" s="2"/>
      <c r="O174" s="36"/>
      <c r="P174" s="36"/>
      <c r="Q174" s="36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</row>
    <row r="175" spans="1:32" ht="15.75" x14ac:dyDescent="0.25">
      <c r="A175" s="23" t="str">
        <f>CONCATENATE(Disciplina!$K$3,ROW()-ROW($A$62))</f>
        <v>Tau113</v>
      </c>
      <c r="B175" s="17"/>
      <c r="C175" s="21"/>
      <c r="D175" s="21"/>
      <c r="E175" s="25"/>
      <c r="F175" s="29">
        <v>4</v>
      </c>
      <c r="G175" s="18"/>
      <c r="H175" s="36"/>
      <c r="I175" s="2"/>
      <c r="J175" s="15"/>
      <c r="K175" s="36"/>
      <c r="L175" s="2"/>
      <c r="M175" s="2"/>
      <c r="N175" s="2"/>
      <c r="O175" s="36"/>
      <c r="P175" s="36"/>
      <c r="Q175" s="36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</row>
    <row r="176" spans="1:32" ht="15.75" x14ac:dyDescent="0.25">
      <c r="A176" s="23" t="str">
        <f>CONCATENATE(Disciplina!$K$3,ROW()-ROW($A$62))</f>
        <v>Tau114</v>
      </c>
      <c r="B176" s="17"/>
      <c r="C176" s="21"/>
      <c r="D176" s="21"/>
      <c r="E176" s="25"/>
      <c r="F176" s="29">
        <v>4</v>
      </c>
      <c r="G176" s="18"/>
      <c r="H176" s="36"/>
      <c r="I176" s="2"/>
      <c r="J176" s="15"/>
      <c r="K176" s="36"/>
      <c r="L176" s="2"/>
      <c r="M176" s="2"/>
      <c r="N176" s="2"/>
      <c r="O176" s="36"/>
      <c r="P176" s="36"/>
      <c r="Q176" s="36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</row>
    <row r="177" spans="1:32" ht="15.75" x14ac:dyDescent="0.25">
      <c r="A177" s="23" t="str">
        <f>CONCATENATE(Disciplina!$K$3,ROW()-ROW($A$62))</f>
        <v>Tau115</v>
      </c>
      <c r="B177" s="17"/>
      <c r="C177" s="21"/>
      <c r="D177" s="21"/>
      <c r="E177" s="25"/>
      <c r="F177" s="29">
        <v>4</v>
      </c>
      <c r="G177" s="18"/>
      <c r="H177" s="36"/>
      <c r="I177" s="2"/>
      <c r="J177" s="15"/>
      <c r="K177" s="36"/>
      <c r="L177" s="2"/>
      <c r="M177" s="2"/>
      <c r="N177" s="2"/>
      <c r="O177" s="36"/>
      <c r="P177" s="36"/>
      <c r="Q177" s="36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</row>
    <row r="178" spans="1:32" ht="15.75" x14ac:dyDescent="0.25">
      <c r="A178" s="23" t="str">
        <f>CONCATENATE(Disciplina!$K$3,ROW()-ROW($A$62))</f>
        <v>Tau116</v>
      </c>
      <c r="B178" s="17"/>
      <c r="C178" s="21"/>
      <c r="D178" s="21"/>
      <c r="E178" s="25"/>
      <c r="F178" s="29">
        <v>4</v>
      </c>
      <c r="G178" s="18"/>
      <c r="H178" s="36"/>
      <c r="I178" s="2"/>
      <c r="J178" s="15"/>
      <c r="K178" s="36"/>
      <c r="L178" s="2"/>
      <c r="M178" s="2"/>
      <c r="N178" s="2"/>
      <c r="O178" s="36"/>
      <c r="P178" s="36"/>
      <c r="Q178" s="36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</row>
    <row r="179" spans="1:32" ht="15.75" x14ac:dyDescent="0.25">
      <c r="A179" s="23" t="str">
        <f>CONCATENATE(Disciplina!$K$3,ROW()-ROW($A$62))</f>
        <v>Tau117</v>
      </c>
      <c r="B179" s="17"/>
      <c r="C179" s="21"/>
      <c r="D179" s="21"/>
      <c r="E179" s="25"/>
      <c r="F179" s="29">
        <v>4</v>
      </c>
      <c r="G179" s="18"/>
      <c r="H179" s="36"/>
      <c r="I179" s="2"/>
      <c r="J179" s="15"/>
      <c r="K179" s="36"/>
      <c r="L179" s="2"/>
      <c r="M179" s="2"/>
      <c r="N179" s="2"/>
      <c r="O179" s="36"/>
      <c r="P179" s="36"/>
      <c r="Q179" s="36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</row>
    <row r="180" spans="1:32" ht="15.75" x14ac:dyDescent="0.25">
      <c r="A180" s="23" t="str">
        <f>CONCATENATE(Disciplina!$K$3,ROW()-ROW($A$62))</f>
        <v>Tau118</v>
      </c>
      <c r="B180" s="17"/>
      <c r="C180" s="21"/>
      <c r="D180" s="21"/>
      <c r="E180" s="25"/>
      <c r="F180" s="29">
        <v>4</v>
      </c>
      <c r="G180" s="18"/>
      <c r="H180" s="36"/>
      <c r="I180" s="2"/>
      <c r="J180" s="15"/>
      <c r="K180" s="36"/>
      <c r="L180" s="2"/>
      <c r="M180" s="2"/>
      <c r="N180" s="2"/>
      <c r="O180" s="36"/>
      <c r="P180" s="36"/>
      <c r="Q180" s="36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</row>
    <row r="181" spans="1:32" ht="15.75" x14ac:dyDescent="0.25">
      <c r="A181" s="23" t="str">
        <f>CONCATENATE(Disciplina!$K$3,ROW()-ROW($A$62))</f>
        <v>Tau119</v>
      </c>
      <c r="B181" s="17"/>
      <c r="C181" s="21"/>
      <c r="D181" s="21"/>
      <c r="E181" s="25"/>
      <c r="F181" s="29">
        <v>4</v>
      </c>
      <c r="G181" s="18"/>
      <c r="H181" s="36"/>
      <c r="I181" s="2"/>
      <c r="J181" s="15"/>
      <c r="K181" s="36"/>
      <c r="L181" s="2"/>
      <c r="M181" s="2"/>
      <c r="N181" s="2"/>
      <c r="O181" s="36"/>
      <c r="P181" s="36"/>
      <c r="Q181" s="36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</row>
    <row r="182" spans="1:32" ht="15.75" x14ac:dyDescent="0.25">
      <c r="A182" s="23" t="str">
        <f>CONCATENATE(Disciplina!$K$3,ROW()-ROW($A$62))</f>
        <v>Tau120</v>
      </c>
      <c r="B182" s="17"/>
      <c r="C182" s="21"/>
      <c r="D182" s="21"/>
      <c r="E182" s="25"/>
      <c r="F182" s="29">
        <v>4</v>
      </c>
      <c r="G182" s="18"/>
      <c r="H182" s="36"/>
      <c r="I182" s="2"/>
      <c r="J182" s="15"/>
      <c r="K182" s="36"/>
      <c r="L182" s="2"/>
      <c r="M182" s="2"/>
      <c r="N182" s="2"/>
      <c r="O182" s="36"/>
      <c r="P182" s="36"/>
      <c r="Q182" s="36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</row>
    <row r="183" spans="1:32" ht="15.75" x14ac:dyDescent="0.25">
      <c r="A183" s="23" t="str">
        <f>CONCATENATE(Disciplina!$K$3,ROW()-ROW($A$62))</f>
        <v>Tau121</v>
      </c>
      <c r="B183" s="17"/>
      <c r="C183" s="21"/>
      <c r="D183" s="21"/>
      <c r="E183" s="25"/>
      <c r="F183" s="29">
        <v>4</v>
      </c>
      <c r="G183" s="18"/>
      <c r="H183" s="36"/>
      <c r="I183" s="2"/>
      <c r="J183" s="15"/>
      <c r="K183" s="36"/>
      <c r="L183" s="2"/>
      <c r="M183" s="2"/>
      <c r="N183" s="2"/>
      <c r="O183" s="36"/>
      <c r="P183" s="36"/>
      <c r="Q183" s="36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</row>
    <row r="184" spans="1:32" ht="15.75" x14ac:dyDescent="0.25">
      <c r="A184" s="23" t="str">
        <f>CONCATENATE(Disciplina!$K$3,ROW()-ROW($A$62))</f>
        <v>Tau122</v>
      </c>
      <c r="B184" s="17"/>
      <c r="C184" s="21"/>
      <c r="D184" s="21"/>
      <c r="E184" s="25"/>
      <c r="F184" s="29">
        <v>4</v>
      </c>
      <c r="G184" s="18"/>
      <c r="H184" s="36"/>
      <c r="I184" s="2"/>
      <c r="J184" s="15"/>
      <c r="K184" s="36"/>
      <c r="L184" s="2"/>
      <c r="M184" s="2"/>
      <c r="N184" s="2"/>
      <c r="O184" s="36"/>
      <c r="P184" s="36"/>
      <c r="Q184" s="36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</row>
    <row r="185" spans="1:32" ht="15.75" x14ac:dyDescent="0.25">
      <c r="A185" s="23" t="str">
        <f>CONCATENATE(Disciplina!$K$3,ROW()-ROW($A$62))</f>
        <v>Tau123</v>
      </c>
      <c r="B185" s="17"/>
      <c r="C185" s="21"/>
      <c r="D185" s="21"/>
      <c r="E185" s="25"/>
      <c r="F185" s="29">
        <v>4</v>
      </c>
      <c r="G185" s="18"/>
      <c r="H185" s="36"/>
      <c r="I185" s="2"/>
      <c r="J185" s="15"/>
      <c r="K185" s="36"/>
      <c r="L185" s="2"/>
      <c r="M185" s="2"/>
      <c r="N185" s="2"/>
      <c r="O185" s="36"/>
      <c r="P185" s="36"/>
      <c r="Q185" s="36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</row>
    <row r="186" spans="1:32" ht="15.75" x14ac:dyDescent="0.25">
      <c r="A186" s="23" t="str">
        <f>CONCATENATE(Disciplina!$K$3,ROW()-ROW($A$62))</f>
        <v>Tau124</v>
      </c>
      <c r="B186" s="17"/>
      <c r="C186" s="21"/>
      <c r="D186" s="21"/>
      <c r="E186" s="25"/>
      <c r="F186" s="29">
        <v>4</v>
      </c>
      <c r="G186" s="18"/>
      <c r="H186" s="36"/>
      <c r="I186" s="2"/>
      <c r="J186" s="15"/>
      <c r="K186" s="36"/>
      <c r="L186" s="2"/>
      <c r="M186" s="2"/>
      <c r="N186" s="2"/>
      <c r="O186" s="36"/>
      <c r="P186" s="36"/>
      <c r="Q186" s="36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</row>
    <row r="187" spans="1:32" ht="15.75" x14ac:dyDescent="0.25">
      <c r="A187" s="23" t="str">
        <f>CONCATENATE(Disciplina!$K$3,ROW()-ROW($A$62))</f>
        <v>Tau125</v>
      </c>
      <c r="B187" s="17"/>
      <c r="C187" s="21"/>
      <c r="D187" s="21"/>
      <c r="E187" s="25"/>
      <c r="F187" s="29">
        <v>4</v>
      </c>
      <c r="G187" s="18"/>
      <c r="H187" s="36"/>
      <c r="I187" s="2"/>
      <c r="J187" s="15"/>
      <c r="K187" s="36"/>
      <c r="L187" s="2"/>
      <c r="M187" s="2"/>
      <c r="N187" s="2"/>
      <c r="O187" s="36"/>
      <c r="P187" s="36"/>
      <c r="Q187" s="36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</row>
    <row r="188" spans="1:32" ht="15.75" x14ac:dyDescent="0.25">
      <c r="A188" s="23" t="str">
        <f>CONCATENATE(Disciplina!$K$3,ROW()-ROW($A$62))</f>
        <v>Tau126</v>
      </c>
      <c r="B188" s="17"/>
      <c r="C188" s="21"/>
      <c r="D188" s="21"/>
      <c r="E188" s="25"/>
      <c r="F188" s="29">
        <v>4</v>
      </c>
      <c r="G188" s="18"/>
      <c r="H188" s="36"/>
      <c r="I188" s="2"/>
      <c r="J188" s="15"/>
      <c r="K188" s="36"/>
      <c r="L188" s="2"/>
      <c r="M188" s="2"/>
      <c r="N188" s="2"/>
      <c r="O188" s="36"/>
      <c r="P188" s="36"/>
      <c r="Q188" s="36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</row>
    <row r="189" spans="1:32" ht="15.75" x14ac:dyDescent="0.25">
      <c r="A189" s="23" t="str">
        <f>CONCATENATE(Disciplina!$K$3,ROW()-ROW($A$62))</f>
        <v>Tau127</v>
      </c>
      <c r="B189" s="17"/>
      <c r="C189" s="21"/>
      <c r="D189" s="21"/>
      <c r="E189" s="25"/>
      <c r="F189" s="29">
        <v>4</v>
      </c>
      <c r="G189" s="18"/>
      <c r="H189" s="36"/>
      <c r="I189" s="2"/>
      <c r="J189" s="15"/>
      <c r="K189" s="36"/>
      <c r="L189" s="2"/>
      <c r="M189" s="2"/>
      <c r="N189" s="2"/>
      <c r="O189" s="36"/>
      <c r="P189" s="36"/>
      <c r="Q189" s="36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</row>
    <row r="190" spans="1:32" ht="15.75" x14ac:dyDescent="0.25">
      <c r="A190" s="23" t="str">
        <f>CONCATENATE(Disciplina!$K$3,ROW()-ROW($A$62))</f>
        <v>Tau128</v>
      </c>
      <c r="B190" s="17"/>
      <c r="C190" s="21"/>
      <c r="D190" s="21"/>
      <c r="E190" s="25"/>
      <c r="F190" s="29">
        <v>4</v>
      </c>
      <c r="G190" s="18"/>
      <c r="H190" s="36"/>
      <c r="I190" s="2"/>
      <c r="J190" s="15"/>
      <c r="K190" s="36"/>
      <c r="L190" s="2"/>
      <c r="M190" s="2"/>
      <c r="N190" s="2"/>
      <c r="O190" s="36"/>
      <c r="P190" s="36"/>
      <c r="Q190" s="36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</row>
    <row r="191" spans="1:32" ht="15.75" x14ac:dyDescent="0.25">
      <c r="A191" s="23" t="str">
        <f>CONCATENATE(Disciplina!$K$3,ROW()-ROW($A$62))</f>
        <v>Tau129</v>
      </c>
      <c r="B191" s="17"/>
      <c r="C191" s="21"/>
      <c r="D191" s="21"/>
      <c r="E191" s="25"/>
      <c r="F191" s="29">
        <v>4</v>
      </c>
      <c r="G191" s="18"/>
      <c r="H191" s="36"/>
      <c r="I191" s="2"/>
      <c r="J191" s="15"/>
      <c r="K191" s="36"/>
      <c r="L191" s="2"/>
      <c r="M191" s="2"/>
      <c r="N191" s="2"/>
      <c r="O191" s="36"/>
      <c r="P191" s="36"/>
      <c r="Q191" s="36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</row>
    <row r="192" spans="1:32" ht="15.75" x14ac:dyDescent="0.25">
      <c r="A192" s="23" t="str">
        <f>CONCATENATE(Disciplina!$K$3,ROW()-ROW($A$62))</f>
        <v>Tau130</v>
      </c>
      <c r="B192" s="17"/>
      <c r="C192" s="21"/>
      <c r="D192" s="21"/>
      <c r="E192" s="25"/>
      <c r="F192" s="29">
        <v>4</v>
      </c>
      <c r="G192" s="18"/>
      <c r="H192" s="36"/>
      <c r="I192" s="2"/>
      <c r="J192" s="15"/>
      <c r="K192" s="36"/>
      <c r="L192" s="2"/>
      <c r="M192" s="2"/>
      <c r="N192" s="2"/>
      <c r="O192" s="36"/>
      <c r="P192" s="36"/>
      <c r="Q192" s="36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</row>
    <row r="193" spans="1:32" ht="15.75" x14ac:dyDescent="0.25">
      <c r="A193" s="23" t="str">
        <f>CONCATENATE(Disciplina!$K$3,ROW()-ROW($A$62))</f>
        <v>Tau131</v>
      </c>
      <c r="B193" s="17"/>
      <c r="C193" s="21"/>
      <c r="D193" s="21"/>
      <c r="E193" s="25"/>
      <c r="F193" s="29">
        <v>4</v>
      </c>
      <c r="G193" s="18"/>
      <c r="H193" s="36"/>
      <c r="I193" s="2"/>
      <c r="J193" s="15"/>
      <c r="K193" s="36"/>
      <c r="L193" s="2"/>
      <c r="M193" s="2"/>
      <c r="N193" s="2"/>
      <c r="O193" s="36"/>
      <c r="P193" s="36"/>
      <c r="Q193" s="36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</row>
    <row r="194" spans="1:32" ht="15.75" x14ac:dyDescent="0.25">
      <c r="A194" s="23" t="str">
        <f>CONCATENATE(Disciplina!$K$3,ROW()-ROW($A$62))</f>
        <v>Tau132</v>
      </c>
      <c r="B194" s="17"/>
      <c r="C194" s="21"/>
      <c r="D194" s="21"/>
      <c r="E194" s="25"/>
      <c r="F194" s="29">
        <v>4</v>
      </c>
      <c r="G194" s="18"/>
      <c r="H194" s="36"/>
      <c r="I194" s="2"/>
      <c r="J194" s="15"/>
      <c r="K194" s="36"/>
      <c r="L194" s="2"/>
      <c r="M194" s="2"/>
      <c r="N194" s="2"/>
      <c r="O194" s="36"/>
      <c r="P194" s="36"/>
      <c r="Q194" s="36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</row>
    <row r="195" spans="1:32" ht="15.75" x14ac:dyDescent="0.25">
      <c r="A195" s="23" t="str">
        <f>CONCATENATE(Disciplina!$K$3,ROW()-ROW($A$62))</f>
        <v>Tau133</v>
      </c>
      <c r="B195" s="17"/>
      <c r="C195" s="21"/>
      <c r="D195" s="21"/>
      <c r="E195" s="25"/>
      <c r="F195" s="29">
        <v>4</v>
      </c>
      <c r="G195" s="18"/>
      <c r="H195" s="36"/>
      <c r="I195" s="2"/>
      <c r="J195" s="15"/>
      <c r="K195" s="36"/>
      <c r="L195" s="2"/>
      <c r="M195" s="2"/>
      <c r="N195" s="2"/>
      <c r="O195" s="36"/>
      <c r="P195" s="36"/>
      <c r="Q195" s="36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</row>
    <row r="196" spans="1:32" ht="15.75" x14ac:dyDescent="0.25">
      <c r="A196" s="23" t="str">
        <f>CONCATENATE(Disciplina!$K$3,ROW()-ROW($A$62))</f>
        <v>Tau134</v>
      </c>
      <c r="B196" s="17"/>
      <c r="C196" s="21"/>
      <c r="D196" s="21"/>
      <c r="E196" s="25"/>
      <c r="F196" s="29">
        <v>4</v>
      </c>
      <c r="G196" s="18"/>
      <c r="H196" s="36"/>
      <c r="I196" s="2"/>
      <c r="J196" s="15"/>
      <c r="K196" s="36"/>
      <c r="L196" s="2"/>
      <c r="M196" s="2"/>
      <c r="N196" s="2"/>
      <c r="O196" s="36"/>
      <c r="P196" s="36"/>
      <c r="Q196" s="36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</row>
    <row r="197" spans="1:32" ht="15.75" x14ac:dyDescent="0.25">
      <c r="A197" s="23" t="str">
        <f>CONCATENATE(Disciplina!$K$3,ROW()-ROW($A$62))</f>
        <v>Tau135</v>
      </c>
      <c r="B197" s="17"/>
      <c r="C197" s="21"/>
      <c r="D197" s="21"/>
      <c r="E197" s="25"/>
      <c r="F197" s="29">
        <v>4</v>
      </c>
      <c r="G197" s="18"/>
      <c r="H197" s="36"/>
      <c r="I197" s="2"/>
      <c r="J197" s="15"/>
      <c r="K197" s="36"/>
      <c r="L197" s="2"/>
      <c r="M197" s="2"/>
      <c r="N197" s="2"/>
      <c r="O197" s="36"/>
      <c r="P197" s="36"/>
      <c r="Q197" s="36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</row>
    <row r="198" spans="1:32" ht="15.75" x14ac:dyDescent="0.25">
      <c r="A198" s="23" t="str">
        <f>CONCATENATE(Disciplina!$K$3,ROW()-ROW($A$62))</f>
        <v>Tau136</v>
      </c>
      <c r="B198" s="17"/>
      <c r="C198" s="21"/>
      <c r="D198" s="21"/>
      <c r="E198" s="25"/>
      <c r="F198" s="29">
        <v>4</v>
      </c>
      <c r="G198" s="18"/>
      <c r="H198" s="36"/>
      <c r="I198" s="2"/>
      <c r="J198" s="15"/>
      <c r="K198" s="36"/>
      <c r="L198" s="2"/>
      <c r="M198" s="2"/>
      <c r="N198" s="2"/>
      <c r="O198" s="36"/>
      <c r="P198" s="36"/>
      <c r="Q198" s="36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</row>
    <row r="199" spans="1:32" ht="15.75" x14ac:dyDescent="0.25">
      <c r="A199" s="23" t="str">
        <f>CONCATENATE(Disciplina!$K$3,ROW()-ROW($A$62))</f>
        <v>Tau137</v>
      </c>
      <c r="B199" s="17"/>
      <c r="C199" s="21"/>
      <c r="D199" s="21"/>
      <c r="E199" s="25"/>
      <c r="F199" s="29">
        <v>4</v>
      </c>
      <c r="G199" s="18"/>
      <c r="H199" s="36"/>
      <c r="I199" s="2"/>
      <c r="J199" s="15"/>
      <c r="K199" s="36"/>
      <c r="L199" s="2"/>
      <c r="M199" s="2"/>
      <c r="N199" s="2"/>
      <c r="O199" s="36"/>
      <c r="P199" s="36"/>
      <c r="Q199" s="36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</row>
    <row r="200" spans="1:32" ht="15.75" x14ac:dyDescent="0.25">
      <c r="A200" s="23" t="str">
        <f>CONCATENATE(Disciplina!$K$3,ROW()-ROW($A$62))</f>
        <v>Tau138</v>
      </c>
      <c r="B200" s="17"/>
      <c r="C200" s="21"/>
      <c r="D200" s="21"/>
      <c r="E200" s="25"/>
      <c r="F200" s="29">
        <v>4</v>
      </c>
      <c r="G200" s="18"/>
      <c r="H200" s="36"/>
      <c r="I200" s="2"/>
      <c r="J200" s="15"/>
      <c r="K200" s="36"/>
      <c r="L200" s="2"/>
      <c r="M200" s="2"/>
      <c r="N200" s="2"/>
      <c r="O200" s="36"/>
      <c r="P200" s="36"/>
      <c r="Q200" s="36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</row>
    <row r="201" spans="1:32" ht="15.75" x14ac:dyDescent="0.25">
      <c r="A201" s="23" t="str">
        <f>CONCATENATE(Disciplina!$K$3,ROW()-ROW($A$62))</f>
        <v>Tau139</v>
      </c>
      <c r="B201" s="17"/>
      <c r="C201" s="21"/>
      <c r="D201" s="21"/>
      <c r="E201" s="25"/>
      <c r="F201" s="29">
        <v>4</v>
      </c>
      <c r="G201" s="18"/>
      <c r="H201" s="36"/>
      <c r="I201" s="2"/>
      <c r="J201" s="15"/>
      <c r="K201" s="36"/>
      <c r="L201" s="2"/>
      <c r="M201" s="2"/>
      <c r="N201" s="2"/>
      <c r="O201" s="36"/>
      <c r="P201" s="36"/>
      <c r="Q201" s="36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</row>
    <row r="202" spans="1:32" ht="15.75" x14ac:dyDescent="0.25">
      <c r="A202" s="23" t="str">
        <f>CONCATENATE(Disciplina!$K$3,ROW()-ROW($A$62))</f>
        <v>Tau140</v>
      </c>
      <c r="B202" s="17"/>
      <c r="C202" s="21"/>
      <c r="D202" s="21"/>
      <c r="E202" s="25"/>
      <c r="F202" s="29">
        <v>4</v>
      </c>
      <c r="G202" s="18"/>
      <c r="H202" s="36"/>
      <c r="I202" s="2"/>
      <c r="J202" s="15"/>
      <c r="K202" s="36"/>
      <c r="L202" s="2"/>
      <c r="M202" s="2"/>
      <c r="N202" s="2"/>
      <c r="O202" s="36"/>
      <c r="P202" s="36"/>
      <c r="Q202" s="36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</row>
    <row r="203" spans="1:32" ht="15.75" x14ac:dyDescent="0.25">
      <c r="A203" s="23" t="str">
        <f>CONCATENATE(Disciplina!$K$3,ROW()-ROW($A$62))</f>
        <v>Tau141</v>
      </c>
      <c r="B203" s="17"/>
      <c r="C203" s="21"/>
      <c r="D203" s="21"/>
      <c r="E203" s="25"/>
      <c r="F203" s="29">
        <v>4</v>
      </c>
      <c r="G203" s="18"/>
      <c r="H203" s="36"/>
      <c r="I203" s="2"/>
      <c r="J203" s="15"/>
      <c r="K203" s="36"/>
      <c r="L203" s="2"/>
      <c r="M203" s="2"/>
      <c r="N203" s="2"/>
      <c r="O203" s="36"/>
      <c r="P203" s="36"/>
      <c r="Q203" s="36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</row>
    <row r="204" spans="1:32" ht="15.75" x14ac:dyDescent="0.25">
      <c r="A204" s="23" t="str">
        <f>CONCATENATE(Disciplina!$K$3,ROW()-ROW($A$62))</f>
        <v>Tau142</v>
      </c>
      <c r="B204" s="17"/>
      <c r="C204" s="21"/>
      <c r="D204" s="21"/>
      <c r="E204" s="25"/>
      <c r="F204" s="29">
        <v>4</v>
      </c>
      <c r="G204" s="18"/>
      <c r="H204" s="36"/>
      <c r="I204" s="2"/>
      <c r="J204" s="15"/>
      <c r="K204" s="36"/>
      <c r="L204" s="2"/>
      <c r="M204" s="2"/>
      <c r="N204" s="2"/>
      <c r="O204" s="36"/>
      <c r="P204" s="36"/>
      <c r="Q204" s="36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</row>
    <row r="205" spans="1:32" ht="15.75" x14ac:dyDescent="0.25">
      <c r="A205" s="23" t="str">
        <f>CONCATENATE(Disciplina!$K$3,ROW()-ROW($A$62))</f>
        <v>Tau143</v>
      </c>
      <c r="B205" s="17"/>
      <c r="C205" s="21"/>
      <c r="D205" s="21"/>
      <c r="E205" s="25"/>
      <c r="F205" s="29">
        <v>4</v>
      </c>
      <c r="G205" s="18"/>
      <c r="H205" s="36"/>
      <c r="I205" s="2"/>
      <c r="J205" s="15"/>
      <c r="K205" s="36"/>
      <c r="L205" s="2"/>
      <c r="M205" s="2"/>
      <c r="N205" s="2"/>
      <c r="O205" s="36"/>
      <c r="P205" s="36"/>
      <c r="Q205" s="36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</row>
    <row r="206" spans="1:32" ht="15.75" x14ac:dyDescent="0.25">
      <c r="A206" s="23" t="str">
        <f>CONCATENATE(Disciplina!$K$3,ROW()-ROW($A$62))</f>
        <v>Tau144</v>
      </c>
      <c r="B206" s="17"/>
      <c r="C206" s="21"/>
      <c r="D206" s="21"/>
      <c r="E206" s="25"/>
      <c r="F206" s="29">
        <v>4</v>
      </c>
      <c r="G206" s="18"/>
      <c r="H206" s="36"/>
      <c r="I206" s="2"/>
      <c r="J206" s="15"/>
      <c r="K206" s="36"/>
      <c r="L206" s="2"/>
      <c r="M206" s="2"/>
      <c r="N206" s="2"/>
      <c r="O206" s="36"/>
      <c r="P206" s="36"/>
      <c r="Q206" s="36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</row>
    <row r="207" spans="1:32" ht="15.75" x14ac:dyDescent="0.25">
      <c r="A207" s="23" t="str">
        <f>CONCATENATE(Disciplina!$K$3,ROW()-ROW($A$62))</f>
        <v>Tau145</v>
      </c>
      <c r="B207" s="17"/>
      <c r="C207" s="21"/>
      <c r="D207" s="21"/>
      <c r="E207" s="25"/>
      <c r="F207" s="29">
        <v>4</v>
      </c>
      <c r="G207" s="18"/>
      <c r="H207" s="36"/>
      <c r="I207" s="2"/>
      <c r="J207" s="15"/>
      <c r="K207" s="36"/>
      <c r="L207" s="2"/>
      <c r="M207" s="2"/>
      <c r="N207" s="2"/>
      <c r="O207" s="36"/>
      <c r="P207" s="36"/>
      <c r="Q207" s="36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</row>
    <row r="208" spans="1:32" ht="15.75" x14ac:dyDescent="0.25">
      <c r="A208" s="23" t="str">
        <f>CONCATENATE(Disciplina!$K$3,ROW()-ROW($A$62))</f>
        <v>Tau146</v>
      </c>
      <c r="B208" s="17"/>
      <c r="C208" s="21"/>
      <c r="D208" s="21"/>
      <c r="E208" s="25"/>
      <c r="F208" s="29">
        <v>4</v>
      </c>
      <c r="G208" s="18"/>
      <c r="H208" s="36"/>
      <c r="I208" s="2"/>
      <c r="J208" s="15"/>
      <c r="K208" s="36"/>
      <c r="L208" s="2"/>
      <c r="M208" s="2"/>
      <c r="N208" s="2"/>
      <c r="O208" s="36"/>
      <c r="P208" s="36"/>
      <c r="Q208" s="36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</row>
    <row r="209" spans="1:32" ht="15.75" x14ac:dyDescent="0.25">
      <c r="A209" s="23" t="str">
        <f>CONCATENATE(Disciplina!$K$3,ROW()-ROW($A$62))</f>
        <v>Tau147</v>
      </c>
      <c r="B209" s="17"/>
      <c r="C209" s="21"/>
      <c r="D209" s="21"/>
      <c r="E209" s="25"/>
      <c r="F209" s="29">
        <v>4</v>
      </c>
      <c r="G209" s="18"/>
      <c r="H209" s="36"/>
      <c r="I209" s="2"/>
      <c r="J209" s="15"/>
      <c r="K209" s="36"/>
      <c r="L209" s="2"/>
      <c r="M209" s="2"/>
      <c r="N209" s="2"/>
      <c r="O209" s="36"/>
      <c r="P209" s="36"/>
      <c r="Q209" s="36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</row>
    <row r="210" spans="1:32" ht="15.75" x14ac:dyDescent="0.25">
      <c r="A210" s="23" t="str">
        <f>CONCATENATE(Disciplina!$K$3,ROW()-ROW($A$62))</f>
        <v>Tau148</v>
      </c>
      <c r="B210" s="17"/>
      <c r="C210" s="21"/>
      <c r="D210" s="21"/>
      <c r="E210" s="25"/>
      <c r="F210" s="29">
        <v>4</v>
      </c>
      <c r="G210" s="18"/>
      <c r="H210" s="36"/>
      <c r="I210" s="2"/>
      <c r="J210" s="15"/>
      <c r="K210" s="36"/>
      <c r="L210" s="2"/>
      <c r="M210" s="2"/>
      <c r="N210" s="2"/>
      <c r="O210" s="36"/>
      <c r="P210" s="36"/>
      <c r="Q210" s="36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</row>
    <row r="211" spans="1:32" ht="15.75" x14ac:dyDescent="0.25">
      <c r="A211" s="23" t="str">
        <f>CONCATENATE(Disciplina!$K$3,ROW()-ROW($A$62))</f>
        <v>Tau149</v>
      </c>
      <c r="B211" s="17"/>
      <c r="C211" s="21"/>
      <c r="D211" s="21"/>
      <c r="E211" s="25"/>
      <c r="F211" s="29">
        <v>4</v>
      </c>
      <c r="G211" s="18"/>
      <c r="H211" s="36"/>
      <c r="I211" s="2"/>
      <c r="J211" s="15"/>
      <c r="K211" s="36"/>
      <c r="L211" s="2"/>
      <c r="M211" s="2"/>
      <c r="N211" s="2"/>
      <c r="O211" s="36"/>
      <c r="P211" s="36"/>
      <c r="Q211" s="36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</row>
    <row r="212" spans="1:32" ht="15.75" x14ac:dyDescent="0.25">
      <c r="A212" s="23" t="str">
        <f>CONCATENATE(Disciplina!$K$3,ROW()-ROW($A$62))</f>
        <v>Tau150</v>
      </c>
      <c r="B212" s="17"/>
      <c r="C212" s="21"/>
      <c r="D212" s="21"/>
      <c r="E212" s="25"/>
      <c r="F212" s="29">
        <v>4</v>
      </c>
      <c r="G212" s="18"/>
      <c r="H212" s="36"/>
      <c r="I212" s="2"/>
      <c r="J212" s="15"/>
      <c r="K212" s="36"/>
      <c r="L212" s="2"/>
      <c r="M212" s="2"/>
      <c r="N212" s="2"/>
      <c r="O212" s="36"/>
      <c r="P212" s="36"/>
      <c r="Q212" s="36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</row>
    <row r="213" spans="1:32" ht="15.75" x14ac:dyDescent="0.25">
      <c r="A213" s="23" t="str">
        <f>CONCATENATE(Disciplina!$K$3,ROW()-ROW($A$62))</f>
        <v>Tau151</v>
      </c>
      <c r="B213" s="17"/>
      <c r="C213" s="21"/>
      <c r="D213" s="21"/>
      <c r="E213" s="25"/>
      <c r="F213" s="29">
        <v>4</v>
      </c>
      <c r="G213" s="18"/>
      <c r="H213" s="36"/>
      <c r="I213" s="2"/>
      <c r="J213" s="15"/>
      <c r="K213" s="36"/>
      <c r="L213" s="2"/>
      <c r="M213" s="2"/>
      <c r="N213" s="2"/>
      <c r="O213" s="36"/>
      <c r="P213" s="36"/>
      <c r="Q213" s="36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</row>
    <row r="214" spans="1:32" ht="15.75" x14ac:dyDescent="0.25">
      <c r="A214" s="23" t="str">
        <f>CONCATENATE(Disciplina!$K$3,ROW()-ROW($A$62))</f>
        <v>Tau152</v>
      </c>
      <c r="B214" s="17"/>
      <c r="C214" s="21"/>
      <c r="D214" s="21"/>
      <c r="E214" s="25"/>
      <c r="F214" s="29">
        <v>4</v>
      </c>
      <c r="G214" s="18"/>
      <c r="H214" s="36"/>
      <c r="I214" s="2"/>
      <c r="J214" s="15"/>
      <c r="K214" s="36"/>
      <c r="L214" s="2"/>
      <c r="M214" s="2"/>
      <c r="N214" s="2"/>
      <c r="O214" s="36"/>
      <c r="P214" s="36"/>
      <c r="Q214" s="36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</row>
    <row r="215" spans="1:32" ht="15.75" x14ac:dyDescent="0.25">
      <c r="A215" s="23" t="str">
        <f>CONCATENATE(Disciplina!$K$3,ROW()-ROW($A$62))</f>
        <v>Tau153</v>
      </c>
      <c r="B215" s="17"/>
      <c r="C215" s="21"/>
      <c r="D215" s="21"/>
      <c r="E215" s="25"/>
      <c r="F215" s="29">
        <v>4</v>
      </c>
      <c r="G215" s="18"/>
      <c r="H215" s="36"/>
      <c r="I215" s="2"/>
      <c r="J215" s="15"/>
      <c r="K215" s="36"/>
      <c r="L215" s="2"/>
      <c r="M215" s="2"/>
      <c r="N215" s="2"/>
      <c r="O215" s="36"/>
      <c r="P215" s="36"/>
      <c r="Q215" s="36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</row>
    <row r="216" spans="1:32" ht="15.75" x14ac:dyDescent="0.25">
      <c r="A216" s="23" t="str">
        <f>CONCATENATE(Disciplina!$K$3,ROW()-ROW($A$62))</f>
        <v>Tau154</v>
      </c>
      <c r="B216" s="17"/>
      <c r="C216" s="21"/>
      <c r="D216" s="21"/>
      <c r="E216" s="25"/>
      <c r="F216" s="29">
        <v>4</v>
      </c>
      <c r="G216" s="18"/>
      <c r="H216" s="36"/>
      <c r="I216" s="2"/>
      <c r="J216" s="15"/>
      <c r="K216" s="36"/>
      <c r="L216" s="2"/>
      <c r="M216" s="2"/>
      <c r="N216" s="2"/>
      <c r="O216" s="36"/>
      <c r="P216" s="36"/>
      <c r="Q216" s="36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</row>
    <row r="217" spans="1:32" ht="15.75" x14ac:dyDescent="0.25">
      <c r="A217" s="23" t="str">
        <f>CONCATENATE(Disciplina!$K$3,ROW()-ROW($A$62))</f>
        <v>Tau155</v>
      </c>
      <c r="B217" s="17"/>
      <c r="C217" s="21"/>
      <c r="D217" s="21"/>
      <c r="E217" s="25"/>
      <c r="F217" s="29">
        <v>4</v>
      </c>
      <c r="G217" s="18"/>
      <c r="H217" s="36"/>
      <c r="I217" s="2"/>
      <c r="J217" s="15"/>
      <c r="K217" s="36"/>
      <c r="L217" s="2"/>
      <c r="M217" s="2"/>
      <c r="N217" s="2"/>
      <c r="O217" s="36"/>
      <c r="P217" s="36"/>
      <c r="Q217" s="36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</row>
    <row r="218" spans="1:32" ht="15.75" x14ac:dyDescent="0.25">
      <c r="A218" s="23" t="str">
        <f>CONCATENATE(Disciplina!$K$3,ROW()-ROW($A$62))</f>
        <v>Tau156</v>
      </c>
      <c r="B218" s="17"/>
      <c r="C218" s="21"/>
      <c r="D218" s="21"/>
      <c r="E218" s="25"/>
      <c r="F218" s="29">
        <v>4</v>
      </c>
      <c r="G218" s="18"/>
      <c r="H218" s="36"/>
      <c r="I218" s="2"/>
      <c r="J218" s="15"/>
      <c r="K218" s="36"/>
      <c r="L218" s="2"/>
      <c r="M218" s="2"/>
      <c r="N218" s="2"/>
      <c r="O218" s="36"/>
      <c r="P218" s="36"/>
      <c r="Q218" s="36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</row>
    <row r="219" spans="1:32" ht="15.75" x14ac:dyDescent="0.25">
      <c r="A219" s="23" t="str">
        <f>CONCATENATE(Disciplina!$K$3,ROW()-ROW($A$62))</f>
        <v>Tau157</v>
      </c>
      <c r="B219" s="17"/>
      <c r="C219" s="21"/>
      <c r="D219" s="21"/>
      <c r="E219" s="25"/>
      <c r="F219" s="29">
        <v>4</v>
      </c>
      <c r="G219" s="18"/>
      <c r="H219" s="36"/>
      <c r="I219" s="2"/>
      <c r="J219" s="15"/>
      <c r="K219" s="36"/>
      <c r="L219" s="2"/>
      <c r="M219" s="2"/>
      <c r="N219" s="2"/>
      <c r="O219" s="36"/>
      <c r="P219" s="36"/>
      <c r="Q219" s="36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</row>
    <row r="220" spans="1:32" ht="15.75" x14ac:dyDescent="0.25">
      <c r="A220" s="23" t="str">
        <f>CONCATENATE(Disciplina!$K$3,ROW()-ROW($A$62))</f>
        <v>Tau158</v>
      </c>
      <c r="B220" s="17"/>
      <c r="C220" s="21"/>
      <c r="D220" s="21"/>
      <c r="E220" s="25"/>
      <c r="F220" s="29">
        <v>4</v>
      </c>
      <c r="G220" s="18"/>
      <c r="H220" s="36"/>
      <c r="I220" s="2"/>
      <c r="J220" s="15"/>
      <c r="K220" s="36"/>
      <c r="L220" s="2"/>
      <c r="M220" s="2"/>
      <c r="N220" s="2"/>
      <c r="O220" s="36"/>
      <c r="P220" s="36"/>
      <c r="Q220" s="36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</row>
    <row r="221" spans="1:32" ht="15.75" x14ac:dyDescent="0.25">
      <c r="A221" s="23" t="str">
        <f>CONCATENATE(Disciplina!$K$3,ROW()-ROW($A$62))</f>
        <v>Tau159</v>
      </c>
      <c r="B221" s="17"/>
      <c r="C221" s="21"/>
      <c r="D221" s="21"/>
      <c r="E221" s="25"/>
      <c r="F221" s="29">
        <v>4</v>
      </c>
      <c r="G221" s="18"/>
      <c r="H221" s="36"/>
      <c r="I221" s="2"/>
      <c r="J221" s="15"/>
      <c r="K221" s="36"/>
      <c r="L221" s="2"/>
      <c r="M221" s="2"/>
      <c r="N221" s="2"/>
      <c r="O221" s="36"/>
      <c r="P221" s="36"/>
      <c r="Q221" s="36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</row>
    <row r="222" spans="1:32" ht="15.75" x14ac:dyDescent="0.25">
      <c r="A222" s="23" t="str">
        <f>CONCATENATE(Disciplina!$K$3,ROW()-ROW($A$62))</f>
        <v>Tau160</v>
      </c>
      <c r="B222" s="17"/>
      <c r="C222" s="21"/>
      <c r="D222" s="21"/>
      <c r="E222" s="25"/>
      <c r="F222" s="29">
        <v>4</v>
      </c>
      <c r="G222" s="18"/>
      <c r="H222" s="36"/>
      <c r="I222" s="2"/>
      <c r="J222" s="15"/>
      <c r="K222" s="36"/>
      <c r="L222" s="2"/>
      <c r="M222" s="2"/>
      <c r="N222" s="2"/>
      <c r="O222" s="36"/>
      <c r="P222" s="36"/>
      <c r="Q222" s="36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</row>
    <row r="223" spans="1:32" ht="15.75" x14ac:dyDescent="0.25">
      <c r="A223" s="23" t="str">
        <f>CONCATENATE(Disciplina!$K$3,ROW()-ROW($A$62))</f>
        <v>Tau161</v>
      </c>
      <c r="B223" s="17"/>
      <c r="C223" s="21"/>
      <c r="D223" s="21"/>
      <c r="E223" s="25"/>
      <c r="F223" s="29">
        <v>4</v>
      </c>
      <c r="G223" s="18"/>
      <c r="H223" s="36"/>
      <c r="I223" s="2"/>
      <c r="J223" s="15"/>
      <c r="K223" s="36"/>
      <c r="L223" s="2"/>
      <c r="M223" s="2"/>
      <c r="N223" s="2"/>
      <c r="O223" s="36"/>
      <c r="P223" s="36"/>
      <c r="Q223" s="36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</row>
    <row r="224" spans="1:32" ht="15.75" x14ac:dyDescent="0.25">
      <c r="A224" s="23" t="str">
        <f>CONCATENATE(Disciplina!$K$3,ROW()-ROW($A$62))</f>
        <v>Tau162</v>
      </c>
      <c r="B224" s="17"/>
      <c r="C224" s="21"/>
      <c r="D224" s="21"/>
      <c r="E224" s="25"/>
      <c r="F224" s="29">
        <v>4</v>
      </c>
      <c r="G224" s="18"/>
      <c r="H224" s="36"/>
      <c r="I224" s="2"/>
      <c r="J224" s="15"/>
      <c r="K224" s="36"/>
      <c r="L224" s="2"/>
      <c r="M224" s="2"/>
      <c r="N224" s="2"/>
      <c r="O224" s="36"/>
      <c r="P224" s="36"/>
      <c r="Q224" s="36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</row>
    <row r="225" spans="1:32" ht="15.75" x14ac:dyDescent="0.25">
      <c r="A225" s="23" t="str">
        <f>CONCATENATE(Disciplina!$K$3,ROW()-ROW($A$62))</f>
        <v>Tau163</v>
      </c>
      <c r="B225" s="17"/>
      <c r="C225" s="21"/>
      <c r="D225" s="21"/>
      <c r="E225" s="25"/>
      <c r="F225" s="29">
        <v>4</v>
      </c>
      <c r="G225" s="18"/>
      <c r="H225" s="36"/>
      <c r="I225" s="2"/>
      <c r="J225" s="15"/>
      <c r="K225" s="36"/>
      <c r="L225" s="2"/>
      <c r="M225" s="2"/>
      <c r="N225" s="2"/>
      <c r="O225" s="36"/>
      <c r="P225" s="36"/>
      <c r="Q225" s="36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</row>
    <row r="226" spans="1:32" ht="15.75" x14ac:dyDescent="0.25">
      <c r="A226" s="23" t="str">
        <f>CONCATENATE(Disciplina!$K$3,ROW()-ROW($A$62))</f>
        <v>Tau164</v>
      </c>
      <c r="B226" s="17"/>
      <c r="C226" s="21"/>
      <c r="D226" s="21"/>
      <c r="E226" s="25"/>
      <c r="F226" s="29">
        <v>4</v>
      </c>
      <c r="G226" s="18"/>
      <c r="H226" s="36"/>
      <c r="I226" s="2"/>
      <c r="J226" s="15"/>
      <c r="K226" s="36"/>
      <c r="L226" s="2"/>
      <c r="M226" s="2"/>
      <c r="N226" s="2"/>
      <c r="O226" s="36"/>
      <c r="P226" s="36"/>
      <c r="Q226" s="36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</row>
    <row r="227" spans="1:32" ht="15.75" x14ac:dyDescent="0.25">
      <c r="A227" s="23" t="str">
        <f>CONCATENATE(Disciplina!$K$3,ROW()-ROW($A$62))</f>
        <v>Tau165</v>
      </c>
      <c r="B227" s="17"/>
      <c r="C227" s="21"/>
      <c r="D227" s="21"/>
      <c r="E227" s="25"/>
      <c r="F227" s="29">
        <v>4</v>
      </c>
      <c r="G227" s="18"/>
      <c r="H227" s="36"/>
      <c r="I227" s="2"/>
      <c r="J227" s="15"/>
      <c r="K227" s="36"/>
      <c r="L227" s="2"/>
      <c r="M227" s="2"/>
      <c r="N227" s="2"/>
      <c r="O227" s="36"/>
      <c r="P227" s="36"/>
      <c r="Q227" s="36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</row>
    <row r="228" spans="1:32" ht="15.75" x14ac:dyDescent="0.25">
      <c r="A228" s="23" t="str">
        <f>CONCATENATE(Disciplina!$K$3,ROW()-ROW($A$62))</f>
        <v>Tau166</v>
      </c>
      <c r="B228" s="17"/>
      <c r="C228" s="21"/>
      <c r="D228" s="21"/>
      <c r="E228" s="25"/>
      <c r="F228" s="29">
        <v>4</v>
      </c>
      <c r="G228" s="18"/>
      <c r="H228" s="36"/>
      <c r="I228" s="2"/>
      <c r="J228" s="15"/>
      <c r="K228" s="36"/>
      <c r="L228" s="2"/>
      <c r="M228" s="2"/>
      <c r="N228" s="2"/>
      <c r="O228" s="36"/>
      <c r="P228" s="36"/>
      <c r="Q228" s="36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</row>
    <row r="229" spans="1:32" ht="15.75" x14ac:dyDescent="0.25">
      <c r="A229" s="23" t="str">
        <f>CONCATENATE(Disciplina!$K$3,ROW()-ROW($A$62))</f>
        <v>Tau167</v>
      </c>
      <c r="B229" s="17"/>
      <c r="C229" s="21"/>
      <c r="D229" s="21"/>
      <c r="E229" s="25"/>
      <c r="F229" s="29">
        <v>4</v>
      </c>
      <c r="G229" s="18"/>
      <c r="H229" s="36"/>
      <c r="I229" s="2"/>
      <c r="J229" s="15"/>
      <c r="K229" s="36"/>
      <c r="L229" s="2"/>
      <c r="M229" s="2"/>
      <c r="N229" s="2"/>
      <c r="O229" s="36"/>
      <c r="P229" s="36"/>
      <c r="Q229" s="36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</row>
    <row r="230" spans="1:32" ht="15.75" x14ac:dyDescent="0.25">
      <c r="A230" s="23" t="str">
        <f>CONCATENATE(Disciplina!$K$3,ROW()-ROW($A$62))</f>
        <v>Tau168</v>
      </c>
      <c r="B230" s="17"/>
      <c r="C230" s="21"/>
      <c r="D230" s="21"/>
      <c r="E230" s="25"/>
      <c r="F230" s="29">
        <v>4</v>
      </c>
      <c r="G230" s="18"/>
      <c r="H230" s="36"/>
      <c r="I230" s="2"/>
      <c r="J230" s="15"/>
      <c r="K230" s="36"/>
      <c r="L230" s="2"/>
      <c r="M230" s="2"/>
      <c r="N230" s="2"/>
      <c r="O230" s="36"/>
      <c r="P230" s="36"/>
      <c r="Q230" s="36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</row>
    <row r="231" spans="1:32" ht="15.75" x14ac:dyDescent="0.25">
      <c r="A231" s="23" t="str">
        <f>CONCATENATE(Disciplina!$K$3,ROW()-ROW($A$62))</f>
        <v>Tau169</v>
      </c>
      <c r="B231" s="17"/>
      <c r="C231" s="21"/>
      <c r="D231" s="21"/>
      <c r="E231" s="25"/>
      <c r="F231" s="29">
        <v>4</v>
      </c>
      <c r="G231" s="18"/>
      <c r="H231" s="36"/>
      <c r="I231" s="2"/>
      <c r="J231" s="15"/>
      <c r="K231" s="36"/>
      <c r="L231" s="2"/>
      <c r="M231" s="2"/>
      <c r="N231" s="2"/>
      <c r="O231" s="36"/>
      <c r="P231" s="36"/>
      <c r="Q231" s="36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</row>
    <row r="232" spans="1:32" ht="15.75" x14ac:dyDescent="0.25">
      <c r="A232" s="23" t="str">
        <f>CONCATENATE(Disciplina!$K$3,ROW()-ROW($A$62))</f>
        <v>Tau170</v>
      </c>
      <c r="B232" s="17"/>
      <c r="C232" s="21"/>
      <c r="D232" s="21"/>
      <c r="E232" s="25"/>
      <c r="F232" s="29">
        <v>4</v>
      </c>
      <c r="G232" s="18"/>
      <c r="H232" s="36"/>
      <c r="I232" s="2"/>
      <c r="J232" s="15"/>
      <c r="K232" s="36"/>
      <c r="L232" s="2"/>
      <c r="M232" s="2"/>
      <c r="N232" s="2"/>
      <c r="O232" s="36"/>
      <c r="P232" s="36"/>
      <c r="Q232" s="36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</row>
    <row r="233" spans="1:32" ht="15.75" x14ac:dyDescent="0.25">
      <c r="A233" s="23" t="str">
        <f>CONCATENATE(Disciplina!$K$3,ROW()-ROW($A$62))</f>
        <v>Tau171</v>
      </c>
      <c r="B233" s="17"/>
      <c r="C233" s="21"/>
      <c r="D233" s="21"/>
      <c r="E233" s="25"/>
      <c r="F233" s="29">
        <v>4</v>
      </c>
      <c r="G233" s="18"/>
      <c r="H233" s="36"/>
      <c r="I233" s="2"/>
      <c r="J233" s="15"/>
      <c r="K233" s="36"/>
      <c r="L233" s="2"/>
      <c r="M233" s="2"/>
      <c r="N233" s="2"/>
      <c r="O233" s="36"/>
      <c r="P233" s="36"/>
      <c r="Q233" s="36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</row>
    <row r="234" spans="1:32" ht="15.75" x14ac:dyDescent="0.25">
      <c r="A234" s="23" t="str">
        <f>CONCATENATE(Disciplina!$K$3,ROW()-ROW($A$62))</f>
        <v>Tau172</v>
      </c>
      <c r="B234" s="17"/>
      <c r="C234" s="21"/>
      <c r="D234" s="21"/>
      <c r="E234" s="25"/>
      <c r="F234" s="29">
        <v>4</v>
      </c>
      <c r="G234" s="18"/>
      <c r="H234" s="36"/>
      <c r="I234" s="2"/>
      <c r="J234" s="15"/>
      <c r="K234" s="36"/>
      <c r="L234" s="2"/>
      <c r="M234" s="2"/>
      <c r="N234" s="2"/>
      <c r="O234" s="36"/>
      <c r="P234" s="36"/>
      <c r="Q234" s="36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</row>
    <row r="235" spans="1:32" ht="15.75" x14ac:dyDescent="0.25">
      <c r="A235" s="23" t="str">
        <f>CONCATENATE(Disciplina!$K$3,ROW()-ROW($A$62))</f>
        <v>Tau173</v>
      </c>
      <c r="B235" s="17"/>
      <c r="C235" s="21"/>
      <c r="D235" s="21"/>
      <c r="E235" s="25"/>
      <c r="F235" s="29">
        <v>4</v>
      </c>
      <c r="G235" s="18"/>
      <c r="H235" s="36"/>
      <c r="I235" s="2"/>
      <c r="J235" s="15"/>
      <c r="K235" s="36"/>
      <c r="L235" s="2"/>
      <c r="M235" s="2"/>
      <c r="N235" s="2"/>
      <c r="O235" s="36"/>
      <c r="P235" s="36"/>
      <c r="Q235" s="36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</row>
    <row r="236" spans="1:32" ht="15.75" x14ac:dyDescent="0.25">
      <c r="A236" s="23" t="str">
        <f>CONCATENATE(Disciplina!$K$3,ROW()-ROW($A$62))</f>
        <v>Tau174</v>
      </c>
      <c r="B236" s="17"/>
      <c r="C236" s="21"/>
      <c r="D236" s="21"/>
      <c r="E236" s="25"/>
      <c r="F236" s="29">
        <v>4</v>
      </c>
      <c r="G236" s="18"/>
      <c r="H236" s="36"/>
      <c r="I236" s="2"/>
      <c r="J236" s="15"/>
      <c r="K236" s="36"/>
      <c r="L236" s="2"/>
      <c r="M236" s="2"/>
      <c r="N236" s="2"/>
      <c r="O236" s="36"/>
      <c r="P236" s="36"/>
      <c r="Q236" s="36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</row>
    <row r="237" spans="1:32" ht="15.75" x14ac:dyDescent="0.25">
      <c r="A237" s="23" t="str">
        <f>CONCATENATE(Disciplina!$K$3,ROW()-ROW($A$62))</f>
        <v>Tau175</v>
      </c>
      <c r="B237" s="17"/>
      <c r="C237" s="21"/>
      <c r="D237" s="21"/>
      <c r="E237" s="25"/>
      <c r="F237" s="29">
        <v>4</v>
      </c>
      <c r="G237" s="18"/>
      <c r="H237" s="36"/>
      <c r="I237" s="2"/>
      <c r="J237" s="15"/>
      <c r="K237" s="36"/>
      <c r="L237" s="2"/>
      <c r="M237" s="2"/>
      <c r="N237" s="2"/>
      <c r="O237" s="36"/>
      <c r="P237" s="36"/>
      <c r="Q237" s="36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</row>
    <row r="238" spans="1:32" ht="15.75" x14ac:dyDescent="0.25">
      <c r="A238" s="23" t="str">
        <f>CONCATENATE(Disciplina!$K$3,ROW()-ROW($A$62))</f>
        <v>Tau176</v>
      </c>
      <c r="B238" s="17"/>
      <c r="C238" s="21"/>
      <c r="D238" s="21"/>
      <c r="E238" s="25"/>
      <c r="F238" s="29">
        <v>4</v>
      </c>
      <c r="G238" s="18"/>
      <c r="H238" s="36"/>
      <c r="I238" s="2"/>
      <c r="J238" s="15"/>
      <c r="K238" s="36"/>
      <c r="L238" s="2"/>
      <c r="M238" s="2"/>
      <c r="N238" s="2"/>
      <c r="O238" s="36"/>
      <c r="P238" s="36"/>
      <c r="Q238" s="36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</row>
    <row r="239" spans="1:32" ht="15.75" x14ac:dyDescent="0.25">
      <c r="A239" s="23" t="str">
        <f>CONCATENATE(Disciplina!$K$3,ROW()-ROW($A$62))</f>
        <v>Tau177</v>
      </c>
      <c r="B239" s="17"/>
      <c r="C239" s="21"/>
      <c r="D239" s="21"/>
      <c r="E239" s="25"/>
      <c r="F239" s="29">
        <v>4</v>
      </c>
      <c r="G239" s="18"/>
      <c r="H239" s="36"/>
      <c r="I239" s="2"/>
      <c r="J239" s="15"/>
      <c r="K239" s="36"/>
      <c r="L239" s="2"/>
      <c r="M239" s="2"/>
      <c r="N239" s="2"/>
      <c r="O239" s="36"/>
      <c r="P239" s="36"/>
      <c r="Q239" s="36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</row>
    <row r="240" spans="1:32" ht="15.75" x14ac:dyDescent="0.25">
      <c r="A240" s="23" t="str">
        <f>CONCATENATE(Disciplina!$K$3,ROW()-ROW($A$62))</f>
        <v>Tau178</v>
      </c>
      <c r="B240" s="17"/>
      <c r="C240" s="21"/>
      <c r="D240" s="21"/>
      <c r="E240" s="25"/>
      <c r="F240" s="29">
        <v>4</v>
      </c>
      <c r="G240" s="18"/>
      <c r="H240" s="36"/>
      <c r="I240" s="2"/>
      <c r="J240" s="15"/>
      <c r="K240" s="36"/>
      <c r="L240" s="2"/>
      <c r="M240" s="2"/>
      <c r="N240" s="2"/>
      <c r="O240" s="36"/>
      <c r="P240" s="36"/>
      <c r="Q240" s="36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</row>
    <row r="241" spans="1:32" ht="15.75" x14ac:dyDescent="0.25">
      <c r="A241" s="23" t="str">
        <f>CONCATENATE(Disciplina!$K$3,ROW()-ROW($A$62))</f>
        <v>Tau179</v>
      </c>
      <c r="B241" s="17"/>
      <c r="C241" s="21"/>
      <c r="D241" s="21"/>
      <c r="E241" s="25"/>
      <c r="F241" s="29">
        <v>4</v>
      </c>
      <c r="G241" s="18"/>
      <c r="H241" s="36"/>
      <c r="I241" s="2"/>
      <c r="J241" s="15"/>
      <c r="K241" s="36"/>
      <c r="L241" s="2"/>
      <c r="M241" s="2"/>
      <c r="N241" s="2"/>
      <c r="O241" s="36"/>
      <c r="P241" s="36"/>
      <c r="Q241" s="36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</row>
    <row r="242" spans="1:32" ht="15.75" x14ac:dyDescent="0.25">
      <c r="A242" s="23" t="str">
        <f>CONCATENATE(Disciplina!$K$3,ROW()-ROW($A$62))</f>
        <v>Tau180</v>
      </c>
      <c r="B242" s="17"/>
      <c r="C242" s="21"/>
      <c r="D242" s="21"/>
      <c r="E242" s="25"/>
      <c r="F242" s="29">
        <v>4</v>
      </c>
      <c r="G242" s="18"/>
      <c r="H242" s="36"/>
      <c r="I242" s="2"/>
      <c r="J242" s="15"/>
      <c r="K242" s="36"/>
      <c r="L242" s="2"/>
      <c r="M242" s="2"/>
      <c r="N242" s="2"/>
      <c r="O242" s="36"/>
      <c r="P242" s="36"/>
      <c r="Q242" s="36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</row>
  </sheetData>
  <mergeCells count="4">
    <mergeCell ref="K1:S1"/>
    <mergeCell ref="T1:X1"/>
    <mergeCell ref="Y1:AF1"/>
    <mergeCell ref="AH1:AK1"/>
  </mergeCells>
  <conditionalFormatting sqref="A2">
    <cfRule type="expression" dxfId="69" priority="201">
      <formula>#REF!</formula>
    </cfRule>
    <cfRule type="colorScale" priority="202">
      <colorScale>
        <cfvo type="min"/>
        <cfvo type="max"/>
        <color rgb="FFFFC000"/>
        <color rgb="FFFFEF9C"/>
      </colorScale>
    </cfRule>
  </conditionalFormatting>
  <conditionalFormatting sqref="A34:A63 A32">
    <cfRule type="expression" dxfId="68" priority="141">
      <formula>#REF!</formula>
    </cfRule>
    <cfRule type="colorScale" priority="142">
      <colorScale>
        <cfvo type="min"/>
        <cfvo type="max"/>
        <color rgb="FFFFC000"/>
        <color rgb="FFFFEF9C"/>
      </colorScale>
    </cfRule>
  </conditionalFormatting>
  <conditionalFormatting sqref="A3:A8">
    <cfRule type="expression" dxfId="67" priority="137">
      <formula>#REF!</formula>
    </cfRule>
    <cfRule type="colorScale" priority="138">
      <colorScale>
        <cfvo type="min"/>
        <cfvo type="max"/>
        <color rgb="FFFFC000"/>
        <color rgb="FFFFEF9C"/>
      </colorScale>
    </cfRule>
  </conditionalFormatting>
  <conditionalFormatting sqref="A9:A11 A31">
    <cfRule type="expression" dxfId="66" priority="135">
      <formula>#REF!</formula>
    </cfRule>
    <cfRule type="colorScale" priority="136">
      <colorScale>
        <cfvo type="min"/>
        <cfvo type="max"/>
        <color rgb="FFFFC000"/>
        <color rgb="FFFFEF9C"/>
      </colorScale>
    </cfRule>
  </conditionalFormatting>
  <conditionalFormatting sqref="A64:A73 A95 A102:A242 A77:A93">
    <cfRule type="expression" dxfId="65" priority="133">
      <formula>#REF!</formula>
    </cfRule>
    <cfRule type="colorScale" priority="134">
      <colorScale>
        <cfvo type="min"/>
        <cfvo type="max"/>
        <color rgb="FFFFC000"/>
        <color rgb="FFFFEF9C"/>
      </colorScale>
    </cfRule>
  </conditionalFormatting>
  <conditionalFormatting sqref="B32 B34:B40">
    <cfRule type="duplicateValues" dxfId="64" priority="132"/>
  </conditionalFormatting>
  <conditionalFormatting sqref="B14 B2:B11">
    <cfRule type="duplicateValues" dxfId="63" priority="131"/>
  </conditionalFormatting>
  <conditionalFormatting sqref="A14">
    <cfRule type="expression" dxfId="62" priority="129">
      <formula>#REF!</formula>
    </cfRule>
    <cfRule type="colorScale" priority="130">
      <colorScale>
        <cfvo type="min"/>
        <cfvo type="max"/>
        <color rgb="FFFFC000"/>
        <color rgb="FFFFEF9C"/>
      </colorScale>
    </cfRule>
  </conditionalFormatting>
  <conditionalFormatting sqref="B13">
    <cfRule type="duplicateValues" dxfId="61" priority="128"/>
  </conditionalFormatting>
  <conditionalFormatting sqref="A12">
    <cfRule type="expression" dxfId="60" priority="126">
      <formula>#REF!</formula>
    </cfRule>
    <cfRule type="colorScale" priority="127">
      <colorScale>
        <cfvo type="min"/>
        <cfvo type="max"/>
        <color rgb="FFFFC000"/>
        <color rgb="FFFFEF9C"/>
      </colorScale>
    </cfRule>
  </conditionalFormatting>
  <conditionalFormatting sqref="B12">
    <cfRule type="duplicateValues" dxfId="59" priority="125"/>
  </conditionalFormatting>
  <conditionalFormatting sqref="A13">
    <cfRule type="expression" dxfId="58" priority="123">
      <formula>#REF!</formula>
    </cfRule>
    <cfRule type="colorScale" priority="124">
      <colorScale>
        <cfvo type="min"/>
        <cfvo type="max"/>
        <color rgb="FFFFC000"/>
        <color rgb="FFFFEF9C"/>
      </colorScale>
    </cfRule>
  </conditionalFormatting>
  <conditionalFormatting sqref="A15">
    <cfRule type="expression" dxfId="57" priority="120">
      <formula>#REF!</formula>
    </cfRule>
    <cfRule type="colorScale" priority="121">
      <colorScale>
        <cfvo type="min"/>
        <cfvo type="max"/>
        <color rgb="FFFFC000"/>
        <color rgb="FFFFEF9C"/>
      </colorScale>
    </cfRule>
  </conditionalFormatting>
  <conditionalFormatting sqref="A20">
    <cfRule type="expression" dxfId="56" priority="118">
      <formula>#REF!</formula>
    </cfRule>
    <cfRule type="colorScale" priority="119">
      <colorScale>
        <cfvo type="min"/>
        <cfvo type="max"/>
        <color rgb="FFFFC000"/>
        <color rgb="FFFFEF9C"/>
      </colorScale>
    </cfRule>
  </conditionalFormatting>
  <conditionalFormatting sqref="A16">
    <cfRule type="expression" dxfId="55" priority="116">
      <formula>#REF!</formula>
    </cfRule>
    <cfRule type="colorScale" priority="117">
      <colorScale>
        <cfvo type="min"/>
        <cfvo type="max"/>
        <color rgb="FFFFC000"/>
        <color rgb="FFFFEF9C"/>
      </colorScale>
    </cfRule>
  </conditionalFormatting>
  <conditionalFormatting sqref="A19">
    <cfRule type="expression" dxfId="54" priority="114">
      <formula>#REF!</formula>
    </cfRule>
    <cfRule type="colorScale" priority="115">
      <colorScale>
        <cfvo type="min"/>
        <cfvo type="max"/>
        <color rgb="FFFFC000"/>
        <color rgb="FFFFEF9C"/>
      </colorScale>
    </cfRule>
  </conditionalFormatting>
  <conditionalFormatting sqref="A17">
    <cfRule type="expression" dxfId="53" priority="112">
      <formula>#REF!</formula>
    </cfRule>
    <cfRule type="colorScale" priority="113">
      <colorScale>
        <cfvo type="min"/>
        <cfvo type="max"/>
        <color rgb="FFFFC000"/>
        <color rgb="FFFFEF9C"/>
      </colorScale>
    </cfRule>
  </conditionalFormatting>
  <conditionalFormatting sqref="A18">
    <cfRule type="expression" dxfId="52" priority="110">
      <formula>#REF!</formula>
    </cfRule>
    <cfRule type="colorScale" priority="111">
      <colorScale>
        <cfvo type="min"/>
        <cfvo type="max"/>
        <color rgb="FFFFC000"/>
        <color rgb="FFFFEF9C"/>
      </colorScale>
    </cfRule>
  </conditionalFormatting>
  <conditionalFormatting sqref="B2:B20">
    <cfRule type="duplicateValues" dxfId="51" priority="109"/>
  </conditionalFormatting>
  <conditionalFormatting sqref="B32 B43 B34:B40">
    <cfRule type="duplicateValues" dxfId="50" priority="108"/>
  </conditionalFormatting>
  <conditionalFormatting sqref="A21">
    <cfRule type="expression" dxfId="49" priority="106">
      <formula>#REF!</formula>
    </cfRule>
    <cfRule type="colorScale" priority="107">
      <colorScale>
        <cfvo type="min"/>
        <cfvo type="max"/>
        <color rgb="FFFFC000"/>
        <color rgb="FFFFEF9C"/>
      </colorScale>
    </cfRule>
  </conditionalFormatting>
  <conditionalFormatting sqref="B21">
    <cfRule type="duplicateValues" dxfId="48" priority="105"/>
  </conditionalFormatting>
  <conditionalFormatting sqref="B21">
    <cfRule type="duplicateValues" dxfId="47" priority="104"/>
  </conditionalFormatting>
  <conditionalFormatting sqref="A33">
    <cfRule type="expression" dxfId="46" priority="100">
      <formula>#REF!</formula>
    </cfRule>
    <cfRule type="colorScale" priority="101">
      <colorScale>
        <cfvo type="min"/>
        <cfvo type="max"/>
        <color rgb="FFFFC000"/>
        <color rgb="FFFFEF9C"/>
      </colorScale>
    </cfRule>
  </conditionalFormatting>
  <conditionalFormatting sqref="A23">
    <cfRule type="expression" dxfId="45" priority="96">
      <formula>#REF!</formula>
    </cfRule>
    <cfRule type="colorScale" priority="97">
      <colorScale>
        <cfvo type="min"/>
        <cfvo type="max"/>
        <color rgb="FFFFC000"/>
        <color rgb="FFFFEF9C"/>
      </colorScale>
    </cfRule>
  </conditionalFormatting>
  <conditionalFormatting sqref="A22">
    <cfRule type="expression" dxfId="44" priority="94">
      <formula>#REF!</formula>
    </cfRule>
    <cfRule type="colorScale" priority="95">
      <colorScale>
        <cfvo type="min"/>
        <cfvo type="max"/>
        <color rgb="FFFFC000"/>
        <color rgb="FFFFEF9C"/>
      </colorScale>
    </cfRule>
  </conditionalFormatting>
  <conditionalFormatting sqref="A25">
    <cfRule type="expression" dxfId="43" priority="92">
      <formula>#REF!</formula>
    </cfRule>
    <cfRule type="colorScale" priority="93">
      <colorScale>
        <cfvo type="min"/>
        <cfvo type="max"/>
        <color rgb="FFFFC000"/>
        <color rgb="FFFFEF9C"/>
      </colorScale>
    </cfRule>
  </conditionalFormatting>
  <conditionalFormatting sqref="A24">
    <cfRule type="expression" dxfId="42" priority="90">
      <formula>#REF!</formula>
    </cfRule>
    <cfRule type="colorScale" priority="91">
      <colorScale>
        <cfvo type="min"/>
        <cfvo type="max"/>
        <color rgb="FFFFC000"/>
        <color rgb="FFFFEF9C"/>
      </colorScale>
    </cfRule>
  </conditionalFormatting>
  <conditionalFormatting sqref="A26">
    <cfRule type="expression" dxfId="41" priority="88">
      <formula>#REF!</formula>
    </cfRule>
    <cfRule type="colorScale" priority="89">
      <colorScale>
        <cfvo type="min"/>
        <cfvo type="max"/>
        <color rgb="FFFFC000"/>
        <color rgb="FFFFEF9C"/>
      </colorScale>
    </cfRule>
  </conditionalFormatting>
  <conditionalFormatting sqref="A27">
    <cfRule type="expression" dxfId="40" priority="86">
      <formula>#REF!</formula>
    </cfRule>
    <cfRule type="colorScale" priority="87">
      <colorScale>
        <cfvo type="min"/>
        <cfvo type="max"/>
        <color rgb="FFFFC000"/>
        <color rgb="FFFFEF9C"/>
      </colorScale>
    </cfRule>
  </conditionalFormatting>
  <conditionalFormatting sqref="B31 B2:B27">
    <cfRule type="duplicateValues" dxfId="39" priority="77"/>
  </conditionalFormatting>
  <conditionalFormatting sqref="B32:B40">
    <cfRule type="duplicateValues" dxfId="38" priority="76"/>
  </conditionalFormatting>
  <conditionalFormatting sqref="A29">
    <cfRule type="expression" dxfId="37" priority="74">
      <formula>#REF!</formula>
    </cfRule>
    <cfRule type="colorScale" priority="75">
      <colorScale>
        <cfvo type="min"/>
        <cfvo type="max"/>
        <color rgb="FFFFC000"/>
        <color rgb="FFFFEF9C"/>
      </colorScale>
    </cfRule>
  </conditionalFormatting>
  <conditionalFormatting sqref="B29">
    <cfRule type="duplicateValues" dxfId="36" priority="73"/>
  </conditionalFormatting>
  <conditionalFormatting sqref="A28">
    <cfRule type="expression" dxfId="35" priority="71">
      <formula>#REF!</formula>
    </cfRule>
    <cfRule type="colorScale" priority="72">
      <colorScale>
        <cfvo type="min"/>
        <cfvo type="max"/>
        <color rgb="FFFFC000"/>
        <color rgb="FFFFEF9C"/>
      </colorScale>
    </cfRule>
  </conditionalFormatting>
  <conditionalFormatting sqref="B28">
    <cfRule type="duplicateValues" dxfId="34" priority="70"/>
  </conditionalFormatting>
  <conditionalFormatting sqref="B31:B43 B4:B29">
    <cfRule type="duplicateValues" dxfId="33" priority="66"/>
  </conditionalFormatting>
  <conditionalFormatting sqref="A30">
    <cfRule type="expression" dxfId="32" priority="64">
      <formula>#REF!</formula>
    </cfRule>
    <cfRule type="colorScale" priority="65">
      <colorScale>
        <cfvo type="min"/>
        <cfvo type="max"/>
        <color rgb="FFFFC000"/>
        <color rgb="FFFFEF9C"/>
      </colorScale>
    </cfRule>
  </conditionalFormatting>
  <conditionalFormatting sqref="B30">
    <cfRule type="duplicateValues" dxfId="31" priority="63"/>
  </conditionalFormatting>
  <conditionalFormatting sqref="B30">
    <cfRule type="duplicateValues" dxfId="30" priority="62"/>
  </conditionalFormatting>
  <conditionalFormatting sqref="A94">
    <cfRule type="expression" dxfId="29" priority="60">
      <formula>#REF!</formula>
    </cfRule>
    <cfRule type="colorScale" priority="61">
      <colorScale>
        <cfvo type="min"/>
        <cfvo type="max"/>
        <color rgb="FFFFC000"/>
        <color rgb="FFFFEF9C"/>
      </colorScale>
    </cfRule>
  </conditionalFormatting>
  <conditionalFormatting sqref="B113:B140 B2:B73 B102:B108 B78:B95">
    <cfRule type="duplicateValues" dxfId="28" priority="204"/>
  </conditionalFormatting>
  <conditionalFormatting sqref="A96">
    <cfRule type="expression" dxfId="27" priority="56">
      <formula>#REF!</formula>
    </cfRule>
    <cfRule type="colorScale" priority="57">
      <colorScale>
        <cfvo type="min"/>
        <cfvo type="max"/>
        <color rgb="FFFFC000"/>
        <color rgb="FFFFEF9C"/>
      </colorScale>
    </cfRule>
  </conditionalFormatting>
  <conditionalFormatting sqref="A101">
    <cfRule type="expression" dxfId="26" priority="53">
      <formula>#REF!</formula>
    </cfRule>
    <cfRule type="colorScale" priority="54">
      <colorScale>
        <cfvo type="min"/>
        <cfvo type="max"/>
        <color rgb="FFFFC000"/>
        <color rgb="FFFFEF9C"/>
      </colorScale>
    </cfRule>
  </conditionalFormatting>
  <conditionalFormatting sqref="A98">
    <cfRule type="expression" dxfId="25" priority="50">
      <formula>#REF!</formula>
    </cfRule>
    <cfRule type="colorScale" priority="51">
      <colorScale>
        <cfvo type="min"/>
        <cfvo type="max"/>
        <color rgb="FFFFC000"/>
        <color rgb="FFFFEF9C"/>
      </colorScale>
    </cfRule>
  </conditionalFormatting>
  <conditionalFormatting sqref="A97">
    <cfRule type="expression" dxfId="24" priority="47">
      <formula>#REF!</formula>
    </cfRule>
    <cfRule type="colorScale" priority="48">
      <colorScale>
        <cfvo type="min"/>
        <cfvo type="max"/>
        <color rgb="FFFFC000"/>
        <color rgb="FFFFEF9C"/>
      </colorScale>
    </cfRule>
  </conditionalFormatting>
  <conditionalFormatting sqref="B96:B98">
    <cfRule type="duplicateValues" dxfId="23" priority="45"/>
  </conditionalFormatting>
  <conditionalFormatting sqref="B96:B98">
    <cfRule type="duplicateValues" dxfId="22" priority="44"/>
  </conditionalFormatting>
  <conditionalFormatting sqref="B96:B98">
    <cfRule type="duplicateValues" dxfId="21" priority="46"/>
  </conditionalFormatting>
  <conditionalFormatting sqref="A99">
    <cfRule type="expression" dxfId="20" priority="42">
      <formula>#REF!</formula>
    </cfRule>
    <cfRule type="colorScale" priority="43">
      <colorScale>
        <cfvo type="min"/>
        <cfvo type="max"/>
        <color rgb="FFFFC000"/>
        <color rgb="FFFFEF9C"/>
      </colorScale>
    </cfRule>
  </conditionalFormatting>
  <conditionalFormatting sqref="B99">
    <cfRule type="duplicateValues" dxfId="19" priority="40"/>
  </conditionalFormatting>
  <conditionalFormatting sqref="B99">
    <cfRule type="duplicateValues" dxfId="18" priority="39"/>
  </conditionalFormatting>
  <conditionalFormatting sqref="B99">
    <cfRule type="duplicateValues" dxfId="17" priority="41"/>
  </conditionalFormatting>
  <conditionalFormatting sqref="B101">
    <cfRule type="duplicateValues" dxfId="16" priority="37"/>
  </conditionalFormatting>
  <conditionalFormatting sqref="B101">
    <cfRule type="duplicateValues" dxfId="15" priority="36"/>
  </conditionalFormatting>
  <conditionalFormatting sqref="B101">
    <cfRule type="duplicateValues" dxfId="14" priority="38"/>
  </conditionalFormatting>
  <conditionalFormatting sqref="A100">
    <cfRule type="expression" dxfId="13" priority="34">
      <formula>#REF!</formula>
    </cfRule>
    <cfRule type="colorScale" priority="35">
      <colorScale>
        <cfvo type="min"/>
        <cfvo type="max"/>
        <color rgb="FFFFC000"/>
        <color rgb="FFFFEF9C"/>
      </colorScale>
    </cfRule>
  </conditionalFormatting>
  <conditionalFormatting sqref="B100">
    <cfRule type="duplicateValues" dxfId="12" priority="32"/>
  </conditionalFormatting>
  <conditionalFormatting sqref="B100">
    <cfRule type="duplicateValues" dxfId="11" priority="31"/>
  </conditionalFormatting>
  <conditionalFormatting sqref="B100">
    <cfRule type="duplicateValues" dxfId="10" priority="33"/>
  </conditionalFormatting>
  <conditionalFormatting sqref="A76">
    <cfRule type="expression" dxfId="9" priority="13">
      <formula>#REF!</formula>
    </cfRule>
    <cfRule type="colorScale" priority="14">
      <colorScale>
        <cfvo type="min"/>
        <cfvo type="max"/>
        <color rgb="FFFFC000"/>
        <color rgb="FFFFEF9C"/>
      </colorScale>
    </cfRule>
  </conditionalFormatting>
  <conditionalFormatting sqref="A75">
    <cfRule type="expression" dxfId="8" priority="10">
      <formula>#REF!</formula>
    </cfRule>
    <cfRule type="colorScale" priority="11">
      <colorScale>
        <cfvo type="min"/>
        <cfvo type="max"/>
        <color rgb="FFFFC000"/>
        <color rgb="FFFFEF9C"/>
      </colorScale>
    </cfRule>
  </conditionalFormatting>
  <conditionalFormatting sqref="A74">
    <cfRule type="expression" dxfId="7" priority="7">
      <formula>#REF!</formula>
    </cfRule>
    <cfRule type="colorScale" priority="8">
      <colorScale>
        <cfvo type="min"/>
        <cfvo type="max"/>
        <color rgb="FFFFC000"/>
        <color rgb="FFFFEF9C"/>
      </colorScale>
    </cfRule>
  </conditionalFormatting>
  <conditionalFormatting sqref="B74">
    <cfRule type="duplicateValues" dxfId="6" priority="9"/>
  </conditionalFormatting>
  <conditionalFormatting sqref="B77">
    <cfRule type="duplicateValues" dxfId="5" priority="5"/>
  </conditionalFormatting>
  <conditionalFormatting sqref="B75">
    <cfRule type="duplicateValues" dxfId="4" priority="4"/>
  </conditionalFormatting>
  <conditionalFormatting sqref="B77 B75">
    <cfRule type="duplicateValues" dxfId="3" priority="3"/>
  </conditionalFormatting>
  <conditionalFormatting sqref="B76">
    <cfRule type="duplicateValues" dxfId="2" priority="2"/>
  </conditionalFormatting>
  <conditionalFormatting sqref="B76">
    <cfRule type="duplicateValues" dxfId="1" priority="1"/>
  </conditionalFormatting>
  <conditionalFormatting sqref="B75:B77">
    <cfRule type="duplicateValues" dxfId="0" priority="6"/>
  </conditionalFormatting>
  <pageMargins left="0.7" right="0.7" top="0.75" bottom="0.75" header="0.3" footer="0.3"/>
  <pageSetup paperSize="9" orientation="portrait" verticalDpi="0" r:id="rId1"/>
  <colBreaks count="1" manualBreakCount="1">
    <brk id="12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107"/>
  <sheetViews>
    <sheetView workbookViewId="0">
      <selection activeCell="A10" sqref="A10"/>
    </sheetView>
  </sheetViews>
  <sheetFormatPr defaultRowHeight="15" x14ac:dyDescent="0.25"/>
  <sheetData>
    <row r="1" spans="1:11" x14ac:dyDescent="0.25">
      <c r="A1" s="1"/>
      <c r="B1" s="1"/>
      <c r="C1" s="1"/>
      <c r="D1" s="1"/>
      <c r="E1" s="1"/>
      <c r="F1" s="2"/>
      <c r="G1" s="2"/>
      <c r="H1" s="2"/>
      <c r="I1" s="2"/>
      <c r="J1" s="2"/>
      <c r="K1" s="58" t="str">
        <f>NameDE!A2</f>
        <v>F1</v>
      </c>
    </row>
    <row r="2" spans="1:11" x14ac:dyDescent="0.25">
      <c r="A2" s="1" t="str">
        <f>NameDE!A32</f>
        <v>E1</v>
      </c>
      <c r="B2" s="1"/>
      <c r="C2" s="1"/>
      <c r="D2" s="1"/>
      <c r="E2" s="1"/>
      <c r="F2" s="2"/>
      <c r="G2" s="2"/>
      <c r="H2" s="2"/>
      <c r="I2" s="2"/>
      <c r="J2" s="2"/>
      <c r="K2" s="58" t="str">
        <f>NameDE!A3</f>
        <v>F2</v>
      </c>
    </row>
    <row r="3" spans="1:11" x14ac:dyDescent="0.25">
      <c r="A3" s="1"/>
      <c r="B3" s="1"/>
      <c r="C3" s="1"/>
      <c r="D3" s="1"/>
      <c r="E3" s="1"/>
      <c r="F3" s="2"/>
      <c r="G3" s="2"/>
      <c r="H3" s="2"/>
      <c r="I3" s="2"/>
      <c r="J3" s="2"/>
      <c r="K3" s="58" t="str">
        <f>NameDE!A4</f>
        <v>F3</v>
      </c>
    </row>
    <row r="4" spans="1:11" x14ac:dyDescent="0.25">
      <c r="A4" s="1"/>
      <c r="B4" s="1"/>
      <c r="C4" s="1"/>
      <c r="D4" s="1"/>
      <c r="E4" s="1"/>
      <c r="F4" s="2"/>
      <c r="G4" s="2"/>
      <c r="H4" s="2"/>
      <c r="I4" s="2"/>
      <c r="J4" s="2"/>
      <c r="K4" s="58" t="str">
        <f>NameDE!A5</f>
        <v>F4</v>
      </c>
    </row>
    <row r="5" spans="1:11" x14ac:dyDescent="0.25">
      <c r="A5" s="1"/>
      <c r="B5" s="1"/>
      <c r="C5" s="1"/>
      <c r="D5" s="1"/>
      <c r="E5" s="1"/>
      <c r="F5" s="2"/>
      <c r="G5" s="2"/>
      <c r="H5" s="2"/>
      <c r="I5" s="2"/>
      <c r="J5" s="2"/>
      <c r="K5" s="58" t="str">
        <f>NameDE!A6</f>
        <v>F5</v>
      </c>
    </row>
    <row r="6" spans="1:11" x14ac:dyDescent="0.25">
      <c r="A6" s="1"/>
      <c r="B6" s="1"/>
      <c r="C6" s="1"/>
      <c r="D6" s="1"/>
      <c r="E6" s="1"/>
      <c r="F6" s="2"/>
      <c r="G6" s="2"/>
      <c r="H6" s="2"/>
      <c r="I6" s="2"/>
      <c r="J6" s="2"/>
      <c r="K6" s="58" t="str">
        <f>NameDE!A7</f>
        <v>F6</v>
      </c>
    </row>
    <row r="7" spans="1:11" x14ac:dyDescent="0.25">
      <c r="A7" s="1"/>
      <c r="B7" s="1"/>
      <c r="C7" s="1"/>
      <c r="D7" s="1"/>
      <c r="E7" s="1"/>
      <c r="F7" s="2"/>
      <c r="G7" s="2"/>
      <c r="H7" s="2"/>
      <c r="I7" s="2"/>
      <c r="J7" s="2"/>
      <c r="K7" s="58" t="str">
        <f>NameDE!A8</f>
        <v>F7</v>
      </c>
    </row>
    <row r="8" spans="1:11" x14ac:dyDescent="0.25">
      <c r="A8" s="1"/>
      <c r="B8" s="1"/>
      <c r="C8" s="1"/>
      <c r="D8" s="1"/>
      <c r="E8" s="1"/>
      <c r="F8" s="2"/>
      <c r="G8" s="2"/>
      <c r="H8" s="2"/>
      <c r="I8" s="2"/>
      <c r="J8" s="2"/>
      <c r="K8" s="58" t="str">
        <f>NameDE!A9</f>
        <v>F8</v>
      </c>
    </row>
    <row r="9" spans="1:11" x14ac:dyDescent="0.25">
      <c r="A9" s="1" t="str">
        <f>NameDE!A5</f>
        <v>F4</v>
      </c>
      <c r="B9" s="1"/>
      <c r="C9" s="1"/>
      <c r="D9" s="1"/>
      <c r="E9" s="1"/>
      <c r="F9" s="2"/>
      <c r="G9" s="2"/>
      <c r="H9" s="2"/>
      <c r="I9" s="2"/>
      <c r="J9" s="2"/>
      <c r="K9" s="58" t="str">
        <f>NameDE!A10</f>
        <v>F9</v>
      </c>
    </row>
    <row r="10" spans="1:11" x14ac:dyDescent="0.25">
      <c r="A10" s="1" t="str">
        <f>NameDE!A2</f>
        <v>F1</v>
      </c>
      <c r="B10" s="1"/>
      <c r="C10" s="1"/>
      <c r="D10" s="1"/>
      <c r="E10" s="1"/>
      <c r="F10" s="2"/>
      <c r="G10" s="2"/>
      <c r="H10" s="2"/>
      <c r="I10" s="2"/>
      <c r="J10" s="2"/>
      <c r="K10" s="58" t="str">
        <f>NameDE!A11</f>
        <v>F10</v>
      </c>
    </row>
    <row r="11" spans="1:11" x14ac:dyDescent="0.25">
      <c r="A11" s="1" t="str">
        <f>NameDE!A2</f>
        <v>F1</v>
      </c>
      <c r="B11" s="1"/>
      <c r="C11" s="1"/>
      <c r="D11" s="1"/>
      <c r="E11" s="1"/>
      <c r="F11" s="2"/>
      <c r="G11" s="2"/>
      <c r="H11" s="2"/>
      <c r="I11" s="2"/>
      <c r="J11" s="2"/>
      <c r="K11" s="58" t="str">
        <f>NameDE!A12</f>
        <v>F11</v>
      </c>
    </row>
    <row r="12" spans="1:11" x14ac:dyDescent="0.25">
      <c r="A12" s="1" t="str">
        <f>NameDE!A2</f>
        <v>F1</v>
      </c>
      <c r="B12" s="1"/>
      <c r="C12" s="1"/>
      <c r="D12" s="1"/>
      <c r="E12" s="1"/>
      <c r="F12" s="2"/>
      <c r="G12" s="2"/>
      <c r="H12" s="2"/>
      <c r="I12" s="2"/>
      <c r="J12" s="2"/>
      <c r="K12" s="58" t="str">
        <f>NameDE!A13</f>
        <v>F12</v>
      </c>
    </row>
    <row r="13" spans="1:11" x14ac:dyDescent="0.25">
      <c r="A13" s="1" t="str">
        <f>NameDE!A6</f>
        <v>F5</v>
      </c>
      <c r="B13" s="1"/>
      <c r="C13" s="1"/>
      <c r="D13" s="1"/>
      <c r="E13" s="1"/>
      <c r="F13" s="2"/>
      <c r="G13" s="2"/>
      <c r="H13" s="2"/>
      <c r="I13" s="2"/>
      <c r="J13" s="2"/>
      <c r="K13" s="58" t="str">
        <f>NameDE!A14</f>
        <v>F13</v>
      </c>
    </row>
    <row r="14" spans="1:11" x14ac:dyDescent="0.25">
      <c r="A14" s="1" t="str">
        <f>NameDE!A5</f>
        <v>F4</v>
      </c>
      <c r="B14" s="1"/>
      <c r="C14" s="1"/>
      <c r="D14" s="1"/>
      <c r="E14" s="1"/>
      <c r="F14" s="2"/>
      <c r="G14" s="2"/>
      <c r="H14" s="2"/>
      <c r="I14" s="2"/>
      <c r="J14" s="2"/>
      <c r="K14" s="58" t="str">
        <f>NameDE!A15</f>
        <v>F14</v>
      </c>
    </row>
    <row r="15" spans="1:11" x14ac:dyDescent="0.25">
      <c r="A15" t="str">
        <f>NameDE!A3</f>
        <v>F2</v>
      </c>
      <c r="B15" s="1" t="str">
        <f>NameDE!A4</f>
        <v>F3</v>
      </c>
      <c r="C15" s="1" t="str">
        <f>NameDE!A5</f>
        <v>F4</v>
      </c>
      <c r="D15" s="1" t="str">
        <f>NameDE!A6</f>
        <v>F5</v>
      </c>
      <c r="E15" s="1" t="str">
        <f>NameDE!A7</f>
        <v>F6</v>
      </c>
      <c r="F15" s="2" t="str">
        <f>NameDE!A8</f>
        <v>F7</v>
      </c>
      <c r="G15" s="2"/>
      <c r="H15" s="2"/>
      <c r="I15" s="2"/>
      <c r="J15" s="2"/>
      <c r="K15" s="58" t="str">
        <f>NameDE!A16</f>
        <v>F15</v>
      </c>
    </row>
    <row r="16" spans="1:11" x14ac:dyDescent="0.25">
      <c r="A16" s="1" t="str">
        <f>NameDE!A9</f>
        <v>F8</v>
      </c>
      <c r="B16" s="1" t="str">
        <f>NameDE!A11</f>
        <v>F10</v>
      </c>
      <c r="C16" s="1" t="str">
        <f>NameDE!A12</f>
        <v>F11</v>
      </c>
      <c r="D16" s="1" t="str">
        <f>NameDE!A13</f>
        <v>F12</v>
      </c>
      <c r="E16" s="1" t="str">
        <f>NameDE!A14</f>
        <v>F13</v>
      </c>
      <c r="F16" s="2" t="str">
        <f>NameDE!A38</f>
        <v>E7</v>
      </c>
      <c r="G16" s="2" t="str">
        <f>NameDE!A45</f>
        <v>M2</v>
      </c>
      <c r="H16" s="2"/>
      <c r="I16" s="2"/>
      <c r="J16" s="2"/>
      <c r="K16" s="58" t="str">
        <f>NameDE!A17</f>
        <v>F16</v>
      </c>
    </row>
    <row r="17" spans="1:11" x14ac:dyDescent="0.25">
      <c r="A17" s="1" t="str">
        <f>NameDE!A9</f>
        <v>F8</v>
      </c>
      <c r="B17" s="1" t="str">
        <f>NameDE!A34</f>
        <v>E3</v>
      </c>
      <c r="C17" s="1" t="str">
        <f>NameDE!A36</f>
        <v>E5</v>
      </c>
      <c r="D17" s="2" t="str">
        <f>NameDE!A38</f>
        <v>E7</v>
      </c>
      <c r="E17" t="str">
        <f>NameDE!A39</f>
        <v>E8</v>
      </c>
      <c r="F17" s="2" t="str">
        <f>NameDE!A45</f>
        <v>M2</v>
      </c>
      <c r="G17" s="2"/>
      <c r="H17" s="2"/>
      <c r="I17" s="2"/>
      <c r="J17" s="2"/>
      <c r="K17" s="58" t="str">
        <f>NameDE!A18</f>
        <v>F17</v>
      </c>
    </row>
    <row r="18" spans="1:11" x14ac:dyDescent="0.25">
      <c r="A18" s="1" t="str">
        <f>NameDE!A10</f>
        <v>F9</v>
      </c>
      <c r="B18" s="1" t="str">
        <f>NameDE!A11</f>
        <v>F10</v>
      </c>
      <c r="C18" s="1" t="str">
        <f>NameDE!A37</f>
        <v>E6</v>
      </c>
      <c r="D18" s="1" t="str">
        <f>NameDE!A38</f>
        <v>E7</v>
      </c>
      <c r="E18" s="1"/>
      <c r="F18" s="2"/>
      <c r="G18" s="2"/>
      <c r="H18" s="2"/>
      <c r="I18" s="2"/>
      <c r="J18" s="2"/>
      <c r="K18" s="58" t="str">
        <f>NameDE!A19</f>
        <v>F18</v>
      </c>
    </row>
    <row r="19" spans="1:11" x14ac:dyDescent="0.25">
      <c r="A19" s="1" t="str">
        <f>NameDE!A9</f>
        <v>F8</v>
      </c>
      <c r="B19" s="1" t="str">
        <f>NameDE!A11</f>
        <v>F10</v>
      </c>
      <c r="C19" s="1" t="str">
        <f>NameDE!A21</f>
        <v>F20</v>
      </c>
      <c r="D19" s="1" t="str">
        <f>NameDE!A38</f>
        <v>E7</v>
      </c>
      <c r="E19" s="1" t="str">
        <f>NameDE!A45</f>
        <v>M2</v>
      </c>
      <c r="F19" s="2"/>
      <c r="G19" s="2"/>
      <c r="H19" s="2"/>
      <c r="I19" s="2"/>
      <c r="J19" s="2"/>
      <c r="K19" s="58" t="str">
        <f>NameDE!A20</f>
        <v>F19</v>
      </c>
    </row>
    <row r="20" spans="1:11" x14ac:dyDescent="0.25">
      <c r="A20" s="1" t="str">
        <f>NameDE!A2</f>
        <v>F1</v>
      </c>
      <c r="B20" s="1"/>
      <c r="C20" s="1"/>
      <c r="D20" s="1"/>
      <c r="E20" s="1"/>
      <c r="F20" s="2"/>
      <c r="G20" s="2"/>
      <c r="H20" s="2"/>
      <c r="I20" s="2"/>
      <c r="J20" s="2"/>
      <c r="K20" s="58" t="str">
        <f>NameDE!A21</f>
        <v>F20</v>
      </c>
    </row>
    <row r="21" spans="1:11" x14ac:dyDescent="0.25">
      <c r="A21" s="1"/>
      <c r="B21" s="1"/>
      <c r="C21" s="1"/>
      <c r="D21" s="1"/>
      <c r="E21" s="1"/>
      <c r="F21" s="2"/>
      <c r="G21" s="2"/>
      <c r="H21" s="2"/>
      <c r="I21" s="2"/>
      <c r="J21" s="2"/>
      <c r="K21" s="58" t="str">
        <f>NameDE!A22</f>
        <v>F21</v>
      </c>
    </row>
    <row r="22" spans="1:11" x14ac:dyDescent="0.25">
      <c r="A22" s="1"/>
      <c r="B22" s="1"/>
      <c r="C22" s="1"/>
      <c r="D22" s="1"/>
      <c r="E22" s="1"/>
      <c r="F22" s="2"/>
      <c r="G22" s="2"/>
      <c r="H22" s="2"/>
      <c r="I22" s="2"/>
      <c r="J22" s="2"/>
      <c r="K22" s="58" t="str">
        <f>NameDE!A23</f>
        <v>F22</v>
      </c>
    </row>
    <row r="23" spans="1:11" x14ac:dyDescent="0.25">
      <c r="A23" s="1"/>
      <c r="B23" s="1"/>
      <c r="C23" s="1"/>
      <c r="D23" s="1"/>
      <c r="E23" s="1"/>
      <c r="F23" s="2"/>
      <c r="G23" s="2"/>
      <c r="H23" s="2"/>
      <c r="I23" s="2"/>
      <c r="J23" s="2"/>
      <c r="K23" s="58" t="str">
        <f>NameDE!A24</f>
        <v>F23</v>
      </c>
    </row>
    <row r="24" spans="1:11" x14ac:dyDescent="0.25">
      <c r="A24" s="1" t="str">
        <f>NameDE!A11</f>
        <v>F10</v>
      </c>
      <c r="B24" s="1" t="str">
        <f>NameDE!A21</f>
        <v>F20</v>
      </c>
      <c r="C24" s="1" t="str">
        <f>NameDE!A22</f>
        <v>F21</v>
      </c>
      <c r="D24" s="1"/>
      <c r="E24" s="1"/>
      <c r="F24" s="2"/>
      <c r="G24" s="2"/>
      <c r="H24" s="2"/>
      <c r="I24" s="2"/>
      <c r="J24" s="2"/>
      <c r="K24" s="58" t="str">
        <f>NameDE!A25</f>
        <v>F24</v>
      </c>
    </row>
    <row r="25" spans="1:11" x14ac:dyDescent="0.25">
      <c r="A25" s="1" t="str">
        <f>NameDE!A11</f>
        <v>F10</v>
      </c>
      <c r="B25" s="1" t="str">
        <f>NameDE!A21</f>
        <v>F20</v>
      </c>
      <c r="C25" s="1"/>
      <c r="D25" s="1"/>
      <c r="E25" s="1"/>
      <c r="F25" s="2"/>
      <c r="G25" s="2"/>
      <c r="H25" s="2"/>
      <c r="I25" s="2"/>
      <c r="J25" s="2"/>
      <c r="K25" s="58" t="str">
        <f>NameDE!A26</f>
        <v>F25</v>
      </c>
    </row>
    <row r="26" spans="1:11" x14ac:dyDescent="0.25">
      <c r="A26" s="1" t="str">
        <f>NameDE!A32</f>
        <v>E1</v>
      </c>
      <c r="B26" s="1"/>
      <c r="C26" s="1"/>
      <c r="D26" s="1"/>
      <c r="E26" s="1"/>
      <c r="F26" s="2"/>
      <c r="G26" s="2"/>
      <c r="H26" s="2"/>
      <c r="I26" s="2"/>
      <c r="J26" s="2"/>
      <c r="K26" s="58" t="str">
        <f>NameDE!A27</f>
        <v>F26</v>
      </c>
    </row>
    <row r="27" spans="1:11" x14ac:dyDescent="0.25">
      <c r="A27" s="1" t="str">
        <f>NameDE!A13</f>
        <v>F12</v>
      </c>
      <c r="B27" s="1" t="str">
        <f>NameDE!A15</f>
        <v>F14</v>
      </c>
      <c r="C27" s="1" t="str">
        <f>NameDE!A36</f>
        <v>E5</v>
      </c>
      <c r="D27" s="1" t="str">
        <f>NameDE!A38</f>
        <v>E7</v>
      </c>
      <c r="E27" s="1"/>
      <c r="F27" s="2"/>
      <c r="G27" s="2"/>
      <c r="H27" s="2"/>
      <c r="I27" s="2"/>
      <c r="J27" s="2"/>
      <c r="K27" s="58" t="str">
        <f>NameDE!A28</f>
        <v>F27</v>
      </c>
    </row>
    <row r="28" spans="1:11" x14ac:dyDescent="0.25">
      <c r="A28" s="1"/>
      <c r="B28" s="1"/>
      <c r="C28" s="1"/>
      <c r="D28" s="1"/>
      <c r="E28" s="1"/>
      <c r="F28" s="2"/>
      <c r="G28" s="2"/>
      <c r="H28" s="2"/>
      <c r="I28" s="2"/>
      <c r="J28" s="2"/>
      <c r="K28" s="58" t="str">
        <f>NameDE!A29</f>
        <v>F28</v>
      </c>
    </row>
    <row r="29" spans="1:11" x14ac:dyDescent="0.25">
      <c r="A29" s="1"/>
      <c r="B29" s="1"/>
      <c r="C29" s="1"/>
      <c r="D29" s="1"/>
      <c r="E29" s="1"/>
      <c r="F29" s="2"/>
      <c r="G29" s="2"/>
      <c r="H29" s="2"/>
      <c r="I29" s="2"/>
      <c r="J29" s="2"/>
      <c r="K29" s="58" t="str">
        <f>NameDE!A30</f>
        <v>F29</v>
      </c>
    </row>
    <row r="30" spans="1:11" x14ac:dyDescent="0.25">
      <c r="A30" s="1"/>
      <c r="B30" s="1"/>
      <c r="C30" s="1"/>
      <c r="D30" s="1"/>
      <c r="E30" s="1"/>
      <c r="F30" s="2"/>
      <c r="G30" s="2"/>
      <c r="H30" s="2"/>
      <c r="I30" s="2"/>
      <c r="J30" s="2"/>
      <c r="K30" s="58" t="str">
        <f>NameDE!A31</f>
        <v>F30</v>
      </c>
    </row>
    <row r="31" spans="1:11" x14ac:dyDescent="0.25">
      <c r="A31" s="1" t="str">
        <f>NameDE!A2</f>
        <v>F1</v>
      </c>
      <c r="B31" s="1" t="str">
        <f>NameDE!A3</f>
        <v>F2</v>
      </c>
      <c r="C31" s="1"/>
      <c r="D31" s="1"/>
      <c r="E31" s="1"/>
      <c r="F31" s="2"/>
      <c r="G31" s="2"/>
      <c r="H31" s="2"/>
      <c r="I31" s="2"/>
      <c r="J31" s="2"/>
      <c r="K31" s="73" t="str">
        <f>NameDE!A32</f>
        <v>E1</v>
      </c>
    </row>
    <row r="32" spans="1:11" x14ac:dyDescent="0.25">
      <c r="A32" s="1"/>
      <c r="B32" s="1"/>
      <c r="C32" s="1"/>
      <c r="D32" s="1"/>
      <c r="E32" s="1"/>
      <c r="F32" s="2"/>
      <c r="G32" s="2"/>
      <c r="H32" s="2"/>
      <c r="I32" s="2"/>
      <c r="J32" s="2"/>
      <c r="K32" s="73" t="str">
        <f>NameDE!A33</f>
        <v>E2</v>
      </c>
    </row>
    <row r="33" spans="1:11" x14ac:dyDescent="0.25">
      <c r="A33" s="1" t="str">
        <f>NameDE!A2</f>
        <v>F1</v>
      </c>
      <c r="B33" s="1"/>
      <c r="C33" s="1"/>
      <c r="D33" s="1"/>
      <c r="E33" s="1"/>
      <c r="F33" s="2"/>
      <c r="G33" s="2"/>
      <c r="H33" s="2"/>
      <c r="I33" s="2"/>
      <c r="J33" s="2"/>
      <c r="K33" s="73" t="str">
        <f>NameDE!A34</f>
        <v>E3</v>
      </c>
    </row>
    <row r="34" spans="1:11" x14ac:dyDescent="0.25">
      <c r="A34" s="1" t="str">
        <f>NameDE!A2</f>
        <v>F1</v>
      </c>
      <c r="B34" s="1"/>
      <c r="C34" s="1"/>
      <c r="D34" s="1"/>
      <c r="E34" s="1"/>
      <c r="F34" s="2"/>
      <c r="G34" s="2"/>
      <c r="H34" s="2"/>
      <c r="I34" s="2"/>
      <c r="J34" s="2"/>
      <c r="K34" s="73" t="str">
        <f>NameDE!A35</f>
        <v>E4</v>
      </c>
    </row>
    <row r="35" spans="1:11" x14ac:dyDescent="0.25">
      <c r="A35" s="1" t="str">
        <f>NameDE!A2</f>
        <v>F1</v>
      </c>
      <c r="B35" s="1"/>
      <c r="C35" s="1"/>
      <c r="D35" s="1"/>
      <c r="E35" s="1"/>
      <c r="F35" s="2"/>
      <c r="G35" s="2"/>
      <c r="H35" s="2"/>
      <c r="I35" s="2"/>
      <c r="J35" s="2"/>
      <c r="K35" s="73" t="str">
        <f>NameDE!A36</f>
        <v>E5</v>
      </c>
    </row>
    <row r="36" spans="1:11" x14ac:dyDescent="0.25">
      <c r="A36" s="1" t="str">
        <f>NameDE!A2</f>
        <v>F1</v>
      </c>
      <c r="B36" s="1"/>
      <c r="C36" s="1"/>
      <c r="D36" s="1"/>
      <c r="E36" s="1"/>
      <c r="F36" s="2"/>
      <c r="G36" s="2"/>
      <c r="H36" s="2"/>
      <c r="I36" s="2"/>
      <c r="J36" s="2"/>
      <c r="K36" s="73" t="str">
        <f>NameDE!A37</f>
        <v>E6</v>
      </c>
    </row>
    <row r="37" spans="1:11" x14ac:dyDescent="0.25">
      <c r="A37" s="1" t="str">
        <f>NameDE!A4</f>
        <v>F3</v>
      </c>
      <c r="B37" s="1" t="str">
        <f>NameDE!A5</f>
        <v>F4</v>
      </c>
      <c r="C37" s="1"/>
      <c r="D37" s="1"/>
      <c r="E37" s="1"/>
      <c r="F37" s="2"/>
      <c r="G37" s="2"/>
      <c r="H37" s="2"/>
      <c r="I37" s="2"/>
      <c r="J37" s="2"/>
      <c r="K37" s="73" t="str">
        <f>NameDE!A38</f>
        <v>E7</v>
      </c>
    </row>
    <row r="38" spans="1:11" x14ac:dyDescent="0.25">
      <c r="A38" s="1" t="str">
        <f>NameDE!A2</f>
        <v>F1</v>
      </c>
      <c r="B38" s="1"/>
      <c r="C38" s="1"/>
      <c r="D38" s="1"/>
      <c r="E38" s="1"/>
      <c r="F38" s="2"/>
      <c r="G38" s="2"/>
      <c r="H38" s="2"/>
      <c r="I38" s="2"/>
      <c r="J38" s="2"/>
      <c r="K38" s="73" t="str">
        <f>NameDE!A39</f>
        <v>E8</v>
      </c>
    </row>
    <row r="39" spans="1:11" x14ac:dyDescent="0.25">
      <c r="A39" s="1" t="str">
        <f>NameDE!A32</f>
        <v>E1</v>
      </c>
      <c r="B39" s="1" t="str">
        <f>NameDE!A34</f>
        <v>E3</v>
      </c>
      <c r="C39" s="1" t="str">
        <f>NameDE!A35</f>
        <v>E4</v>
      </c>
      <c r="D39" s="1" t="str">
        <f>NameDE!A36</f>
        <v>E5</v>
      </c>
      <c r="E39" s="1" t="str">
        <f>NameDE!A37</f>
        <v>E6</v>
      </c>
      <c r="F39" s="2" t="str">
        <f>NameDE!A38</f>
        <v>E7</v>
      </c>
      <c r="G39" s="2"/>
      <c r="H39" s="2"/>
      <c r="I39" s="2"/>
      <c r="J39" s="2"/>
      <c r="K39" s="73" t="str">
        <f>NameDE!A40</f>
        <v>E9</v>
      </c>
    </row>
    <row r="40" spans="1:11" x14ac:dyDescent="0.25">
      <c r="A40" s="1"/>
      <c r="B40" s="1"/>
      <c r="C40" s="1"/>
      <c r="D40" s="1"/>
      <c r="E40" s="1"/>
      <c r="F40" s="2"/>
      <c r="G40" s="2"/>
      <c r="H40" s="2"/>
      <c r="I40" s="2"/>
      <c r="J40" s="2"/>
      <c r="K40" s="73" t="str">
        <f>NameDE!A41</f>
        <v>E10</v>
      </c>
    </row>
    <row r="41" spans="1:11" x14ac:dyDescent="0.25">
      <c r="A41" s="1"/>
      <c r="B41" s="1"/>
      <c r="C41" s="1"/>
      <c r="D41" s="1"/>
      <c r="E41" s="1"/>
      <c r="F41" s="2"/>
      <c r="G41" s="2"/>
      <c r="H41" s="2"/>
      <c r="I41" s="2"/>
      <c r="J41" s="2"/>
      <c r="K41" s="73" t="str">
        <f>NameDE!A42</f>
        <v>E11</v>
      </c>
    </row>
    <row r="42" spans="1:11" x14ac:dyDescent="0.25">
      <c r="A42" s="1"/>
      <c r="B42" s="1"/>
      <c r="C42" s="1"/>
      <c r="D42" s="1"/>
      <c r="E42" s="1"/>
      <c r="F42" s="2"/>
      <c r="G42" s="2"/>
      <c r="H42" s="2"/>
      <c r="I42" s="2"/>
      <c r="J42" s="2"/>
      <c r="K42" s="73" t="str">
        <f>NameDE!A43</f>
        <v>E12</v>
      </c>
    </row>
    <row r="43" spans="1:11" x14ac:dyDescent="0.25">
      <c r="A43" s="1"/>
      <c r="B43" s="1"/>
      <c r="C43" s="1"/>
      <c r="D43" s="1"/>
      <c r="E43" s="1"/>
      <c r="F43" s="2"/>
      <c r="G43" s="2"/>
      <c r="H43" s="2"/>
      <c r="I43" s="2"/>
      <c r="J43" s="2"/>
      <c r="K43" s="60" t="str">
        <f>NameDE!A44</f>
        <v>M1</v>
      </c>
    </row>
    <row r="44" spans="1:11" x14ac:dyDescent="0.25">
      <c r="A44" s="1" t="str">
        <f>NameDE!A44</f>
        <v>M1</v>
      </c>
      <c r="B44" s="1"/>
      <c r="C44" s="1"/>
      <c r="D44" s="1"/>
      <c r="E44" s="1"/>
      <c r="F44" s="2"/>
      <c r="G44" s="2"/>
      <c r="H44" s="2"/>
      <c r="I44" s="2"/>
      <c r="J44" s="2"/>
      <c r="K44" s="60" t="str">
        <f>NameDE!A45</f>
        <v>M2</v>
      </c>
    </row>
    <row r="45" spans="1:11" x14ac:dyDescent="0.25">
      <c r="A45" s="1"/>
      <c r="B45" s="1"/>
      <c r="C45" s="1"/>
      <c r="D45" s="1"/>
      <c r="E45" s="1"/>
      <c r="F45" s="2"/>
      <c r="G45" s="2"/>
      <c r="H45" s="2"/>
      <c r="I45" s="2"/>
      <c r="J45" s="2"/>
      <c r="K45" s="60" t="str">
        <f>NameDE!A46</f>
        <v>M3</v>
      </c>
    </row>
    <row r="46" spans="1:11" x14ac:dyDescent="0.25">
      <c r="A46" s="1"/>
      <c r="B46" s="1"/>
      <c r="C46" s="1"/>
      <c r="D46" s="1"/>
      <c r="E46" s="1"/>
      <c r="F46" s="2"/>
      <c r="G46" s="2"/>
      <c r="H46" s="2"/>
      <c r="I46" s="2"/>
      <c r="J46" s="2"/>
      <c r="K46" s="60" t="str">
        <f>NameDE!A47</f>
        <v>M4</v>
      </c>
    </row>
    <row r="47" spans="1:11" x14ac:dyDescent="0.25">
      <c r="A47" s="1"/>
      <c r="B47" s="1"/>
      <c r="C47" s="1"/>
      <c r="D47" s="1"/>
      <c r="E47" s="1"/>
      <c r="F47" s="2"/>
      <c r="G47" s="2"/>
      <c r="H47" s="2"/>
      <c r="I47" s="2"/>
      <c r="J47" s="2"/>
      <c r="K47" s="60" t="str">
        <f>NameDE!A48</f>
        <v>M5</v>
      </c>
    </row>
    <row r="48" spans="1:11" x14ac:dyDescent="0.25">
      <c r="A48" s="1"/>
      <c r="B48" s="1"/>
      <c r="C48" s="1"/>
      <c r="D48" s="1"/>
      <c r="E48" s="1"/>
      <c r="F48" s="2"/>
      <c r="G48" s="2"/>
      <c r="H48" s="2"/>
      <c r="I48" s="2"/>
      <c r="J48" s="2"/>
      <c r="K48" s="60" t="str">
        <f>NameDE!A49</f>
        <v>M6</v>
      </c>
    </row>
    <row r="49" spans="1:11" x14ac:dyDescent="0.25">
      <c r="A49" s="1"/>
      <c r="B49" s="1"/>
      <c r="C49" s="1"/>
      <c r="D49" s="1"/>
      <c r="E49" s="1"/>
      <c r="F49" s="2"/>
      <c r="G49" s="2"/>
      <c r="H49" s="2"/>
      <c r="I49" s="2"/>
      <c r="J49" s="2"/>
      <c r="K49" s="60" t="str">
        <f>NameDE!A50</f>
        <v>M7</v>
      </c>
    </row>
    <row r="50" spans="1:11" x14ac:dyDescent="0.25">
      <c r="A50" s="1"/>
      <c r="B50" s="1"/>
      <c r="C50" s="1"/>
      <c r="D50" s="1"/>
      <c r="E50" s="1"/>
      <c r="F50" s="2"/>
      <c r="G50" s="2"/>
      <c r="H50" s="2"/>
      <c r="I50" s="2"/>
      <c r="J50" s="2"/>
      <c r="K50" s="61" t="str">
        <f>NameDE!A51</f>
        <v>A1</v>
      </c>
    </row>
    <row r="51" spans="1:11" x14ac:dyDescent="0.25">
      <c r="A51" s="1" t="str">
        <f>NameDE!A51</f>
        <v>A1</v>
      </c>
      <c r="B51" s="1"/>
      <c r="C51" s="1"/>
      <c r="D51" s="1"/>
      <c r="E51" s="1"/>
      <c r="F51" s="2"/>
      <c r="G51" s="2"/>
      <c r="H51" s="2"/>
      <c r="I51" s="2"/>
      <c r="J51" s="2"/>
      <c r="K51" s="61" t="str">
        <f>NameDE!A52</f>
        <v>A2</v>
      </c>
    </row>
    <row r="52" spans="1:11" x14ac:dyDescent="0.25">
      <c r="A52" s="1"/>
      <c r="B52" s="1"/>
      <c r="C52" s="1"/>
      <c r="D52" s="1"/>
      <c r="E52" s="1"/>
      <c r="F52" s="2"/>
      <c r="G52" s="2"/>
      <c r="H52" s="2"/>
      <c r="I52" s="2"/>
      <c r="J52" s="2"/>
      <c r="K52" s="61" t="str">
        <f>NameDE!A53</f>
        <v>A3</v>
      </c>
    </row>
    <row r="53" spans="1:11" x14ac:dyDescent="0.25">
      <c r="A53" s="1"/>
      <c r="B53" s="1"/>
      <c r="C53" s="1"/>
      <c r="D53" s="1"/>
      <c r="E53" s="1"/>
      <c r="F53" s="2"/>
      <c r="G53" s="2"/>
      <c r="H53" s="2"/>
      <c r="I53" s="2"/>
      <c r="J53" s="2"/>
      <c r="K53" s="61" t="str">
        <f>NameDE!A54</f>
        <v>A4</v>
      </c>
    </row>
    <row r="54" spans="1:11" x14ac:dyDescent="0.25">
      <c r="A54" s="1"/>
      <c r="B54" s="1"/>
      <c r="C54" s="1"/>
      <c r="D54" s="1"/>
      <c r="E54" s="1"/>
      <c r="F54" s="2"/>
      <c r="G54" s="2"/>
      <c r="H54" s="2"/>
      <c r="I54" s="2"/>
      <c r="J54" s="2"/>
      <c r="K54" s="61" t="str">
        <f>NameDE!A55</f>
        <v>A5</v>
      </c>
    </row>
    <row r="55" spans="1:11" x14ac:dyDescent="0.25">
      <c r="A55" s="1"/>
      <c r="B55" s="1"/>
      <c r="C55" s="1"/>
      <c r="D55" s="1"/>
      <c r="E55" s="1"/>
      <c r="F55" s="2"/>
      <c r="G55" s="2"/>
      <c r="H55" s="2"/>
      <c r="I55" s="2"/>
      <c r="J55" s="2"/>
      <c r="K55" s="61" t="str">
        <f>NameDE!A56</f>
        <v>A6</v>
      </c>
    </row>
    <row r="56" spans="1:11" x14ac:dyDescent="0.25">
      <c r="A56" s="1"/>
      <c r="B56" s="1"/>
      <c r="C56" s="1"/>
      <c r="D56" s="1"/>
      <c r="E56" s="1"/>
      <c r="F56" s="2"/>
      <c r="G56" s="2"/>
      <c r="H56" s="2"/>
      <c r="I56" s="2"/>
      <c r="J56" s="2"/>
      <c r="K56" s="61" t="str">
        <f>NameDE!A57</f>
        <v>A7</v>
      </c>
    </row>
    <row r="57" spans="1:11" x14ac:dyDescent="0.25">
      <c r="A57" s="1"/>
      <c r="B57" s="1"/>
      <c r="C57" s="1"/>
      <c r="D57" s="1"/>
      <c r="E57" s="1"/>
      <c r="F57" s="2"/>
      <c r="G57" s="2"/>
      <c r="H57" s="2"/>
      <c r="I57" s="2"/>
      <c r="J57" s="2"/>
      <c r="K57" s="74" t="str">
        <f>NameDE!A58</f>
        <v>P1</v>
      </c>
    </row>
    <row r="58" spans="1:11" x14ac:dyDescent="0.25">
      <c r="A58" s="1"/>
      <c r="B58" s="1"/>
      <c r="C58" s="1"/>
      <c r="D58" s="1"/>
      <c r="E58" s="1"/>
      <c r="F58" s="2"/>
      <c r="G58" s="2"/>
      <c r="H58" s="2"/>
      <c r="I58" s="2"/>
      <c r="J58" s="2"/>
      <c r="K58" s="74" t="str">
        <f>NameDE!A59</f>
        <v>P2</v>
      </c>
    </row>
    <row r="59" spans="1:11" x14ac:dyDescent="0.25">
      <c r="A59" s="1"/>
      <c r="B59" s="1"/>
      <c r="C59" s="1"/>
      <c r="D59" s="1"/>
      <c r="E59" s="1"/>
      <c r="F59" s="2"/>
      <c r="G59" s="2"/>
      <c r="H59" s="2"/>
      <c r="I59" s="2"/>
      <c r="J59" s="2"/>
      <c r="K59" s="74" t="str">
        <f>NameDE!A60</f>
        <v>P3</v>
      </c>
    </row>
    <row r="60" spans="1:11" x14ac:dyDescent="0.25">
      <c r="A60" s="1"/>
      <c r="B60" s="1"/>
      <c r="C60" s="1"/>
      <c r="D60" s="1"/>
      <c r="E60" s="1"/>
      <c r="F60" s="2"/>
      <c r="G60" s="2"/>
      <c r="H60" s="2"/>
      <c r="I60" s="2"/>
      <c r="J60" s="2"/>
      <c r="K60" s="74" t="str">
        <f>NameDE!A61</f>
        <v>P4</v>
      </c>
    </row>
    <row r="61" spans="1:11" x14ac:dyDescent="0.25">
      <c r="A61" s="1"/>
      <c r="B61" s="1"/>
      <c r="C61" s="1"/>
      <c r="D61" s="1"/>
      <c r="E61" s="1"/>
      <c r="F61" s="2"/>
      <c r="G61" s="2"/>
      <c r="H61" s="2"/>
      <c r="I61" s="2"/>
      <c r="J61" s="2"/>
      <c r="K61" s="74" t="str">
        <f>NameDE!A62</f>
        <v>P5</v>
      </c>
    </row>
    <row r="62" spans="1:11" x14ac:dyDescent="0.25">
      <c r="A62" s="1" t="str">
        <f>NameDE!A17</f>
        <v>F16</v>
      </c>
      <c r="B62" s="1" t="str">
        <f>NameDE!A18</f>
        <v>F17</v>
      </c>
      <c r="C62" s="1" t="str">
        <f>NameDE!A19</f>
        <v>F18</v>
      </c>
      <c r="D62" s="1" t="str">
        <f>NameDE!A20</f>
        <v>F19</v>
      </c>
      <c r="E62" s="1" t="str">
        <f>NameDE!A28</f>
        <v>F27</v>
      </c>
      <c r="F62" s="2" t="str">
        <f>NameDE!A40</f>
        <v>E9</v>
      </c>
      <c r="G62" s="2"/>
      <c r="H62" s="2"/>
      <c r="I62" s="2"/>
      <c r="J62" s="2"/>
      <c r="K62" s="23" t="str">
        <f>NameDE!A63</f>
        <v>Tau1</v>
      </c>
    </row>
    <row r="63" spans="1:11" x14ac:dyDescent="0.25">
      <c r="A63" s="1" t="str">
        <f>NameDE!A63</f>
        <v>Tau1</v>
      </c>
      <c r="B63" s="1"/>
      <c r="C63" s="1"/>
      <c r="D63" s="1"/>
      <c r="E63" s="1"/>
      <c r="F63" s="2"/>
      <c r="G63" s="2"/>
      <c r="H63" s="2"/>
      <c r="I63" s="2"/>
      <c r="J63" s="2"/>
      <c r="K63" s="23" t="str">
        <f>NameDE!A64</f>
        <v>Tau2</v>
      </c>
    </row>
    <row r="64" spans="1:11" x14ac:dyDescent="0.25">
      <c r="A64" s="1" t="str">
        <f>NameDE!A63</f>
        <v>Tau1</v>
      </c>
      <c r="B64" s="1"/>
      <c r="C64" s="1"/>
      <c r="D64" s="1"/>
      <c r="E64" s="1"/>
      <c r="F64" s="2"/>
      <c r="G64" s="2"/>
      <c r="H64" s="2"/>
      <c r="I64" s="2"/>
      <c r="J64" s="2"/>
      <c r="K64" s="23" t="str">
        <f>NameDE!A65</f>
        <v>Tau3</v>
      </c>
    </row>
    <row r="65" spans="1:11" x14ac:dyDescent="0.25">
      <c r="A65" s="1" t="str">
        <f>NameDE!A63</f>
        <v>Tau1</v>
      </c>
      <c r="B65" s="1"/>
      <c r="C65" s="1"/>
      <c r="D65" s="1"/>
      <c r="E65" s="1"/>
      <c r="F65" s="2"/>
      <c r="G65" s="2"/>
      <c r="H65" s="2"/>
      <c r="I65" s="2"/>
      <c r="J65" s="2"/>
      <c r="K65" s="23" t="str">
        <f>NameDE!A66</f>
        <v>Tau4</v>
      </c>
    </row>
    <row r="66" spans="1:11" x14ac:dyDescent="0.25">
      <c r="A66" s="1" t="str">
        <f>NameDE!A63</f>
        <v>Tau1</v>
      </c>
      <c r="B66" s="1"/>
      <c r="C66" s="1"/>
      <c r="D66" s="1"/>
      <c r="E66" s="1"/>
      <c r="F66" s="2"/>
      <c r="G66" s="2"/>
      <c r="H66" s="2"/>
      <c r="I66" s="2"/>
      <c r="J66" s="2"/>
      <c r="K66" s="23" t="str">
        <f>NameDE!A67</f>
        <v>Tau5</v>
      </c>
    </row>
    <row r="67" spans="1:11" x14ac:dyDescent="0.25">
      <c r="A67" s="1" t="str">
        <f>NameDE!A64</f>
        <v>Tau2</v>
      </c>
      <c r="B67" s="1" t="str">
        <f>NameDE!A65</f>
        <v>Tau3</v>
      </c>
      <c r="C67" s="1" t="str">
        <f>NameDE!A66</f>
        <v>Tau4</v>
      </c>
      <c r="D67" s="1" t="str">
        <f>NameDE!A67</f>
        <v>Tau5</v>
      </c>
      <c r="E67" s="1" t="str">
        <f>NameDE!A46</f>
        <v>M3</v>
      </c>
      <c r="F67" s="2"/>
      <c r="G67" s="2"/>
      <c r="H67" s="2"/>
      <c r="I67" s="2"/>
      <c r="J67" s="2"/>
      <c r="K67" s="23" t="str">
        <f>NameDE!A68</f>
        <v>Tau6</v>
      </c>
    </row>
    <row r="68" spans="1:11" x14ac:dyDescent="0.25">
      <c r="A68" s="1" t="str">
        <f>NameDE!A52</f>
        <v>A2</v>
      </c>
      <c r="B68" s="1" t="str">
        <f>NameDE!A68</f>
        <v>Tau6</v>
      </c>
      <c r="C68" s="1"/>
      <c r="D68" s="1"/>
      <c r="E68" s="1"/>
      <c r="F68" s="2"/>
      <c r="G68" s="2"/>
      <c r="H68" s="2"/>
      <c r="I68" s="2"/>
      <c r="J68" s="2"/>
      <c r="K68" s="23" t="str">
        <f>NameDE!A69</f>
        <v>Tau7</v>
      </c>
    </row>
    <row r="69" spans="1:11" x14ac:dyDescent="0.25">
      <c r="A69" s="1" t="str">
        <f>NameDE!A52</f>
        <v>A2</v>
      </c>
      <c r="B69" s="1" t="str">
        <f>NameDE!A68</f>
        <v>Tau6</v>
      </c>
      <c r="C69" s="1"/>
      <c r="D69" s="1"/>
      <c r="E69" s="1"/>
      <c r="F69" s="2"/>
      <c r="G69" s="2"/>
      <c r="H69" s="2"/>
      <c r="I69" s="2"/>
      <c r="J69" s="2"/>
      <c r="K69" s="23" t="str">
        <f>NameDE!A70</f>
        <v>Tau8</v>
      </c>
    </row>
    <row r="70" spans="1:11" x14ac:dyDescent="0.25">
      <c r="A70" s="1" t="str">
        <f>NameDE!A68</f>
        <v>Tau6</v>
      </c>
      <c r="B70" s="1"/>
      <c r="C70" s="1"/>
      <c r="D70" s="1"/>
      <c r="E70" s="1"/>
      <c r="F70" s="2"/>
      <c r="G70" s="2"/>
      <c r="H70" s="2"/>
      <c r="I70" s="2"/>
      <c r="J70" s="2"/>
      <c r="K70" s="23" t="str">
        <f>NameDE!A71</f>
        <v>Tau9</v>
      </c>
    </row>
    <row r="71" spans="1:11" x14ac:dyDescent="0.25">
      <c r="A71" s="1" t="str">
        <f>NameDE!A68</f>
        <v>Tau6</v>
      </c>
      <c r="B71" s="1"/>
      <c r="C71" s="1"/>
      <c r="D71" s="1"/>
      <c r="E71" s="1"/>
      <c r="F71" s="2"/>
      <c r="G71" s="2"/>
      <c r="H71" s="2"/>
      <c r="I71" s="2"/>
      <c r="J71" s="2"/>
      <c r="K71" s="23" t="str">
        <f>NameDE!A72</f>
        <v>Tau10</v>
      </c>
    </row>
    <row r="72" spans="1:11" x14ac:dyDescent="0.25">
      <c r="A72" s="1" t="str">
        <f>NameDE!A64</f>
        <v>Tau2</v>
      </c>
      <c r="B72" s="1" t="str">
        <f>NameDE!A65</f>
        <v>Tau3</v>
      </c>
      <c r="C72" s="1" t="str">
        <f>NameDE!A66</f>
        <v>Tau4</v>
      </c>
      <c r="D72" s="1" t="str">
        <f>NameDE!A69</f>
        <v>Tau7</v>
      </c>
      <c r="E72" s="1" t="str">
        <f>NameDE!A70</f>
        <v>Tau8</v>
      </c>
      <c r="F72" s="2" t="str">
        <f>NameDE!A71</f>
        <v>Tau9</v>
      </c>
      <c r="G72" s="2" t="str">
        <f>NameDE!A72</f>
        <v>Tau10</v>
      </c>
      <c r="H72" s="2" t="str">
        <f>NameDE!A51</f>
        <v>A1</v>
      </c>
      <c r="I72" s="2" t="str">
        <f>NameDE!A52</f>
        <v>A2</v>
      </c>
      <c r="J72" s="2"/>
      <c r="K72" s="23" t="str">
        <f>NameDE!A73</f>
        <v>Tau11</v>
      </c>
    </row>
    <row r="73" spans="1:11" x14ac:dyDescent="0.25">
      <c r="A73" s="1" t="str">
        <f>NameDE!A68</f>
        <v>Tau6</v>
      </c>
      <c r="B73" s="1" t="str">
        <f>NameDE!A73</f>
        <v>Tau11</v>
      </c>
      <c r="C73" s="1"/>
      <c r="D73" s="1"/>
      <c r="E73" s="1"/>
      <c r="F73" s="2"/>
      <c r="G73" s="2"/>
      <c r="H73" s="2"/>
      <c r="I73" s="2"/>
      <c r="J73" s="2"/>
      <c r="K73" s="23" t="str">
        <f>NameDE!A74</f>
        <v>Tau12</v>
      </c>
    </row>
    <row r="74" spans="1:11" x14ac:dyDescent="0.25">
      <c r="A74" s="1" t="str">
        <f>NameDE!A16</f>
        <v>F15</v>
      </c>
      <c r="B74" s="1" t="str">
        <f>NameDE!A32</f>
        <v>E1</v>
      </c>
      <c r="C74" s="1" t="str">
        <f>NameDE!A63</f>
        <v>Tau1</v>
      </c>
      <c r="D74" s="1" t="str">
        <f>NameDE!A74</f>
        <v>Tau12</v>
      </c>
      <c r="E74" s="1"/>
      <c r="F74" s="2"/>
      <c r="G74" s="2"/>
      <c r="H74" s="2"/>
      <c r="I74" s="2"/>
      <c r="J74" s="2"/>
      <c r="K74" s="23" t="str">
        <f>NameDE!A75</f>
        <v>Tau13</v>
      </c>
    </row>
    <row r="75" spans="1:11" x14ac:dyDescent="0.25">
      <c r="A75" s="1" t="str">
        <f>NameDE!A17</f>
        <v>F16</v>
      </c>
      <c r="B75" s="1" t="str">
        <f>NameDE!A18</f>
        <v>F17</v>
      </c>
      <c r="C75" s="1" t="str">
        <f>NameDE!A19</f>
        <v>F18</v>
      </c>
      <c r="D75" s="1" t="str">
        <f>NameDE!A40</f>
        <v>E9</v>
      </c>
      <c r="E75" s="1"/>
      <c r="F75" s="2"/>
      <c r="G75" s="2"/>
      <c r="H75" s="2"/>
      <c r="I75" s="2"/>
      <c r="J75" s="2"/>
      <c r="K75" s="23" t="str">
        <f>NameDE!A76</f>
        <v>Tau14</v>
      </c>
    </row>
    <row r="76" spans="1:11" x14ac:dyDescent="0.25">
      <c r="A76" s="1" t="str">
        <f>NameDE!A17</f>
        <v>F16</v>
      </c>
      <c r="B76" s="1" t="str">
        <f>NameDE!A20</f>
        <v>F19</v>
      </c>
      <c r="C76" s="1"/>
      <c r="D76" s="1"/>
      <c r="E76" s="1"/>
      <c r="F76" s="2"/>
      <c r="G76" s="2"/>
      <c r="H76" s="2"/>
      <c r="I76" s="2"/>
      <c r="J76" s="2"/>
      <c r="K76" s="23" t="str">
        <f>NameDE!A77</f>
        <v>Tau15</v>
      </c>
    </row>
    <row r="77" spans="1:11" x14ac:dyDescent="0.25">
      <c r="A77" s="1" t="str">
        <f>NameDE!A75</f>
        <v>Tau13</v>
      </c>
      <c r="B77" s="1" t="str">
        <f>NameDE!A76</f>
        <v>Tau14</v>
      </c>
      <c r="C77" s="1" t="str">
        <f>NameDE!A77</f>
        <v>Tau15</v>
      </c>
      <c r="D77" s="1" t="str">
        <f>NameDE!A48</f>
        <v>M5</v>
      </c>
      <c r="E77" s="1"/>
      <c r="F77" s="2"/>
      <c r="G77" s="2"/>
      <c r="H77" s="2"/>
      <c r="I77" s="2"/>
      <c r="J77" s="2"/>
      <c r="K77" s="23" t="str">
        <f>NameDE!A78</f>
        <v>Tau16</v>
      </c>
    </row>
    <row r="78" spans="1:11" x14ac:dyDescent="0.25">
      <c r="A78" s="1" t="str">
        <f>NameDE!A75</f>
        <v>Tau13</v>
      </c>
      <c r="B78" s="1" t="str">
        <f>NameDE!A76</f>
        <v>Tau14</v>
      </c>
      <c r="C78" s="1" t="str">
        <f>NameDE!A77</f>
        <v>Tau15</v>
      </c>
      <c r="D78" s="1" t="str">
        <f>NameDE!A78</f>
        <v>Tau16</v>
      </c>
      <c r="E78" s="1" t="str">
        <f>NameDE!A48</f>
        <v>M5</v>
      </c>
      <c r="F78" s="2"/>
      <c r="G78" s="2"/>
      <c r="H78" s="2"/>
      <c r="I78" s="2"/>
      <c r="J78" s="2"/>
      <c r="K78" s="23" t="str">
        <f>NameDE!A79</f>
        <v>Tau17</v>
      </c>
    </row>
    <row r="79" spans="1:11" x14ac:dyDescent="0.25">
      <c r="A79" s="1"/>
      <c r="B79" s="1"/>
      <c r="C79" s="1"/>
      <c r="D79" s="1"/>
      <c r="E79" s="1"/>
      <c r="F79" s="2"/>
      <c r="G79" s="2"/>
      <c r="H79" s="2"/>
      <c r="I79" s="2"/>
      <c r="J79" s="2"/>
      <c r="K79" s="23" t="str">
        <f>NameDE!A80</f>
        <v>Tau18</v>
      </c>
    </row>
    <row r="80" spans="1:11" x14ac:dyDescent="0.25">
      <c r="A80" s="1"/>
      <c r="B80" s="1"/>
      <c r="C80" s="1"/>
      <c r="D80" s="1"/>
      <c r="E80" s="1"/>
      <c r="F80" s="2"/>
      <c r="G80" s="2"/>
      <c r="H80" s="2"/>
      <c r="I80" s="2"/>
      <c r="J80" s="2"/>
      <c r="K80" s="23" t="str">
        <f>NameDE!A81</f>
        <v>Tau19</v>
      </c>
    </row>
    <row r="81" spans="1:11" x14ac:dyDescent="0.25">
      <c r="A81" s="1"/>
      <c r="B81" s="1"/>
      <c r="C81" s="1"/>
      <c r="D81" s="1"/>
      <c r="E81" s="1"/>
      <c r="F81" s="2"/>
      <c r="G81" s="2"/>
      <c r="H81" s="2"/>
      <c r="I81" s="2"/>
      <c r="J81" s="2"/>
      <c r="K81" s="23" t="str">
        <f>NameDE!A82</f>
        <v>Tau20</v>
      </c>
    </row>
    <row r="82" spans="1:11" x14ac:dyDescent="0.25">
      <c r="A82" s="1" t="str">
        <f>NameDE!A58</f>
        <v>P1</v>
      </c>
      <c r="B82" s="1" t="str">
        <f>NameDE!A23</f>
        <v>F22</v>
      </c>
      <c r="C82" s="1"/>
      <c r="D82" s="1"/>
      <c r="E82" s="1"/>
      <c r="F82" s="2"/>
      <c r="G82" s="2"/>
      <c r="H82" s="2"/>
      <c r="I82" s="2"/>
      <c r="J82" s="2"/>
      <c r="K82" s="23" t="str">
        <f>NameDE!A83</f>
        <v>Tau21</v>
      </c>
    </row>
    <row r="83" spans="1:11" x14ac:dyDescent="0.25">
      <c r="A83" s="1" t="str">
        <f>NameDE!A82</f>
        <v>Tau20</v>
      </c>
      <c r="B83" s="1"/>
      <c r="C83" s="1"/>
      <c r="D83" s="1"/>
      <c r="E83" s="1"/>
      <c r="F83" s="2"/>
      <c r="G83" s="2"/>
      <c r="H83" s="2"/>
      <c r="I83" s="2"/>
      <c r="J83" s="2"/>
      <c r="K83" s="23" t="str">
        <f>NameDE!A84</f>
        <v>Tau22</v>
      </c>
    </row>
    <row r="84" spans="1:11" x14ac:dyDescent="0.25">
      <c r="A84" s="1" t="str">
        <f>NameDE!A3</f>
        <v>F2</v>
      </c>
      <c r="B84" s="1" t="str">
        <f>NameDE!A16</f>
        <v>F15</v>
      </c>
      <c r="C84" s="1" t="str">
        <f>NameDE!A25</f>
        <v>F24</v>
      </c>
      <c r="D84" s="1" t="str">
        <f>NameDE!A26</f>
        <v>F25</v>
      </c>
      <c r="E84" t="str">
        <f>NameDE!A27</f>
        <v>F26</v>
      </c>
      <c r="F84" s="2" t="str">
        <f>NameDE!A80</f>
        <v>Tau18</v>
      </c>
      <c r="G84" s="2" t="str">
        <f>NameDE!A81</f>
        <v>Tau19</v>
      </c>
      <c r="H84" s="2" t="str">
        <f>NameDE!A83</f>
        <v>Tau21</v>
      </c>
      <c r="I84" s="2" t="str">
        <f>NameDE!A84</f>
        <v>Tau22</v>
      </c>
      <c r="J84" s="2"/>
      <c r="K84" s="23" t="str">
        <f>NameDE!A85</f>
        <v>Tau23</v>
      </c>
    </row>
    <row r="85" spans="1:11" x14ac:dyDescent="0.25">
      <c r="A85" s="1" t="str">
        <f>NameDE!A22</f>
        <v>F21</v>
      </c>
      <c r="B85" s="1" t="str">
        <f>NameDE!A24</f>
        <v>F23</v>
      </c>
      <c r="C85" s="1" t="str">
        <f>NameDE!A80</f>
        <v>Tau18</v>
      </c>
      <c r="D85" s="1" t="str">
        <f>NameDE!A81</f>
        <v>Tau19</v>
      </c>
      <c r="E85" s="72"/>
      <c r="F85" s="2"/>
      <c r="G85" s="2"/>
      <c r="H85" s="2"/>
      <c r="I85" s="2"/>
      <c r="J85" s="2"/>
      <c r="K85" s="23" t="str">
        <f>NameDE!A86</f>
        <v>Tau24</v>
      </c>
    </row>
    <row r="86" spans="1:11" x14ac:dyDescent="0.25">
      <c r="A86" s="1" t="str">
        <f>NameDE!A85</f>
        <v>Tau23</v>
      </c>
      <c r="B86" s="1" t="str">
        <f>NameDE!A86</f>
        <v>Tau24</v>
      </c>
      <c r="C86" s="1"/>
      <c r="D86" s="1"/>
      <c r="E86" s="1"/>
      <c r="F86" s="2"/>
      <c r="G86" s="2"/>
      <c r="H86" s="2"/>
      <c r="I86" s="2"/>
      <c r="J86" s="2"/>
      <c r="K86" s="23" t="str">
        <f>NameDE!A87</f>
        <v>Tau25</v>
      </c>
    </row>
    <row r="87" spans="1:11" x14ac:dyDescent="0.25">
      <c r="A87" s="1" t="str">
        <f>NameDE!A85</f>
        <v>Tau23</v>
      </c>
      <c r="B87" s="1" t="str">
        <f>NameDE!A87</f>
        <v>Tau25</v>
      </c>
      <c r="C87" s="1"/>
      <c r="D87" s="1"/>
      <c r="E87" s="1"/>
      <c r="F87" s="2"/>
      <c r="G87" s="2"/>
      <c r="H87" s="2"/>
      <c r="I87" s="2"/>
      <c r="J87" s="2"/>
      <c r="K87" s="23" t="str">
        <f>NameDE!A88</f>
        <v>Tau26</v>
      </c>
    </row>
    <row r="88" spans="1:11" x14ac:dyDescent="0.25">
      <c r="A88" s="1"/>
      <c r="B88" s="1"/>
      <c r="C88" s="1"/>
      <c r="D88" s="1"/>
      <c r="E88" s="1"/>
      <c r="F88" s="2"/>
      <c r="G88" s="2"/>
      <c r="H88" s="2"/>
      <c r="I88" s="2"/>
      <c r="J88" s="2"/>
      <c r="K88" s="23" t="str">
        <f>NameDE!A89</f>
        <v>Tau27</v>
      </c>
    </row>
    <row r="89" spans="1:11" x14ac:dyDescent="0.25">
      <c r="A89" s="1"/>
      <c r="B89" s="1"/>
      <c r="C89" s="1"/>
      <c r="D89" s="1"/>
      <c r="E89" s="1"/>
      <c r="F89" s="2"/>
      <c r="G89" s="2"/>
      <c r="H89" s="2"/>
      <c r="I89" s="2"/>
      <c r="J89" s="2"/>
      <c r="K89" s="23" t="str">
        <f>NameDE!A90</f>
        <v>Tau28</v>
      </c>
    </row>
    <row r="90" spans="1:11" x14ac:dyDescent="0.25">
      <c r="A90" s="1"/>
      <c r="B90" s="1"/>
      <c r="C90" s="1"/>
      <c r="D90" s="1"/>
      <c r="E90" s="1"/>
      <c r="F90" s="2"/>
      <c r="G90" s="2"/>
      <c r="H90" s="2"/>
      <c r="I90" s="2"/>
      <c r="J90" s="2"/>
      <c r="K90" s="23" t="str">
        <f>NameDE!A91</f>
        <v>Tau29</v>
      </c>
    </row>
    <row r="91" spans="1:11" x14ac:dyDescent="0.25">
      <c r="A91" s="1"/>
      <c r="B91" s="1"/>
      <c r="C91" s="1"/>
      <c r="D91" s="1"/>
      <c r="E91" s="1"/>
      <c r="F91" s="2"/>
      <c r="G91" s="2"/>
      <c r="H91" s="2"/>
      <c r="I91" s="2"/>
      <c r="J91" s="2"/>
      <c r="K91" s="23" t="str">
        <f>NameDE!A92</f>
        <v>Tau30</v>
      </c>
    </row>
    <row r="92" spans="1:11" x14ac:dyDescent="0.25">
      <c r="A92" s="1"/>
      <c r="B92" s="1"/>
      <c r="C92" s="1"/>
      <c r="D92" s="1"/>
      <c r="E92" s="1"/>
      <c r="F92" s="2"/>
      <c r="G92" s="2"/>
      <c r="H92" s="2"/>
      <c r="I92" s="2"/>
      <c r="J92" s="2"/>
      <c r="K92" s="23" t="str">
        <f>NameDE!A93</f>
        <v>Tau31</v>
      </c>
    </row>
    <row r="93" spans="1:11" x14ac:dyDescent="0.25">
      <c r="A93" s="1"/>
      <c r="B93" s="1"/>
      <c r="C93" s="1"/>
      <c r="D93" s="1"/>
      <c r="E93" s="1"/>
      <c r="F93" s="2"/>
      <c r="G93" s="2"/>
      <c r="H93" s="2"/>
      <c r="I93" s="2"/>
      <c r="J93" s="2"/>
      <c r="K93" s="23" t="str">
        <f>NameDE!A94</f>
        <v>Tau32</v>
      </c>
    </row>
    <row r="94" spans="1:11" x14ac:dyDescent="0.25">
      <c r="A94" s="1"/>
      <c r="B94" s="1"/>
      <c r="C94" s="1"/>
      <c r="D94" s="1"/>
      <c r="E94" s="1"/>
      <c r="F94" s="2"/>
      <c r="G94" s="2"/>
      <c r="H94" s="2"/>
      <c r="I94" s="2"/>
      <c r="J94" s="2"/>
      <c r="K94" s="23" t="str">
        <f>NameDE!A95</f>
        <v>Tau33</v>
      </c>
    </row>
    <row r="95" spans="1:11" x14ac:dyDescent="0.25">
      <c r="A95" s="1" t="str">
        <f>NameDE!A89</f>
        <v>Tau27</v>
      </c>
      <c r="B95" s="1"/>
      <c r="C95" s="1"/>
      <c r="D95" s="1"/>
      <c r="E95" s="1"/>
      <c r="F95" s="2"/>
      <c r="G95" s="2"/>
      <c r="H95" s="2"/>
      <c r="I95" s="2"/>
      <c r="J95" s="2"/>
      <c r="K95" s="23" t="str">
        <f>NameDE!A96</f>
        <v>Tau34</v>
      </c>
    </row>
    <row r="96" spans="1:11" x14ac:dyDescent="0.25">
      <c r="A96" s="1" t="str">
        <f>NameDE!A81</f>
        <v>Tau19</v>
      </c>
      <c r="B96" s="1" t="str">
        <f>NameDE!A89</f>
        <v>Tau27</v>
      </c>
      <c r="C96" t="str">
        <f>NameDE!A90</f>
        <v>Tau28</v>
      </c>
      <c r="D96" s="1" t="str">
        <f>NameDE!A92</f>
        <v>Tau30</v>
      </c>
      <c r="E96" s="1"/>
      <c r="F96" s="2"/>
      <c r="G96" s="2"/>
      <c r="H96" s="2"/>
      <c r="I96" s="2"/>
      <c r="J96" s="2"/>
      <c r="K96" s="23" t="str">
        <f>NameDE!A97</f>
        <v>Tau35</v>
      </c>
    </row>
    <row r="97" spans="1:11" x14ac:dyDescent="0.25">
      <c r="A97" s="1" t="str">
        <f>NameDE!A91</f>
        <v>Tau29</v>
      </c>
      <c r="B97" s="1"/>
      <c r="C97" s="1"/>
      <c r="D97" s="1"/>
      <c r="E97" s="1"/>
      <c r="F97" s="2"/>
      <c r="G97" s="2"/>
      <c r="H97" s="2"/>
      <c r="I97" s="2"/>
      <c r="J97" s="2"/>
      <c r="K97" s="23" t="str">
        <f>NameDE!A98</f>
        <v>Tau36</v>
      </c>
    </row>
    <row r="98" spans="1:11" x14ac:dyDescent="0.25">
      <c r="A98" s="1" t="str">
        <f>NameDE!A90</f>
        <v>Tau28</v>
      </c>
      <c r="B98" s="1" t="str">
        <f>NameDE!A91</f>
        <v>Tau29</v>
      </c>
      <c r="C98" s="1" t="str">
        <f>NameDE!A93</f>
        <v>Tau31</v>
      </c>
      <c r="D98" s="1"/>
      <c r="E98" s="1"/>
      <c r="F98" s="2"/>
      <c r="G98" s="2"/>
      <c r="H98" s="2"/>
      <c r="I98" s="2"/>
      <c r="J98" s="2"/>
      <c r="K98" s="23" t="str">
        <f>NameDE!A99</f>
        <v>Tau37</v>
      </c>
    </row>
    <row r="99" spans="1:11" x14ac:dyDescent="0.25">
      <c r="A99" s="1" t="str">
        <f>NameDE!A93</f>
        <v>Tau31</v>
      </c>
      <c r="B99" s="1"/>
      <c r="C99" s="1"/>
      <c r="D99" s="1"/>
      <c r="E99" s="1"/>
      <c r="F99" s="2"/>
      <c r="G99" s="2"/>
      <c r="H99" s="2"/>
      <c r="I99" s="2"/>
      <c r="J99" s="2"/>
      <c r="K99" s="23" t="str">
        <f>NameDE!A100</f>
        <v>Tau38</v>
      </c>
    </row>
    <row r="100" spans="1:11" x14ac:dyDescent="0.25">
      <c r="A100" s="1" t="str">
        <f>NameDE!A2</f>
        <v>F1</v>
      </c>
      <c r="B100" s="1" t="str">
        <f>NameDE!A33</f>
        <v>E2</v>
      </c>
      <c r="C100" s="1" t="str">
        <f>NameDE!A100</f>
        <v>Tau38</v>
      </c>
      <c r="D100" s="1"/>
      <c r="E100" s="1"/>
      <c r="F100" s="2"/>
      <c r="G100" s="2"/>
      <c r="H100" s="2"/>
      <c r="I100" s="2"/>
      <c r="J100" s="2"/>
      <c r="K100" s="23" t="str">
        <f>NameDE!A101</f>
        <v>Tau39</v>
      </c>
    </row>
    <row r="101" spans="1:11" x14ac:dyDescent="0.25">
      <c r="A101" s="1" t="str">
        <f>NameDE!A95</f>
        <v>Tau33</v>
      </c>
      <c r="B101" s="1"/>
      <c r="C101" s="1"/>
      <c r="D101" s="1"/>
      <c r="E101" s="1"/>
      <c r="F101" s="2"/>
      <c r="G101" s="2"/>
      <c r="H101" s="2"/>
      <c r="I101" s="2"/>
      <c r="J101" s="2"/>
      <c r="K101" s="23" t="str">
        <f>NameDE!A102</f>
        <v>Tau40</v>
      </c>
    </row>
    <row r="102" spans="1:11" x14ac:dyDescent="0.25">
      <c r="A102" t="str">
        <f>NameDE!A25</f>
        <v>F24</v>
      </c>
      <c r="B102" s="1" t="str">
        <f>NameDE!A88</f>
        <v>Tau26</v>
      </c>
      <c r="C102" t="str">
        <f>NameDE!A94</f>
        <v>Tau32</v>
      </c>
      <c r="D102" s="1" t="str">
        <f>NameDE!A96</f>
        <v>Tau34</v>
      </c>
      <c r="E102" s="1" t="str">
        <f>NameDE!A97</f>
        <v>Tau35</v>
      </c>
      <c r="F102" s="1" t="str">
        <f>NameDE!A98</f>
        <v>Tau36</v>
      </c>
      <c r="G102" s="1" t="str">
        <f>NameDE!A99</f>
        <v>Tau37</v>
      </c>
      <c r="H102" s="2" t="str">
        <f>NameDE!A100</f>
        <v>Tau38</v>
      </c>
      <c r="I102" s="2" t="str">
        <f>NameDE!A101</f>
        <v>Tau39</v>
      </c>
      <c r="J102" s="2" t="str">
        <f>NameDE!A102</f>
        <v>Tau40</v>
      </c>
      <c r="K102" s="23" t="str">
        <f>NameDE!A103</f>
        <v>Tau41</v>
      </c>
    </row>
    <row r="103" spans="1:11" x14ac:dyDescent="0.25">
      <c r="A103" s="1" t="str">
        <f>NameDE!A21</f>
        <v>F20</v>
      </c>
      <c r="B103" t="str">
        <f>NameDE!A33</f>
        <v>E2</v>
      </c>
      <c r="C103" s="1" t="str">
        <f>NameDE!A89</f>
        <v>Tau27</v>
      </c>
      <c r="D103" s="1" t="str">
        <f>NameDE!A90</f>
        <v>Tau28</v>
      </c>
      <c r="E103" s="1" t="str">
        <f>NameDE!A93</f>
        <v>Tau31</v>
      </c>
      <c r="F103" t="str">
        <f>NameDE!A95</f>
        <v>Tau33</v>
      </c>
      <c r="G103" s="1" t="str">
        <f>NameDE!A100</f>
        <v>Tau38</v>
      </c>
      <c r="H103" s="2" t="str">
        <f>NameDE!A103</f>
        <v>Tau41</v>
      </c>
      <c r="I103" s="2"/>
      <c r="J103" s="2"/>
      <c r="K103" s="23" t="str">
        <f>NameDE!A104</f>
        <v>Tau42</v>
      </c>
    </row>
    <row r="104" spans="1:11" x14ac:dyDescent="0.25">
      <c r="A104" s="1" t="str">
        <f>NameDE!A103</f>
        <v>Tau41</v>
      </c>
      <c r="B104" s="1" t="str">
        <f>NameDE!A104</f>
        <v>Tau42</v>
      </c>
      <c r="C104" s="1"/>
      <c r="D104" s="1"/>
      <c r="E104" s="1"/>
      <c r="F104" s="2"/>
      <c r="G104" s="2"/>
      <c r="H104" s="2"/>
      <c r="I104" s="2"/>
      <c r="J104" s="2"/>
      <c r="K104" s="23" t="str">
        <f>NameDE!A105</f>
        <v>Tau43</v>
      </c>
    </row>
    <row r="105" spans="1:11" x14ac:dyDescent="0.25">
      <c r="A105" s="1" t="str">
        <f>NameDE!A16</f>
        <v>F15</v>
      </c>
      <c r="B105" s="1" t="str">
        <f>NameDE!A59</f>
        <v>P2</v>
      </c>
      <c r="C105" s="1" t="str">
        <f>NameDE!A88</f>
        <v>Tau26</v>
      </c>
      <c r="D105" s="1" t="str">
        <f>NameDE!A105</f>
        <v>Tau43</v>
      </c>
      <c r="E105" s="1"/>
      <c r="F105" s="2"/>
      <c r="G105" s="2"/>
      <c r="H105" s="2"/>
      <c r="I105" s="2"/>
      <c r="J105" s="2"/>
      <c r="K105" s="23" t="str">
        <f>NameDE!A106</f>
        <v>Tau44</v>
      </c>
    </row>
    <row r="106" spans="1:11" x14ac:dyDescent="0.25">
      <c r="A106" s="1" t="str">
        <f>NameDE!A47</f>
        <v>M4</v>
      </c>
      <c r="B106" s="1" t="str">
        <f>NameDE!A92</f>
        <v>Tau30</v>
      </c>
      <c r="C106" s="1" t="str">
        <f>NameDE!A97</f>
        <v>Tau35</v>
      </c>
      <c r="D106" s="1"/>
      <c r="E106" s="1"/>
      <c r="F106" s="2"/>
      <c r="G106" s="2"/>
      <c r="H106" s="2"/>
      <c r="I106" s="2"/>
      <c r="J106" s="2"/>
      <c r="K106" s="23" t="str">
        <f>NameDE!A107</f>
        <v>Tau45</v>
      </c>
    </row>
    <row r="107" spans="1:11" x14ac:dyDescent="0.25">
      <c r="A107" s="1" t="str">
        <f>NameDE!A106</f>
        <v>Tau44</v>
      </c>
      <c r="B107" s="1" t="str">
        <f>NameDE!A107</f>
        <v>Tau45</v>
      </c>
      <c r="C107" s="1"/>
      <c r="D107" s="1"/>
      <c r="E107" s="1"/>
      <c r="F107" s="2"/>
      <c r="G107" s="2"/>
      <c r="H107" s="2"/>
      <c r="I107" s="2"/>
      <c r="J107" s="2"/>
      <c r="K107" s="23" t="str">
        <f>NameDE!A108</f>
        <v>Tau46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466"/>
  <sheetViews>
    <sheetView tabSelected="1" workbookViewId="0">
      <selection activeCell="J8" sqref="J8"/>
    </sheetView>
  </sheetViews>
  <sheetFormatPr defaultRowHeight="15" x14ac:dyDescent="0.25"/>
  <cols>
    <col min="1" max="1" width="10.28515625" bestFit="1" customWidth="1"/>
    <col min="2" max="2" width="11.7109375" customWidth="1"/>
    <col min="8" max="8" width="17.28515625" bestFit="1" customWidth="1"/>
    <col min="9" max="9" width="12" bestFit="1" customWidth="1"/>
    <col min="10" max="10" width="29.42578125" bestFit="1" customWidth="1"/>
  </cols>
  <sheetData>
    <row r="1" spans="1:10" x14ac:dyDescent="0.25">
      <c r="A1" t="s">
        <v>178</v>
      </c>
      <c r="B1" t="s">
        <v>179</v>
      </c>
      <c r="H1" s="76" t="s">
        <v>178</v>
      </c>
      <c r="I1" s="76" t="s">
        <v>179</v>
      </c>
      <c r="J1" t="s">
        <v>215</v>
      </c>
    </row>
    <row r="2" spans="1:10" x14ac:dyDescent="0.25">
      <c r="A2">
        <f>INDEX(ConnectDE!$A$1:$K$107,TRUNC(ROW(ConnectDE!10:10)/COLUMNS(ConnectDE!$A$1:$J$1)),LOOKUP(MOD(ROW(ConnectDE!1:1),COLUMNS(ConnectDE!$A$1:$J$1)),{0,1,2,3,4,5,6,7,8,9},{10,1,2,3,4,5,6,7,8,9}))</f>
        <v>0</v>
      </c>
      <c r="B2" t="str">
        <f>INDEX(ConnectDE!$A$1:$K$107,TRUNC(ROW(ConnectDE!10:10)/COLUMNS(ConnectDE!$A$1:$J$1)),COLUMNS(ConnectDE!$A$1:$J$1)+1)</f>
        <v>F1</v>
      </c>
      <c r="E2" t="s">
        <v>163</v>
      </c>
      <c r="H2">
        <v>0</v>
      </c>
      <c r="I2" t="s">
        <v>165</v>
      </c>
      <c r="J2" s="77">
        <v>8</v>
      </c>
    </row>
    <row r="3" spans="1:10" x14ac:dyDescent="0.25">
      <c r="A3">
        <f>INDEX(ConnectDE!$A$1:$K$107,TRUNC(ROW(ConnectDE!11:11)/COLUMNS(ConnectDE!$A$1:$J$1)),LOOKUP(MOD(ROW(ConnectDE!2:2),COLUMNS(ConnectDE!$A$1:$J$1)),{0,1,2,3,4,5,6,7,8,9},{10,1,2,3,4,5,6,7,8,9}))</f>
        <v>0</v>
      </c>
      <c r="B3" t="str">
        <f>INDEX(ConnectDE!$A$1:$K$107,TRUNC(ROW(ConnectDE!11:11)/COLUMNS(ConnectDE!$A$1:$J$1)),COLUMNS(ConnectDE!$A$1:$J$1)+1)</f>
        <v>F1</v>
      </c>
      <c r="E3">
        <v>0</v>
      </c>
      <c r="F3" s="75" t="s">
        <v>164</v>
      </c>
      <c r="H3">
        <v>0</v>
      </c>
      <c r="I3" t="s">
        <v>193</v>
      </c>
      <c r="J3" s="77">
        <v>10</v>
      </c>
    </row>
    <row r="4" spans="1:10" x14ac:dyDescent="0.25">
      <c r="A4">
        <f>INDEX(ConnectDE!$A$1:$K$107,TRUNC(ROW(ConnectDE!12:12)/COLUMNS(ConnectDE!$A$1:$J$1)),LOOKUP(MOD(ROW(ConnectDE!3:3),COLUMNS(ConnectDE!$A$1:$J$1)),{0,1,2,3,4,5,6,7,8,9},{10,1,2,3,4,5,6,7,8,9}))</f>
        <v>0</v>
      </c>
      <c r="B4" t="str">
        <f>INDEX(ConnectDE!$A$1:$K$107,TRUNC(ROW(ConnectDE!12:12)/COLUMNS(ConnectDE!$A$1:$J$1)),COLUMNS(ConnectDE!$A$1:$J$1)+1)</f>
        <v>F1</v>
      </c>
      <c r="E4" t="s">
        <v>165</v>
      </c>
      <c r="F4" s="75" t="s">
        <v>166</v>
      </c>
      <c r="H4">
        <v>0</v>
      </c>
      <c r="I4" t="s">
        <v>194</v>
      </c>
      <c r="J4" s="77">
        <v>10</v>
      </c>
    </row>
    <row r="5" spans="1:10" x14ac:dyDescent="0.25">
      <c r="A5">
        <f>INDEX(ConnectDE!$A$1:$K$107,TRUNC(ROW(ConnectDE!13:13)/COLUMNS(ConnectDE!$A$1:$J$1)),LOOKUP(MOD(ROW(ConnectDE!4:4),COLUMNS(ConnectDE!$A$1:$J$1)),{0,1,2,3,4,5,6,7,8,9},{10,1,2,3,4,5,6,7,8,9}))</f>
        <v>0</v>
      </c>
      <c r="B5" t="str">
        <f>INDEX(ConnectDE!$A$1:$K$107,TRUNC(ROW(ConnectDE!13:13)/COLUMNS(ConnectDE!$A$1:$J$1)),COLUMNS(ConnectDE!$A$1:$J$1)+1)</f>
        <v>F1</v>
      </c>
      <c r="E5">
        <v>0</v>
      </c>
      <c r="F5" s="75" t="s">
        <v>167</v>
      </c>
      <c r="H5">
        <v>0</v>
      </c>
      <c r="I5" t="s">
        <v>195</v>
      </c>
      <c r="J5" s="77">
        <v>10</v>
      </c>
    </row>
    <row r="6" spans="1:10" x14ac:dyDescent="0.25">
      <c r="A6">
        <f>INDEX(ConnectDE!$A$1:$K$107,TRUNC(ROW(ConnectDE!14:14)/COLUMNS(ConnectDE!$A$1:$J$1)),LOOKUP(MOD(ROW(ConnectDE!5:5),COLUMNS(ConnectDE!$A$1:$J$1)),{0,1,2,3,4,5,6,7,8,9},{10,1,2,3,4,5,6,7,8,9}))</f>
        <v>0</v>
      </c>
      <c r="B6" t="str">
        <f>INDEX(ConnectDE!$A$1:$K$107,TRUNC(ROW(ConnectDE!14:14)/COLUMNS(ConnectDE!$A$1:$J$1)),COLUMNS(ConnectDE!$A$1:$J$1)+1)</f>
        <v>F1</v>
      </c>
      <c r="E6">
        <v>0</v>
      </c>
      <c r="F6" s="75" t="s">
        <v>168</v>
      </c>
      <c r="H6">
        <v>0</v>
      </c>
      <c r="I6" t="s">
        <v>196</v>
      </c>
      <c r="J6" s="77">
        <v>10</v>
      </c>
    </row>
    <row r="7" spans="1:10" x14ac:dyDescent="0.25">
      <c r="A7">
        <f>INDEX(ConnectDE!$A$1:$K$107,TRUNC(ROW(ConnectDE!15:15)/COLUMNS(ConnectDE!$A$1:$J$1)),LOOKUP(MOD(ROW(ConnectDE!6:6),COLUMNS(ConnectDE!$A$1:$J$1)),{0,1,2,3,4,5,6,7,8,9},{10,1,2,3,4,5,6,7,8,9}))</f>
        <v>0</v>
      </c>
      <c r="B7" t="str">
        <f>INDEX(ConnectDE!$A$1:$K$107,TRUNC(ROW(ConnectDE!15:15)/COLUMNS(ConnectDE!$A$1:$J$1)),COLUMNS(ConnectDE!$A$1:$J$1)+1)</f>
        <v>F1</v>
      </c>
      <c r="E7">
        <v>0</v>
      </c>
      <c r="F7" s="75" t="s">
        <v>169</v>
      </c>
      <c r="H7">
        <v>0</v>
      </c>
      <c r="I7" t="s">
        <v>180</v>
      </c>
      <c r="J7" s="77">
        <v>9</v>
      </c>
    </row>
    <row r="8" spans="1:10" x14ac:dyDescent="0.25">
      <c r="A8">
        <f>INDEX(ConnectDE!$A$1:$K$107,TRUNC(ROW(ConnectDE!16:16)/COLUMNS(ConnectDE!$A$1:$J$1)),LOOKUP(MOD(ROW(ConnectDE!7:7),COLUMNS(ConnectDE!$A$1:$J$1)),{0,1,2,3,4,5,6,7,8,9},{10,1,2,3,4,5,6,7,8,9}))</f>
        <v>0</v>
      </c>
      <c r="B8" t="str">
        <f>INDEX(ConnectDE!$A$1:$K$107,TRUNC(ROW(ConnectDE!16:16)/COLUMNS(ConnectDE!$A$1:$J$1)),COLUMNS(ConnectDE!$A$1:$J$1)+1)</f>
        <v>F1</v>
      </c>
      <c r="E8">
        <v>0</v>
      </c>
      <c r="F8" s="75" t="s">
        <v>170</v>
      </c>
      <c r="H8">
        <v>0</v>
      </c>
      <c r="I8" t="s">
        <v>181</v>
      </c>
      <c r="J8" s="77">
        <v>9</v>
      </c>
    </row>
    <row r="9" spans="1:10" x14ac:dyDescent="0.25">
      <c r="A9">
        <f>INDEX(ConnectDE!$A$1:$K$107,TRUNC(ROW(ConnectDE!17:17)/COLUMNS(ConnectDE!$A$1:$J$1)),LOOKUP(MOD(ROW(ConnectDE!8:8),COLUMNS(ConnectDE!$A$1:$J$1)),{0,1,2,3,4,5,6,7,8,9},{10,1,2,3,4,5,6,7,8,9}))</f>
        <v>0</v>
      </c>
      <c r="B9" t="str">
        <f>INDEX(ConnectDE!$A$1:$K$107,TRUNC(ROW(ConnectDE!17:17)/COLUMNS(ConnectDE!$A$1:$J$1)),COLUMNS(ConnectDE!$A$1:$J$1)+1)</f>
        <v>F1</v>
      </c>
      <c r="E9">
        <v>0</v>
      </c>
      <c r="F9" s="75" t="s">
        <v>171</v>
      </c>
      <c r="H9">
        <v>0</v>
      </c>
      <c r="I9" t="s">
        <v>182</v>
      </c>
      <c r="J9" s="77">
        <v>9</v>
      </c>
    </row>
    <row r="10" spans="1:10" x14ac:dyDescent="0.25">
      <c r="A10">
        <f>INDEX(ConnectDE!$A$1:$K$107,TRUNC(ROW(ConnectDE!18:18)/COLUMNS(ConnectDE!$A$1:$J$1)),LOOKUP(MOD(ROW(ConnectDE!9:9),COLUMNS(ConnectDE!$A$1:$J$1)),{0,1,2,3,4,5,6,7,8,9},{10,1,2,3,4,5,6,7,8,9}))</f>
        <v>0</v>
      </c>
      <c r="B10" t="str">
        <f>INDEX(ConnectDE!$A$1:$K$107,TRUNC(ROW(ConnectDE!18:18)/COLUMNS(ConnectDE!$A$1:$J$1)),COLUMNS(ConnectDE!$A$1:$J$1)+1)</f>
        <v>F1</v>
      </c>
      <c r="E10">
        <v>0</v>
      </c>
      <c r="F10" s="75" t="s">
        <v>172</v>
      </c>
      <c r="H10">
        <v>0</v>
      </c>
      <c r="I10" t="s">
        <v>183</v>
      </c>
      <c r="J10" s="77">
        <v>9</v>
      </c>
    </row>
    <row r="11" spans="1:10" x14ac:dyDescent="0.25">
      <c r="A11">
        <f>INDEX(ConnectDE!$A$1:$K$107,TRUNC(ROW(ConnectDE!19:19)/COLUMNS(ConnectDE!$A$1:$J$1)),LOOKUP(MOD(ROW(ConnectDE!10:10),COLUMNS(ConnectDE!$A$1:$J$1)),{0,1,2,3,4,5,6,7,8,9},{10,1,2,3,4,5,6,7,8,9}))</f>
        <v>0</v>
      </c>
      <c r="B11" t="str">
        <f>INDEX(ConnectDE!$A$1:$K$107,TRUNC(ROW(ConnectDE!19:19)/COLUMNS(ConnectDE!$A$1:$J$1)),COLUMNS(ConnectDE!$A$1:$J$1)+1)</f>
        <v>F1</v>
      </c>
      <c r="E11" t="s">
        <v>168</v>
      </c>
      <c r="F11" s="75" t="s">
        <v>173</v>
      </c>
      <c r="H11">
        <v>0</v>
      </c>
      <c r="I11" t="s">
        <v>184</v>
      </c>
      <c r="J11" s="77">
        <v>8</v>
      </c>
    </row>
    <row r="12" spans="1:10" x14ac:dyDescent="0.25">
      <c r="A12" t="str">
        <f>INDEX(ConnectDE!$A$1:$K$107,TRUNC(ROW(ConnectDE!20:20)/COLUMNS(ConnectDE!$A$1:$J$1)),LOOKUP(MOD(ROW(ConnectDE!11:11),COLUMNS(ConnectDE!$A$1:$J$1)),{0,1,2,3,4,5,6,7,8,9},{10,1,2,3,4,5,6,7,8,9}))</f>
        <v>E1</v>
      </c>
      <c r="B12" t="str">
        <f>INDEX(ConnectDE!$A$1:$K$107,TRUNC(ROW(ConnectDE!20:20)/COLUMNS(ConnectDE!$A$1:$J$1)),COLUMNS(ConnectDE!$A$1:$J$1)+1)</f>
        <v>F2</v>
      </c>
      <c r="E12" t="s">
        <v>164</v>
      </c>
      <c r="F12" s="75" t="s">
        <v>174</v>
      </c>
      <c r="H12">
        <v>0</v>
      </c>
      <c r="I12" t="s">
        <v>185</v>
      </c>
      <c r="J12" s="77">
        <v>9</v>
      </c>
    </row>
    <row r="13" spans="1:10" x14ac:dyDescent="0.25">
      <c r="A13">
        <f>INDEX(ConnectDE!$A$1:$K$107,TRUNC(ROW(ConnectDE!21:21)/COLUMNS(ConnectDE!$A$1:$J$1)),LOOKUP(MOD(ROW(ConnectDE!12:12),COLUMNS(ConnectDE!$A$1:$J$1)),{0,1,2,3,4,5,6,7,8,9},{10,1,2,3,4,5,6,7,8,9}))</f>
        <v>0</v>
      </c>
      <c r="B13" t="str">
        <f>INDEX(ConnectDE!$A$1:$K$107,TRUNC(ROW(ConnectDE!21:21)/COLUMNS(ConnectDE!$A$1:$J$1)),COLUMNS(ConnectDE!$A$1:$J$1)+1)</f>
        <v>F2</v>
      </c>
      <c r="E13" t="s">
        <v>164</v>
      </c>
      <c r="F13" s="75" t="s">
        <v>175</v>
      </c>
      <c r="H13">
        <v>0</v>
      </c>
      <c r="I13" t="s">
        <v>197</v>
      </c>
      <c r="J13" s="77">
        <v>4</v>
      </c>
    </row>
    <row r="14" spans="1:10" x14ac:dyDescent="0.25">
      <c r="A14">
        <f>INDEX(ConnectDE!$A$1:$K$107,TRUNC(ROW(ConnectDE!22:22)/COLUMNS(ConnectDE!$A$1:$J$1)),LOOKUP(MOD(ROW(ConnectDE!13:13),COLUMNS(ConnectDE!$A$1:$J$1)),{0,1,2,3,4,5,6,7,8,9},{10,1,2,3,4,5,6,7,8,9}))</f>
        <v>0</v>
      </c>
      <c r="B14" t="str">
        <f>INDEX(ConnectDE!$A$1:$K$107,TRUNC(ROW(ConnectDE!22:22)/COLUMNS(ConnectDE!$A$1:$J$1)),COLUMNS(ConnectDE!$A$1:$J$1)+1)</f>
        <v>F2</v>
      </c>
      <c r="E14" t="s">
        <v>164</v>
      </c>
      <c r="F14" s="75" t="s">
        <v>176</v>
      </c>
      <c r="H14">
        <v>0</v>
      </c>
      <c r="I14" t="s">
        <v>164</v>
      </c>
      <c r="J14" s="77">
        <v>10</v>
      </c>
    </row>
    <row r="15" spans="1:10" x14ac:dyDescent="0.25">
      <c r="A15">
        <f>INDEX(ConnectDE!$A$1:$K$107,TRUNC(ROW(ConnectDE!23:23)/COLUMNS(ConnectDE!$A$1:$J$1)),LOOKUP(MOD(ROW(ConnectDE!14:14),COLUMNS(ConnectDE!$A$1:$J$1)),{0,1,2,3,4,5,6,7,8,9},{10,1,2,3,4,5,6,7,8,9}))</f>
        <v>0</v>
      </c>
      <c r="B15" t="str">
        <f>INDEX(ConnectDE!$A$1:$K$107,TRUNC(ROW(ConnectDE!23:23)/COLUMNS(ConnectDE!$A$1:$J$1)),COLUMNS(ConnectDE!$A$1:$J$1)+1)</f>
        <v>F2</v>
      </c>
      <c r="F15" s="75" t="s">
        <v>177</v>
      </c>
      <c r="H15">
        <v>0</v>
      </c>
      <c r="I15" t="s">
        <v>174</v>
      </c>
      <c r="J15" s="77">
        <v>9</v>
      </c>
    </row>
    <row r="16" spans="1:10" x14ac:dyDescent="0.25">
      <c r="A16">
        <f>INDEX(ConnectDE!$A$1:$K$107,TRUNC(ROW(ConnectDE!24:24)/COLUMNS(ConnectDE!$A$1:$J$1)),LOOKUP(MOD(ROW(ConnectDE!15:15),COLUMNS(ConnectDE!$A$1:$J$1)),{0,1,2,3,4,5,6,7,8,9},{10,1,2,3,4,5,6,7,8,9}))</f>
        <v>0</v>
      </c>
      <c r="B16" t="str">
        <f>INDEX(ConnectDE!$A$1:$K$107,TRUNC(ROW(ConnectDE!24:24)/COLUMNS(ConnectDE!$A$1:$J$1)),COLUMNS(ConnectDE!$A$1:$J$1)+1)</f>
        <v>F2</v>
      </c>
      <c r="H16">
        <v>0</v>
      </c>
      <c r="I16" t="s">
        <v>175</v>
      </c>
      <c r="J16" s="77">
        <v>9</v>
      </c>
    </row>
    <row r="17" spans="1:10" x14ac:dyDescent="0.25">
      <c r="A17">
        <f>INDEX(ConnectDE!$A$1:$K$107,TRUNC(ROW(ConnectDE!25:25)/COLUMNS(ConnectDE!$A$1:$J$1)),LOOKUP(MOD(ROW(ConnectDE!16:16),COLUMNS(ConnectDE!$A$1:$J$1)),{0,1,2,3,4,5,6,7,8,9},{10,1,2,3,4,5,6,7,8,9}))</f>
        <v>0</v>
      </c>
      <c r="B17" t="str">
        <f>INDEX(ConnectDE!$A$1:$K$107,TRUNC(ROW(ConnectDE!25:25)/COLUMNS(ConnectDE!$A$1:$J$1)),COLUMNS(ConnectDE!$A$1:$J$1)+1)</f>
        <v>F2</v>
      </c>
      <c r="H17">
        <v>0</v>
      </c>
      <c r="I17" t="s">
        <v>176</v>
      </c>
      <c r="J17" s="77">
        <v>9</v>
      </c>
    </row>
    <row r="18" spans="1:10" x14ac:dyDescent="0.25">
      <c r="A18">
        <f>INDEX(ConnectDE!$A$1:$K$107,TRUNC(ROW(ConnectDE!26:26)/COLUMNS(ConnectDE!$A$1:$J$1)),LOOKUP(MOD(ROW(ConnectDE!17:17),COLUMNS(ConnectDE!$A$1:$J$1)),{0,1,2,3,4,5,6,7,8,9},{10,1,2,3,4,5,6,7,8,9}))</f>
        <v>0</v>
      </c>
      <c r="B18" t="str">
        <f>INDEX(ConnectDE!$A$1:$K$107,TRUNC(ROW(ConnectDE!26:26)/COLUMNS(ConnectDE!$A$1:$J$1)),COLUMNS(ConnectDE!$A$1:$J$1)+1)</f>
        <v>F2</v>
      </c>
      <c r="H18">
        <v>0</v>
      </c>
      <c r="I18" t="s">
        <v>186</v>
      </c>
      <c r="J18" s="77">
        <v>9</v>
      </c>
    </row>
    <row r="19" spans="1:10" x14ac:dyDescent="0.25">
      <c r="A19">
        <f>INDEX(ConnectDE!$A$1:$K$107,TRUNC(ROW(ConnectDE!27:27)/COLUMNS(ConnectDE!$A$1:$J$1)),LOOKUP(MOD(ROW(ConnectDE!18:18),COLUMNS(ConnectDE!$A$1:$J$1)),{0,1,2,3,4,5,6,7,8,9},{10,1,2,3,4,5,6,7,8,9}))</f>
        <v>0</v>
      </c>
      <c r="B19" t="str">
        <f>INDEX(ConnectDE!$A$1:$K$107,TRUNC(ROW(ConnectDE!27:27)/COLUMNS(ConnectDE!$A$1:$J$1)),COLUMNS(ConnectDE!$A$1:$J$1)+1)</f>
        <v>F2</v>
      </c>
      <c r="H19">
        <v>0</v>
      </c>
      <c r="I19" t="s">
        <v>187</v>
      </c>
      <c r="J19" s="77">
        <v>9</v>
      </c>
    </row>
    <row r="20" spans="1:10" x14ac:dyDescent="0.25">
      <c r="A20">
        <f>INDEX(ConnectDE!$A$1:$K$107,TRUNC(ROW(ConnectDE!28:28)/COLUMNS(ConnectDE!$A$1:$J$1)),LOOKUP(MOD(ROW(ConnectDE!19:19),COLUMNS(ConnectDE!$A$1:$J$1)),{0,1,2,3,4,5,6,7,8,9},{10,1,2,3,4,5,6,7,8,9}))</f>
        <v>0</v>
      </c>
      <c r="B20" t="str">
        <f>INDEX(ConnectDE!$A$1:$K$107,TRUNC(ROW(ConnectDE!28:28)/COLUMNS(ConnectDE!$A$1:$J$1)),COLUMNS(ConnectDE!$A$1:$J$1)+1)</f>
        <v>F2</v>
      </c>
      <c r="H20">
        <v>0</v>
      </c>
      <c r="I20" t="s">
        <v>198</v>
      </c>
      <c r="J20" s="77">
        <v>4</v>
      </c>
    </row>
    <row r="21" spans="1:10" x14ac:dyDescent="0.25">
      <c r="A21">
        <f>INDEX(ConnectDE!$A$1:$K$107,TRUNC(ROW(ConnectDE!29:29)/COLUMNS(ConnectDE!$A$1:$J$1)),LOOKUP(MOD(ROW(ConnectDE!20:20),COLUMNS(ConnectDE!$A$1:$J$1)),{0,1,2,3,4,5,6,7,8,9},{10,1,2,3,4,5,6,7,8,9}))</f>
        <v>0</v>
      </c>
      <c r="B21" t="str">
        <f>INDEX(ConnectDE!$A$1:$K$107,TRUNC(ROW(ConnectDE!29:29)/COLUMNS(ConnectDE!$A$1:$J$1)),COLUMNS(ConnectDE!$A$1:$J$1)+1)</f>
        <v>F2</v>
      </c>
      <c r="H21">
        <v>0</v>
      </c>
      <c r="I21" t="s">
        <v>199</v>
      </c>
      <c r="J21" s="77">
        <v>3</v>
      </c>
    </row>
    <row r="22" spans="1:10" x14ac:dyDescent="0.25">
      <c r="A22">
        <f>INDEX(ConnectDE!$A$1:$K$107,TRUNC(ROW(ConnectDE!30:30)/COLUMNS(ConnectDE!$A$1:$J$1)),LOOKUP(MOD(ROW(ConnectDE!21:21),COLUMNS(ConnectDE!$A$1:$J$1)),{0,1,2,3,4,5,6,7,8,9},{10,1,2,3,4,5,6,7,8,9}))</f>
        <v>0</v>
      </c>
      <c r="B22" t="str">
        <f>INDEX(ConnectDE!$A$1:$K$107,TRUNC(ROW(ConnectDE!30:30)/COLUMNS(ConnectDE!$A$1:$J$1)),COLUMNS(ConnectDE!$A$1:$J$1)+1)</f>
        <v>F3</v>
      </c>
      <c r="H22">
        <v>0</v>
      </c>
      <c r="I22" t="s">
        <v>200</v>
      </c>
      <c r="J22" s="77">
        <v>4</v>
      </c>
    </row>
    <row r="23" spans="1:10" x14ac:dyDescent="0.25">
      <c r="A23">
        <f>INDEX(ConnectDE!$A$1:$K$107,TRUNC(ROW(ConnectDE!31:31)/COLUMNS(ConnectDE!$A$1:$J$1)),LOOKUP(MOD(ROW(ConnectDE!22:22),COLUMNS(ConnectDE!$A$1:$J$1)),{0,1,2,3,4,5,6,7,8,9},{10,1,2,3,4,5,6,7,8,9}))</f>
        <v>0</v>
      </c>
      <c r="B23" t="str">
        <f>INDEX(ConnectDE!$A$1:$K$107,TRUNC(ROW(ConnectDE!31:31)/COLUMNS(ConnectDE!$A$1:$J$1)),COLUMNS(ConnectDE!$A$1:$J$1)+1)</f>
        <v>F3</v>
      </c>
      <c r="H23">
        <v>0</v>
      </c>
      <c r="I23" t="s">
        <v>201</v>
      </c>
      <c r="J23" s="77">
        <v>6</v>
      </c>
    </row>
    <row r="24" spans="1:10" x14ac:dyDescent="0.25">
      <c r="A24">
        <f>INDEX(ConnectDE!$A$1:$K$107,TRUNC(ROW(ConnectDE!32:32)/COLUMNS(ConnectDE!$A$1:$J$1)),LOOKUP(MOD(ROW(ConnectDE!23:23),COLUMNS(ConnectDE!$A$1:$J$1)),{0,1,2,3,4,5,6,7,8,9},{10,1,2,3,4,5,6,7,8,9}))</f>
        <v>0</v>
      </c>
      <c r="B24" t="str">
        <f>INDEX(ConnectDE!$A$1:$K$107,TRUNC(ROW(ConnectDE!32:32)/COLUMNS(ConnectDE!$A$1:$J$1)),COLUMNS(ConnectDE!$A$1:$J$1)+1)</f>
        <v>F3</v>
      </c>
      <c r="H24">
        <v>0</v>
      </c>
      <c r="I24" t="s">
        <v>202</v>
      </c>
      <c r="J24" s="77">
        <v>5</v>
      </c>
    </row>
    <row r="25" spans="1:10" x14ac:dyDescent="0.25">
      <c r="A25">
        <f>INDEX(ConnectDE!$A$1:$K$107,TRUNC(ROW(ConnectDE!33:33)/COLUMNS(ConnectDE!$A$1:$J$1)),LOOKUP(MOD(ROW(ConnectDE!24:24),COLUMNS(ConnectDE!$A$1:$J$1)),{0,1,2,3,4,5,6,7,8,9},{10,1,2,3,4,5,6,7,8,9}))</f>
        <v>0</v>
      </c>
      <c r="B25" t="str">
        <f>INDEX(ConnectDE!$A$1:$K$107,TRUNC(ROW(ConnectDE!33:33)/COLUMNS(ConnectDE!$A$1:$J$1)),COLUMNS(ConnectDE!$A$1:$J$1)+1)</f>
        <v>F3</v>
      </c>
      <c r="H25">
        <v>0</v>
      </c>
      <c r="I25" t="s">
        <v>166</v>
      </c>
      <c r="J25" s="77">
        <v>9</v>
      </c>
    </row>
    <row r="26" spans="1:10" x14ac:dyDescent="0.25">
      <c r="A26">
        <f>INDEX(ConnectDE!$A$1:$K$107,TRUNC(ROW(ConnectDE!34:34)/COLUMNS(ConnectDE!$A$1:$J$1)),LOOKUP(MOD(ROW(ConnectDE!25:25),COLUMNS(ConnectDE!$A$1:$J$1)),{0,1,2,3,4,5,6,7,8,9},{10,1,2,3,4,5,6,7,8,9}))</f>
        <v>0</v>
      </c>
      <c r="B26" t="str">
        <f>INDEX(ConnectDE!$A$1:$K$107,TRUNC(ROW(ConnectDE!34:34)/COLUMNS(ConnectDE!$A$1:$J$1)),COLUMNS(ConnectDE!$A$1:$J$1)+1)</f>
        <v>F3</v>
      </c>
      <c r="H26">
        <v>0</v>
      </c>
      <c r="I26" t="s">
        <v>188</v>
      </c>
      <c r="J26" s="77">
        <v>9</v>
      </c>
    </row>
    <row r="27" spans="1:10" x14ac:dyDescent="0.25">
      <c r="A27">
        <f>INDEX(ConnectDE!$A$1:$K$107,TRUNC(ROW(ConnectDE!35:35)/COLUMNS(ConnectDE!$A$1:$J$1)),LOOKUP(MOD(ROW(ConnectDE!26:26),COLUMNS(ConnectDE!$A$1:$J$1)),{0,1,2,3,4,5,6,7,8,9},{10,1,2,3,4,5,6,7,8,9}))</f>
        <v>0</v>
      </c>
      <c r="B27" t="str">
        <f>INDEX(ConnectDE!$A$1:$K$107,TRUNC(ROW(ConnectDE!35:35)/COLUMNS(ConnectDE!$A$1:$J$1)),COLUMNS(ConnectDE!$A$1:$J$1)+1)</f>
        <v>F3</v>
      </c>
      <c r="H27">
        <v>0</v>
      </c>
      <c r="I27" t="s">
        <v>189</v>
      </c>
      <c r="J27" s="77">
        <v>10</v>
      </c>
    </row>
    <row r="28" spans="1:10" x14ac:dyDescent="0.25">
      <c r="A28">
        <f>INDEX(ConnectDE!$A$1:$K$107,TRUNC(ROW(ConnectDE!36:36)/COLUMNS(ConnectDE!$A$1:$J$1)),LOOKUP(MOD(ROW(ConnectDE!27:27),COLUMNS(ConnectDE!$A$1:$J$1)),{0,1,2,3,4,5,6,7,8,9},{10,1,2,3,4,5,6,7,8,9}))</f>
        <v>0</v>
      </c>
      <c r="B28" t="str">
        <f>INDEX(ConnectDE!$A$1:$K$107,TRUNC(ROW(ConnectDE!36:36)/COLUMNS(ConnectDE!$A$1:$J$1)),COLUMNS(ConnectDE!$A$1:$J$1)+1)</f>
        <v>F3</v>
      </c>
      <c r="H28">
        <v>0</v>
      </c>
      <c r="I28" t="s">
        <v>203</v>
      </c>
      <c r="J28" s="77">
        <v>10</v>
      </c>
    </row>
    <row r="29" spans="1:10" x14ac:dyDescent="0.25">
      <c r="A29">
        <f>INDEX(ConnectDE!$A$1:$K$107,TRUNC(ROW(ConnectDE!37:37)/COLUMNS(ConnectDE!$A$1:$J$1)),LOOKUP(MOD(ROW(ConnectDE!28:28),COLUMNS(ConnectDE!$A$1:$J$1)),{0,1,2,3,4,5,6,7,8,9},{10,1,2,3,4,5,6,7,8,9}))</f>
        <v>0</v>
      </c>
      <c r="B29" t="str">
        <f>INDEX(ConnectDE!$A$1:$K$107,TRUNC(ROW(ConnectDE!37:37)/COLUMNS(ConnectDE!$A$1:$J$1)),COLUMNS(ConnectDE!$A$1:$J$1)+1)</f>
        <v>F3</v>
      </c>
      <c r="H29">
        <v>0</v>
      </c>
      <c r="I29" t="s">
        <v>204</v>
      </c>
      <c r="J29" s="77">
        <v>10</v>
      </c>
    </row>
    <row r="30" spans="1:10" x14ac:dyDescent="0.25">
      <c r="A30">
        <f>INDEX(ConnectDE!$A$1:$K$107,TRUNC(ROW(ConnectDE!38:38)/COLUMNS(ConnectDE!$A$1:$J$1)),LOOKUP(MOD(ROW(ConnectDE!29:29),COLUMNS(ConnectDE!$A$1:$J$1)),{0,1,2,3,4,5,6,7,8,9},{10,1,2,3,4,5,6,7,8,9}))</f>
        <v>0</v>
      </c>
      <c r="B30" t="str">
        <f>INDEX(ConnectDE!$A$1:$K$107,TRUNC(ROW(ConnectDE!38:38)/COLUMNS(ConnectDE!$A$1:$J$1)),COLUMNS(ConnectDE!$A$1:$J$1)+1)</f>
        <v>F3</v>
      </c>
      <c r="H30">
        <v>0</v>
      </c>
      <c r="I30" t="s">
        <v>205</v>
      </c>
      <c r="J30" s="77">
        <v>7</v>
      </c>
    </row>
    <row r="31" spans="1:10" x14ac:dyDescent="0.25">
      <c r="A31">
        <f>INDEX(ConnectDE!$A$1:$K$107,TRUNC(ROW(ConnectDE!39:39)/COLUMNS(ConnectDE!$A$1:$J$1)),LOOKUP(MOD(ROW(ConnectDE!30:30),COLUMNS(ConnectDE!$A$1:$J$1)),{0,1,2,3,4,5,6,7,8,9},{10,1,2,3,4,5,6,7,8,9}))</f>
        <v>0</v>
      </c>
      <c r="B31" t="str">
        <f>INDEX(ConnectDE!$A$1:$K$107,TRUNC(ROW(ConnectDE!39:39)/COLUMNS(ConnectDE!$A$1:$J$1)),COLUMNS(ConnectDE!$A$1:$J$1)+1)</f>
        <v>F3</v>
      </c>
      <c r="H31">
        <v>0</v>
      </c>
      <c r="I31" t="s">
        <v>206</v>
      </c>
      <c r="J31" s="77">
        <v>8</v>
      </c>
    </row>
    <row r="32" spans="1:10" x14ac:dyDescent="0.25">
      <c r="A32">
        <f>INDEX(ConnectDE!$A$1:$K$107,TRUNC(ROW(ConnectDE!40:40)/COLUMNS(ConnectDE!$A$1:$J$1)),LOOKUP(MOD(ROW(ConnectDE!31:31),COLUMNS(ConnectDE!$A$1:$J$1)),{0,1,2,3,4,5,6,7,8,9},{10,1,2,3,4,5,6,7,8,9}))</f>
        <v>0</v>
      </c>
      <c r="B32" t="str">
        <f>INDEX(ConnectDE!$A$1:$K$107,TRUNC(ROW(ConnectDE!40:40)/COLUMNS(ConnectDE!$A$1:$J$1)),COLUMNS(ConnectDE!$A$1:$J$1)+1)</f>
        <v>F4</v>
      </c>
      <c r="H32">
        <v>0</v>
      </c>
      <c r="I32" t="s">
        <v>207</v>
      </c>
      <c r="J32" s="77">
        <v>9</v>
      </c>
    </row>
    <row r="33" spans="1:10" x14ac:dyDescent="0.25">
      <c r="A33">
        <f>INDEX(ConnectDE!$A$1:$K$107,TRUNC(ROW(ConnectDE!41:41)/COLUMNS(ConnectDE!$A$1:$J$1)),LOOKUP(MOD(ROW(ConnectDE!32:32),COLUMNS(ConnectDE!$A$1:$J$1)),{0,1,2,3,4,5,6,7,8,9},{10,1,2,3,4,5,6,7,8,9}))</f>
        <v>0</v>
      </c>
      <c r="B33" t="str">
        <f>INDEX(ConnectDE!$A$1:$K$107,TRUNC(ROW(ConnectDE!41:41)/COLUMNS(ConnectDE!$A$1:$J$1)),COLUMNS(ConnectDE!$A$1:$J$1)+1)</f>
        <v>F4</v>
      </c>
      <c r="H33">
        <v>0</v>
      </c>
      <c r="I33" t="s">
        <v>208</v>
      </c>
      <c r="J33" s="77">
        <v>6</v>
      </c>
    </row>
    <row r="34" spans="1:10" x14ac:dyDescent="0.25">
      <c r="A34">
        <f>INDEX(ConnectDE!$A$1:$K$107,TRUNC(ROW(ConnectDE!42:42)/COLUMNS(ConnectDE!$A$1:$J$1)),LOOKUP(MOD(ROW(ConnectDE!33:33),COLUMNS(ConnectDE!$A$1:$J$1)),{0,1,2,3,4,5,6,7,8,9},{10,1,2,3,4,5,6,7,8,9}))</f>
        <v>0</v>
      </c>
      <c r="B34" t="str">
        <f>INDEX(ConnectDE!$A$1:$K$107,TRUNC(ROW(ConnectDE!42:42)/COLUMNS(ConnectDE!$A$1:$J$1)),COLUMNS(ConnectDE!$A$1:$J$1)+1)</f>
        <v>F4</v>
      </c>
      <c r="H34">
        <v>0</v>
      </c>
      <c r="I34" t="s">
        <v>209</v>
      </c>
      <c r="J34" s="77">
        <v>10</v>
      </c>
    </row>
    <row r="35" spans="1:10" x14ac:dyDescent="0.25">
      <c r="A35">
        <f>INDEX(ConnectDE!$A$1:$K$107,TRUNC(ROW(ConnectDE!43:43)/COLUMNS(ConnectDE!$A$1:$J$1)),LOOKUP(MOD(ROW(ConnectDE!34:34),COLUMNS(ConnectDE!$A$1:$J$1)),{0,1,2,3,4,5,6,7,8,9},{10,1,2,3,4,5,6,7,8,9}))</f>
        <v>0</v>
      </c>
      <c r="B35" t="str">
        <f>INDEX(ConnectDE!$A$1:$K$107,TRUNC(ROW(ConnectDE!43:43)/COLUMNS(ConnectDE!$A$1:$J$1)),COLUMNS(ConnectDE!$A$1:$J$1)+1)</f>
        <v>F4</v>
      </c>
      <c r="H35">
        <v>0</v>
      </c>
      <c r="I35" t="s">
        <v>210</v>
      </c>
      <c r="J35" s="77">
        <v>10</v>
      </c>
    </row>
    <row r="36" spans="1:10" x14ac:dyDescent="0.25">
      <c r="A36">
        <f>INDEX(ConnectDE!$A$1:$K$107,TRUNC(ROW(ConnectDE!44:44)/COLUMNS(ConnectDE!$A$1:$J$1)),LOOKUP(MOD(ROW(ConnectDE!35:35),COLUMNS(ConnectDE!$A$1:$J$1)),{0,1,2,3,4,5,6,7,8,9},{10,1,2,3,4,5,6,7,8,9}))</f>
        <v>0</v>
      </c>
      <c r="B36" t="str">
        <f>INDEX(ConnectDE!$A$1:$K$107,TRUNC(ROW(ConnectDE!44:44)/COLUMNS(ConnectDE!$A$1:$J$1)),COLUMNS(ConnectDE!$A$1:$J$1)+1)</f>
        <v>F4</v>
      </c>
      <c r="H36">
        <v>0</v>
      </c>
      <c r="I36" t="s">
        <v>167</v>
      </c>
      <c r="J36" s="77">
        <v>10</v>
      </c>
    </row>
    <row r="37" spans="1:10" x14ac:dyDescent="0.25">
      <c r="A37">
        <f>INDEX(ConnectDE!$A$1:$K$107,TRUNC(ROW(ConnectDE!45:45)/COLUMNS(ConnectDE!$A$1:$J$1)),LOOKUP(MOD(ROW(ConnectDE!36:36),COLUMNS(ConnectDE!$A$1:$J$1)),{0,1,2,3,4,5,6,7,8,9},{10,1,2,3,4,5,6,7,8,9}))</f>
        <v>0</v>
      </c>
      <c r="B37" t="str">
        <f>INDEX(ConnectDE!$A$1:$K$107,TRUNC(ROW(ConnectDE!45:45)/COLUMNS(ConnectDE!$A$1:$J$1)),COLUMNS(ConnectDE!$A$1:$J$1)+1)</f>
        <v>F4</v>
      </c>
      <c r="H37">
        <v>0</v>
      </c>
      <c r="I37" t="s">
        <v>211</v>
      </c>
      <c r="J37" s="77">
        <v>10</v>
      </c>
    </row>
    <row r="38" spans="1:10" x14ac:dyDescent="0.25">
      <c r="A38">
        <f>INDEX(ConnectDE!$A$1:$K$107,TRUNC(ROW(ConnectDE!46:46)/COLUMNS(ConnectDE!$A$1:$J$1)),LOOKUP(MOD(ROW(ConnectDE!37:37),COLUMNS(ConnectDE!$A$1:$J$1)),{0,1,2,3,4,5,6,7,8,9},{10,1,2,3,4,5,6,7,8,9}))</f>
        <v>0</v>
      </c>
      <c r="B38" t="str">
        <f>INDEX(ConnectDE!$A$1:$K$107,TRUNC(ROW(ConnectDE!46:46)/COLUMNS(ConnectDE!$A$1:$J$1)),COLUMNS(ConnectDE!$A$1:$J$1)+1)</f>
        <v>F4</v>
      </c>
      <c r="H38">
        <v>0</v>
      </c>
      <c r="I38" t="s">
        <v>168</v>
      </c>
      <c r="J38" s="77">
        <v>10</v>
      </c>
    </row>
    <row r="39" spans="1:10" x14ac:dyDescent="0.25">
      <c r="A39">
        <f>INDEX(ConnectDE!$A$1:$K$107,TRUNC(ROW(ConnectDE!47:47)/COLUMNS(ConnectDE!$A$1:$J$1)),LOOKUP(MOD(ROW(ConnectDE!38:38),COLUMNS(ConnectDE!$A$1:$J$1)),{0,1,2,3,4,5,6,7,8,9},{10,1,2,3,4,5,6,7,8,9}))</f>
        <v>0</v>
      </c>
      <c r="B39" t="str">
        <f>INDEX(ConnectDE!$A$1:$K$107,TRUNC(ROW(ConnectDE!47:47)/COLUMNS(ConnectDE!$A$1:$J$1)),COLUMNS(ConnectDE!$A$1:$J$1)+1)</f>
        <v>F4</v>
      </c>
      <c r="H39">
        <v>0</v>
      </c>
      <c r="I39" t="s">
        <v>169</v>
      </c>
      <c r="J39" s="77">
        <v>10</v>
      </c>
    </row>
    <row r="40" spans="1:10" x14ac:dyDescent="0.25">
      <c r="A40">
        <f>INDEX(ConnectDE!$A$1:$K$107,TRUNC(ROW(ConnectDE!48:48)/COLUMNS(ConnectDE!$A$1:$J$1)),LOOKUP(MOD(ROW(ConnectDE!39:39),COLUMNS(ConnectDE!$A$1:$J$1)),{0,1,2,3,4,5,6,7,8,9},{10,1,2,3,4,5,6,7,8,9}))</f>
        <v>0</v>
      </c>
      <c r="B40" t="str">
        <f>INDEX(ConnectDE!$A$1:$K$107,TRUNC(ROW(ConnectDE!48:48)/COLUMNS(ConnectDE!$A$1:$J$1)),COLUMNS(ConnectDE!$A$1:$J$1)+1)</f>
        <v>F4</v>
      </c>
      <c r="H40">
        <v>0</v>
      </c>
      <c r="I40" t="s">
        <v>170</v>
      </c>
      <c r="J40" s="77">
        <v>10</v>
      </c>
    </row>
    <row r="41" spans="1:10" x14ac:dyDescent="0.25">
      <c r="A41">
        <f>INDEX(ConnectDE!$A$1:$K$107,TRUNC(ROW(ConnectDE!49:49)/COLUMNS(ConnectDE!$A$1:$J$1)),LOOKUP(MOD(ROW(ConnectDE!40:40),COLUMNS(ConnectDE!$A$1:$J$1)),{0,1,2,3,4,5,6,7,8,9},{10,1,2,3,4,5,6,7,8,9}))</f>
        <v>0</v>
      </c>
      <c r="B41" t="str">
        <f>INDEX(ConnectDE!$A$1:$K$107,TRUNC(ROW(ConnectDE!49:49)/COLUMNS(ConnectDE!$A$1:$J$1)),COLUMNS(ConnectDE!$A$1:$J$1)+1)</f>
        <v>F4</v>
      </c>
      <c r="H41">
        <v>0</v>
      </c>
      <c r="I41" t="s">
        <v>171</v>
      </c>
      <c r="J41" s="77">
        <v>10</v>
      </c>
    </row>
    <row r="42" spans="1:10" x14ac:dyDescent="0.25">
      <c r="A42">
        <f>INDEX(ConnectDE!$A$1:$K$107,TRUNC(ROW(ConnectDE!50:50)/COLUMNS(ConnectDE!$A$1:$J$1)),LOOKUP(MOD(ROW(ConnectDE!41:41),COLUMNS(ConnectDE!$A$1:$J$1)),{0,1,2,3,4,5,6,7,8,9},{10,1,2,3,4,5,6,7,8,9}))</f>
        <v>0</v>
      </c>
      <c r="B42" t="str">
        <f>INDEX(ConnectDE!$A$1:$K$107,TRUNC(ROW(ConnectDE!50:50)/COLUMNS(ConnectDE!$A$1:$J$1)),COLUMNS(ConnectDE!$A$1:$J$1)+1)</f>
        <v>F5</v>
      </c>
      <c r="H42">
        <v>0</v>
      </c>
      <c r="I42" t="s">
        <v>172</v>
      </c>
      <c r="J42" s="77">
        <v>10</v>
      </c>
    </row>
    <row r="43" spans="1:10" x14ac:dyDescent="0.25">
      <c r="A43">
        <f>INDEX(ConnectDE!$A$1:$K$107,TRUNC(ROW(ConnectDE!51:51)/COLUMNS(ConnectDE!$A$1:$J$1)),LOOKUP(MOD(ROW(ConnectDE!42:42),COLUMNS(ConnectDE!$A$1:$J$1)),{0,1,2,3,4,5,6,7,8,9},{10,1,2,3,4,5,6,7,8,9}))</f>
        <v>0</v>
      </c>
      <c r="B43" t="str">
        <f>INDEX(ConnectDE!$A$1:$K$107,TRUNC(ROW(ConnectDE!51:51)/COLUMNS(ConnectDE!$A$1:$J$1)),COLUMNS(ConnectDE!$A$1:$J$1)+1)</f>
        <v>F5</v>
      </c>
      <c r="H43">
        <v>0</v>
      </c>
      <c r="I43" t="s">
        <v>173</v>
      </c>
      <c r="J43" s="77">
        <v>9</v>
      </c>
    </row>
    <row r="44" spans="1:10" x14ac:dyDescent="0.25">
      <c r="A44">
        <f>INDEX(ConnectDE!$A$1:$K$107,TRUNC(ROW(ConnectDE!52:52)/COLUMNS(ConnectDE!$A$1:$J$1)),LOOKUP(MOD(ROW(ConnectDE!43:43),COLUMNS(ConnectDE!$A$1:$J$1)),{0,1,2,3,4,5,6,7,8,9},{10,1,2,3,4,5,6,7,8,9}))</f>
        <v>0</v>
      </c>
      <c r="B44" t="str">
        <f>INDEX(ConnectDE!$A$1:$K$107,TRUNC(ROW(ConnectDE!52:52)/COLUMNS(ConnectDE!$A$1:$J$1)),COLUMNS(ConnectDE!$A$1:$J$1)+1)</f>
        <v>F5</v>
      </c>
      <c r="H44">
        <v>0</v>
      </c>
      <c r="I44" t="s">
        <v>190</v>
      </c>
      <c r="J44" s="77">
        <v>10</v>
      </c>
    </row>
    <row r="45" spans="1:10" x14ac:dyDescent="0.25">
      <c r="A45">
        <f>INDEX(ConnectDE!$A$1:$K$107,TRUNC(ROW(ConnectDE!53:53)/COLUMNS(ConnectDE!$A$1:$J$1)),LOOKUP(MOD(ROW(ConnectDE!44:44),COLUMNS(ConnectDE!$A$1:$J$1)),{0,1,2,3,4,5,6,7,8,9},{10,1,2,3,4,5,6,7,8,9}))</f>
        <v>0</v>
      </c>
      <c r="B45" t="str">
        <f>INDEX(ConnectDE!$A$1:$K$107,TRUNC(ROW(ConnectDE!53:53)/COLUMNS(ConnectDE!$A$1:$J$1)),COLUMNS(ConnectDE!$A$1:$J$1)+1)</f>
        <v>F5</v>
      </c>
      <c r="H45">
        <v>0</v>
      </c>
      <c r="I45" t="s">
        <v>191</v>
      </c>
      <c r="J45" s="77">
        <v>9</v>
      </c>
    </row>
    <row r="46" spans="1:10" x14ac:dyDescent="0.25">
      <c r="A46">
        <f>INDEX(ConnectDE!$A$1:$K$107,TRUNC(ROW(ConnectDE!54:54)/COLUMNS(ConnectDE!$A$1:$J$1)),LOOKUP(MOD(ROW(ConnectDE!45:45),COLUMNS(ConnectDE!$A$1:$J$1)),{0,1,2,3,4,5,6,7,8,9},{10,1,2,3,4,5,6,7,8,9}))</f>
        <v>0</v>
      </c>
      <c r="B46" t="str">
        <f>INDEX(ConnectDE!$A$1:$K$107,TRUNC(ROW(ConnectDE!54:54)/COLUMNS(ConnectDE!$A$1:$J$1)),COLUMNS(ConnectDE!$A$1:$J$1)+1)</f>
        <v>F5</v>
      </c>
      <c r="H46">
        <v>0</v>
      </c>
      <c r="I46" t="s">
        <v>212</v>
      </c>
      <c r="J46" s="77">
        <v>10</v>
      </c>
    </row>
    <row r="47" spans="1:10" x14ac:dyDescent="0.25">
      <c r="A47">
        <f>INDEX(ConnectDE!$A$1:$K$107,TRUNC(ROW(ConnectDE!55:55)/COLUMNS(ConnectDE!$A$1:$J$1)),LOOKUP(MOD(ROW(ConnectDE!46:46),COLUMNS(ConnectDE!$A$1:$J$1)),{0,1,2,3,4,5,6,7,8,9},{10,1,2,3,4,5,6,7,8,9}))</f>
        <v>0</v>
      </c>
      <c r="B47" t="str">
        <f>INDEX(ConnectDE!$A$1:$K$107,TRUNC(ROW(ConnectDE!55:55)/COLUMNS(ConnectDE!$A$1:$J$1)),COLUMNS(ConnectDE!$A$1:$J$1)+1)</f>
        <v>F5</v>
      </c>
      <c r="H47">
        <v>0</v>
      </c>
      <c r="I47" t="s">
        <v>213</v>
      </c>
      <c r="J47" s="77">
        <v>10</v>
      </c>
    </row>
    <row r="48" spans="1:10" x14ac:dyDescent="0.25">
      <c r="A48">
        <f>INDEX(ConnectDE!$A$1:$K$107,TRUNC(ROW(ConnectDE!56:56)/COLUMNS(ConnectDE!$A$1:$J$1)),LOOKUP(MOD(ROW(ConnectDE!47:47),COLUMNS(ConnectDE!$A$1:$J$1)),{0,1,2,3,4,5,6,7,8,9},{10,1,2,3,4,5,6,7,8,9}))</f>
        <v>0</v>
      </c>
      <c r="B48" t="str">
        <f>INDEX(ConnectDE!$A$1:$K$107,TRUNC(ROW(ConnectDE!56:56)/COLUMNS(ConnectDE!$A$1:$J$1)),COLUMNS(ConnectDE!$A$1:$J$1)+1)</f>
        <v>F5</v>
      </c>
      <c r="H48">
        <v>0</v>
      </c>
      <c r="I48" t="s">
        <v>214</v>
      </c>
      <c r="J48" s="77">
        <v>5</v>
      </c>
    </row>
    <row r="49" spans="1:10" x14ac:dyDescent="0.25">
      <c r="A49">
        <f>INDEX(ConnectDE!$A$1:$K$107,TRUNC(ROW(ConnectDE!57:57)/COLUMNS(ConnectDE!$A$1:$J$1)),LOOKUP(MOD(ROW(ConnectDE!48:48),COLUMNS(ConnectDE!$A$1:$J$1)),{0,1,2,3,4,5,6,7,8,9},{10,1,2,3,4,5,6,7,8,9}))</f>
        <v>0</v>
      </c>
      <c r="B49" t="str">
        <f>INDEX(ConnectDE!$A$1:$K$107,TRUNC(ROW(ConnectDE!57:57)/COLUMNS(ConnectDE!$A$1:$J$1)),COLUMNS(ConnectDE!$A$1:$J$1)+1)</f>
        <v>F5</v>
      </c>
      <c r="H49" t="s">
        <v>165</v>
      </c>
      <c r="I49" t="s">
        <v>197</v>
      </c>
      <c r="J49" s="77">
        <v>1</v>
      </c>
    </row>
    <row r="50" spans="1:10" x14ac:dyDescent="0.25">
      <c r="A50">
        <f>INDEX(ConnectDE!$A$1:$K$107,TRUNC(ROW(ConnectDE!58:58)/COLUMNS(ConnectDE!$A$1:$J$1)),LOOKUP(MOD(ROW(ConnectDE!49:49),COLUMNS(ConnectDE!$A$1:$J$1)),{0,1,2,3,4,5,6,7,8,9},{10,1,2,3,4,5,6,7,8,9}))</f>
        <v>0</v>
      </c>
      <c r="B50" t="str">
        <f>INDEX(ConnectDE!$A$1:$K$107,TRUNC(ROW(ConnectDE!58:58)/COLUMNS(ConnectDE!$A$1:$J$1)),COLUMNS(ConnectDE!$A$1:$J$1)+1)</f>
        <v>F5</v>
      </c>
      <c r="H50" t="s">
        <v>165</v>
      </c>
      <c r="I50" t="s">
        <v>166</v>
      </c>
      <c r="J50" s="77">
        <v>1</v>
      </c>
    </row>
    <row r="51" spans="1:10" x14ac:dyDescent="0.25">
      <c r="A51">
        <f>INDEX(ConnectDE!$A$1:$K$107,TRUNC(ROW(ConnectDE!59:59)/COLUMNS(ConnectDE!$A$1:$J$1)),LOOKUP(MOD(ROW(ConnectDE!50:50),COLUMNS(ConnectDE!$A$1:$J$1)),{0,1,2,3,4,5,6,7,8,9},{10,1,2,3,4,5,6,7,8,9}))</f>
        <v>0</v>
      </c>
      <c r="B51" t="str">
        <f>INDEX(ConnectDE!$A$1:$K$107,TRUNC(ROW(ConnectDE!59:59)/COLUMNS(ConnectDE!$A$1:$J$1)),COLUMNS(ConnectDE!$A$1:$J$1)+1)</f>
        <v>F5</v>
      </c>
      <c r="H51" t="s">
        <v>165</v>
      </c>
      <c r="I51" t="s">
        <v>207</v>
      </c>
      <c r="J51" s="77">
        <v>1</v>
      </c>
    </row>
    <row r="52" spans="1:10" x14ac:dyDescent="0.25">
      <c r="A52">
        <f>INDEX(ConnectDE!$A$1:$K$107,TRUNC(ROW(ConnectDE!60:60)/COLUMNS(ConnectDE!$A$1:$J$1)),LOOKUP(MOD(ROW(ConnectDE!51:51),COLUMNS(ConnectDE!$A$1:$J$1)),{0,1,2,3,4,5,6,7,8,9},{10,1,2,3,4,5,6,7,8,9}))</f>
        <v>0</v>
      </c>
      <c r="B52" t="str">
        <f>INDEX(ConnectDE!$A$1:$K$107,TRUNC(ROW(ConnectDE!60:60)/COLUMNS(ConnectDE!$A$1:$J$1)),COLUMNS(ConnectDE!$A$1:$J$1)+1)</f>
        <v>F6</v>
      </c>
      <c r="H52" t="s">
        <v>180</v>
      </c>
      <c r="I52" t="s">
        <v>197</v>
      </c>
      <c r="J52" s="77">
        <v>1</v>
      </c>
    </row>
    <row r="53" spans="1:10" x14ac:dyDescent="0.25">
      <c r="A53">
        <f>INDEX(ConnectDE!$A$1:$K$107,TRUNC(ROW(ConnectDE!61:61)/COLUMNS(ConnectDE!$A$1:$J$1)),LOOKUP(MOD(ROW(ConnectDE!52:52),COLUMNS(ConnectDE!$A$1:$J$1)),{0,1,2,3,4,5,6,7,8,9},{10,1,2,3,4,5,6,7,8,9}))</f>
        <v>0</v>
      </c>
      <c r="B53" t="str">
        <f>INDEX(ConnectDE!$A$1:$K$107,TRUNC(ROW(ConnectDE!61:61)/COLUMNS(ConnectDE!$A$1:$J$1)),COLUMNS(ConnectDE!$A$1:$J$1)+1)</f>
        <v>F6</v>
      </c>
      <c r="H53" t="s">
        <v>180</v>
      </c>
      <c r="I53" t="s">
        <v>200</v>
      </c>
      <c r="J53" s="77">
        <v>1</v>
      </c>
    </row>
    <row r="54" spans="1:10" x14ac:dyDescent="0.25">
      <c r="A54">
        <f>INDEX(ConnectDE!$A$1:$K$107,TRUNC(ROW(ConnectDE!62:62)/COLUMNS(ConnectDE!$A$1:$J$1)),LOOKUP(MOD(ROW(ConnectDE!53:53),COLUMNS(ConnectDE!$A$1:$J$1)),{0,1,2,3,4,5,6,7,8,9},{10,1,2,3,4,5,6,7,8,9}))</f>
        <v>0</v>
      </c>
      <c r="B54" t="str">
        <f>INDEX(ConnectDE!$A$1:$K$107,TRUNC(ROW(ConnectDE!62:62)/COLUMNS(ConnectDE!$A$1:$J$1)),COLUMNS(ConnectDE!$A$1:$J$1)+1)</f>
        <v>F6</v>
      </c>
      <c r="H54" t="s">
        <v>181</v>
      </c>
      <c r="I54" t="s">
        <v>197</v>
      </c>
      <c r="J54" s="77">
        <v>1</v>
      </c>
    </row>
    <row r="55" spans="1:10" x14ac:dyDescent="0.25">
      <c r="A55">
        <f>INDEX(ConnectDE!$A$1:$K$107,TRUNC(ROW(ConnectDE!63:63)/COLUMNS(ConnectDE!$A$1:$J$1)),LOOKUP(MOD(ROW(ConnectDE!54:54),COLUMNS(ConnectDE!$A$1:$J$1)),{0,1,2,3,4,5,6,7,8,9},{10,1,2,3,4,5,6,7,8,9}))</f>
        <v>0</v>
      </c>
      <c r="B55" t="str">
        <f>INDEX(ConnectDE!$A$1:$K$107,TRUNC(ROW(ConnectDE!63:63)/COLUMNS(ConnectDE!$A$1:$J$1)),COLUMNS(ConnectDE!$A$1:$J$1)+1)</f>
        <v>F6</v>
      </c>
      <c r="H55" t="s">
        <v>182</v>
      </c>
      <c r="I55" t="s">
        <v>197</v>
      </c>
      <c r="J55" s="77">
        <v>1</v>
      </c>
    </row>
    <row r="56" spans="1:10" x14ac:dyDescent="0.25">
      <c r="A56">
        <f>INDEX(ConnectDE!$A$1:$K$107,TRUNC(ROW(ConnectDE!64:64)/COLUMNS(ConnectDE!$A$1:$J$1)),LOOKUP(MOD(ROW(ConnectDE!55:55),COLUMNS(ConnectDE!$A$1:$J$1)),{0,1,2,3,4,5,6,7,8,9},{10,1,2,3,4,5,6,7,8,9}))</f>
        <v>0</v>
      </c>
      <c r="B56" t="str">
        <f>INDEX(ConnectDE!$A$1:$K$107,TRUNC(ROW(ConnectDE!64:64)/COLUMNS(ConnectDE!$A$1:$J$1)),COLUMNS(ConnectDE!$A$1:$J$1)+1)</f>
        <v>F6</v>
      </c>
      <c r="H56" t="s">
        <v>182</v>
      </c>
      <c r="I56" t="s">
        <v>200</v>
      </c>
      <c r="J56" s="77">
        <v>1</v>
      </c>
    </row>
    <row r="57" spans="1:10" x14ac:dyDescent="0.25">
      <c r="A57">
        <f>INDEX(ConnectDE!$A$1:$K$107,TRUNC(ROW(ConnectDE!65:65)/COLUMNS(ConnectDE!$A$1:$J$1)),LOOKUP(MOD(ROW(ConnectDE!56:56),COLUMNS(ConnectDE!$A$1:$J$1)),{0,1,2,3,4,5,6,7,8,9},{10,1,2,3,4,5,6,7,8,9}))</f>
        <v>0</v>
      </c>
      <c r="B57" t="str">
        <f>INDEX(ConnectDE!$A$1:$K$107,TRUNC(ROW(ConnectDE!65:65)/COLUMNS(ConnectDE!$A$1:$J$1)),COLUMNS(ConnectDE!$A$1:$J$1)+1)</f>
        <v>F6</v>
      </c>
      <c r="H57" t="s">
        <v>182</v>
      </c>
      <c r="I57" t="s">
        <v>208</v>
      </c>
      <c r="J57" s="77">
        <v>1</v>
      </c>
    </row>
    <row r="58" spans="1:10" x14ac:dyDescent="0.25">
      <c r="A58">
        <f>INDEX(ConnectDE!$A$1:$K$107,TRUNC(ROW(ConnectDE!66:66)/COLUMNS(ConnectDE!$A$1:$J$1)),LOOKUP(MOD(ROW(ConnectDE!57:57),COLUMNS(ConnectDE!$A$1:$J$1)),{0,1,2,3,4,5,6,7,8,9},{10,1,2,3,4,5,6,7,8,9}))</f>
        <v>0</v>
      </c>
      <c r="B58" t="str">
        <f>INDEX(ConnectDE!$A$1:$K$107,TRUNC(ROW(ConnectDE!66:66)/COLUMNS(ConnectDE!$A$1:$J$1)),COLUMNS(ConnectDE!$A$1:$J$1)+1)</f>
        <v>F6</v>
      </c>
      <c r="H58" t="s">
        <v>183</v>
      </c>
      <c r="I58" t="s">
        <v>197</v>
      </c>
      <c r="J58" s="77">
        <v>1</v>
      </c>
    </row>
    <row r="59" spans="1:10" x14ac:dyDescent="0.25">
      <c r="A59">
        <f>INDEX(ConnectDE!$A$1:$K$107,TRUNC(ROW(ConnectDE!67:67)/COLUMNS(ConnectDE!$A$1:$J$1)),LOOKUP(MOD(ROW(ConnectDE!58:58),COLUMNS(ConnectDE!$A$1:$J$1)),{0,1,2,3,4,5,6,7,8,9},{10,1,2,3,4,5,6,7,8,9}))</f>
        <v>0</v>
      </c>
      <c r="B59" t="str">
        <f>INDEX(ConnectDE!$A$1:$K$107,TRUNC(ROW(ConnectDE!67:67)/COLUMNS(ConnectDE!$A$1:$J$1)),COLUMNS(ConnectDE!$A$1:$J$1)+1)</f>
        <v>F6</v>
      </c>
      <c r="H59" t="s">
        <v>183</v>
      </c>
      <c r="I59" t="s">
        <v>201</v>
      </c>
      <c r="J59" s="77">
        <v>1</v>
      </c>
    </row>
    <row r="60" spans="1:10" x14ac:dyDescent="0.25">
      <c r="A60">
        <f>INDEX(ConnectDE!$A$1:$K$107,TRUNC(ROW(ConnectDE!68:68)/COLUMNS(ConnectDE!$A$1:$J$1)),LOOKUP(MOD(ROW(ConnectDE!59:59),COLUMNS(ConnectDE!$A$1:$J$1)),{0,1,2,3,4,5,6,7,8,9},{10,1,2,3,4,5,6,7,8,9}))</f>
        <v>0</v>
      </c>
      <c r="B60" t="str">
        <f>INDEX(ConnectDE!$A$1:$K$107,TRUNC(ROW(ConnectDE!68:68)/COLUMNS(ConnectDE!$A$1:$J$1)),COLUMNS(ConnectDE!$A$1:$J$1)+1)</f>
        <v>F6</v>
      </c>
      <c r="H60" t="s">
        <v>184</v>
      </c>
      <c r="I60" t="s">
        <v>197</v>
      </c>
      <c r="J60" s="77">
        <v>1</v>
      </c>
    </row>
    <row r="61" spans="1:10" x14ac:dyDescent="0.25">
      <c r="A61">
        <f>INDEX(ConnectDE!$A$1:$K$107,TRUNC(ROW(ConnectDE!69:69)/COLUMNS(ConnectDE!$A$1:$J$1)),LOOKUP(MOD(ROW(ConnectDE!60:60),COLUMNS(ConnectDE!$A$1:$J$1)),{0,1,2,3,4,5,6,7,8,9},{10,1,2,3,4,5,6,7,8,9}))</f>
        <v>0</v>
      </c>
      <c r="B61" t="str">
        <f>INDEX(ConnectDE!$A$1:$K$107,TRUNC(ROW(ConnectDE!69:69)/COLUMNS(ConnectDE!$A$1:$J$1)),COLUMNS(ConnectDE!$A$1:$J$1)+1)</f>
        <v>F6</v>
      </c>
      <c r="H61" t="s">
        <v>184</v>
      </c>
      <c r="I61" t="s">
        <v>199</v>
      </c>
      <c r="J61" s="77">
        <v>1</v>
      </c>
    </row>
    <row r="62" spans="1:10" x14ac:dyDescent="0.25">
      <c r="A62">
        <f>INDEX(ConnectDE!$A$1:$K$107,TRUNC(ROW(ConnectDE!70:70)/COLUMNS(ConnectDE!$A$1:$J$1)),LOOKUP(MOD(ROW(ConnectDE!61:61),COLUMNS(ConnectDE!$A$1:$J$1)),{0,1,2,3,4,5,6,7,8,9},{10,1,2,3,4,5,6,7,8,9}))</f>
        <v>0</v>
      </c>
      <c r="B62" t="str">
        <f>INDEX(ConnectDE!$A$1:$K$107,TRUNC(ROW(ConnectDE!70:70)/COLUMNS(ConnectDE!$A$1:$J$1)),COLUMNS(ConnectDE!$A$1:$J$1)+1)</f>
        <v>F7</v>
      </c>
      <c r="H62" t="s">
        <v>184</v>
      </c>
      <c r="I62" t="s">
        <v>200</v>
      </c>
      <c r="J62" s="77">
        <v>1</v>
      </c>
    </row>
    <row r="63" spans="1:10" x14ac:dyDescent="0.25">
      <c r="A63">
        <f>INDEX(ConnectDE!$A$1:$K$107,TRUNC(ROW(ConnectDE!71:71)/COLUMNS(ConnectDE!$A$1:$J$1)),LOOKUP(MOD(ROW(ConnectDE!62:62),COLUMNS(ConnectDE!$A$1:$J$1)),{0,1,2,3,4,5,6,7,8,9},{10,1,2,3,4,5,6,7,8,9}))</f>
        <v>0</v>
      </c>
      <c r="B63" t="str">
        <f>INDEX(ConnectDE!$A$1:$K$107,TRUNC(ROW(ConnectDE!71:71)/COLUMNS(ConnectDE!$A$1:$J$1)),COLUMNS(ConnectDE!$A$1:$J$1)+1)</f>
        <v>F7</v>
      </c>
      <c r="H63" t="s">
        <v>184</v>
      </c>
      <c r="I63" t="s">
        <v>201</v>
      </c>
      <c r="J63" s="77">
        <v>1</v>
      </c>
    </row>
    <row r="64" spans="1:10" x14ac:dyDescent="0.25">
      <c r="A64">
        <f>INDEX(ConnectDE!$A$1:$K$107,TRUNC(ROW(ConnectDE!72:72)/COLUMNS(ConnectDE!$A$1:$J$1)),LOOKUP(MOD(ROW(ConnectDE!63:63),COLUMNS(ConnectDE!$A$1:$J$1)),{0,1,2,3,4,5,6,7,8,9},{10,1,2,3,4,5,6,7,8,9}))</f>
        <v>0</v>
      </c>
      <c r="B64" t="str">
        <f>INDEX(ConnectDE!$A$1:$K$107,TRUNC(ROW(ConnectDE!72:72)/COLUMNS(ConnectDE!$A$1:$J$1)),COLUMNS(ConnectDE!$A$1:$J$1)+1)</f>
        <v>F7</v>
      </c>
      <c r="H64" t="s">
        <v>184</v>
      </c>
      <c r="I64" t="s">
        <v>202</v>
      </c>
      <c r="J64" s="77">
        <v>1</v>
      </c>
    </row>
    <row r="65" spans="1:10" x14ac:dyDescent="0.25">
      <c r="A65">
        <f>INDEX(ConnectDE!$A$1:$K$107,TRUNC(ROW(ConnectDE!73:73)/COLUMNS(ConnectDE!$A$1:$J$1)),LOOKUP(MOD(ROW(ConnectDE!64:64),COLUMNS(ConnectDE!$A$1:$J$1)),{0,1,2,3,4,5,6,7,8,9},{10,1,2,3,4,5,6,7,8,9}))</f>
        <v>0</v>
      </c>
      <c r="B65" t="str">
        <f>INDEX(ConnectDE!$A$1:$K$107,TRUNC(ROW(ConnectDE!73:73)/COLUMNS(ConnectDE!$A$1:$J$1)),COLUMNS(ConnectDE!$A$1:$J$1)+1)</f>
        <v>F7</v>
      </c>
      <c r="H65" t="s">
        <v>184</v>
      </c>
      <c r="I65" t="s">
        <v>208</v>
      </c>
      <c r="J65" s="77">
        <v>1</v>
      </c>
    </row>
    <row r="66" spans="1:10" x14ac:dyDescent="0.25">
      <c r="A66">
        <f>INDEX(ConnectDE!$A$1:$K$107,TRUNC(ROW(ConnectDE!74:74)/COLUMNS(ConnectDE!$A$1:$J$1)),LOOKUP(MOD(ROW(ConnectDE!65:65),COLUMNS(ConnectDE!$A$1:$J$1)),{0,1,2,3,4,5,6,7,8,9},{10,1,2,3,4,5,6,7,8,9}))</f>
        <v>0</v>
      </c>
      <c r="B66" t="str">
        <f>INDEX(ConnectDE!$A$1:$K$107,TRUNC(ROW(ConnectDE!74:74)/COLUMNS(ConnectDE!$A$1:$J$1)),COLUMNS(ConnectDE!$A$1:$J$1)+1)</f>
        <v>F7</v>
      </c>
      <c r="H66" t="s">
        <v>185</v>
      </c>
      <c r="I66" t="s">
        <v>200</v>
      </c>
      <c r="J66" s="77">
        <v>1</v>
      </c>
    </row>
    <row r="67" spans="1:10" x14ac:dyDescent="0.25">
      <c r="A67">
        <f>INDEX(ConnectDE!$A$1:$K$107,TRUNC(ROW(ConnectDE!75:75)/COLUMNS(ConnectDE!$A$1:$J$1)),LOOKUP(MOD(ROW(ConnectDE!66:66),COLUMNS(ConnectDE!$A$1:$J$1)),{0,1,2,3,4,5,6,7,8,9},{10,1,2,3,4,5,6,7,8,9}))</f>
        <v>0</v>
      </c>
      <c r="B67" t="str">
        <f>INDEX(ConnectDE!$A$1:$K$107,TRUNC(ROW(ConnectDE!75:75)/COLUMNS(ConnectDE!$A$1:$J$1)),COLUMNS(ConnectDE!$A$1:$J$1)+1)</f>
        <v>F7</v>
      </c>
      <c r="H67" t="s">
        <v>164</v>
      </c>
      <c r="I67" t="s">
        <v>165</v>
      </c>
      <c r="J67" s="77">
        <v>1</v>
      </c>
    </row>
    <row r="68" spans="1:10" x14ac:dyDescent="0.25">
      <c r="A68">
        <f>INDEX(ConnectDE!$A$1:$K$107,TRUNC(ROW(ConnectDE!76:76)/COLUMNS(ConnectDE!$A$1:$J$1)),LOOKUP(MOD(ROW(ConnectDE!67:67),COLUMNS(ConnectDE!$A$1:$J$1)),{0,1,2,3,4,5,6,7,8,9},{10,1,2,3,4,5,6,7,8,9}))</f>
        <v>0</v>
      </c>
      <c r="B68" t="str">
        <f>INDEX(ConnectDE!$A$1:$K$107,TRUNC(ROW(ConnectDE!76:76)/COLUMNS(ConnectDE!$A$1:$J$1)),COLUMNS(ConnectDE!$A$1:$J$1)+1)</f>
        <v>F7</v>
      </c>
      <c r="H68" t="s">
        <v>164</v>
      </c>
      <c r="I68" t="s">
        <v>180</v>
      </c>
      <c r="J68" s="77">
        <v>1</v>
      </c>
    </row>
    <row r="69" spans="1:10" x14ac:dyDescent="0.25">
      <c r="A69">
        <f>INDEX(ConnectDE!$A$1:$K$107,TRUNC(ROW(ConnectDE!77:77)/COLUMNS(ConnectDE!$A$1:$J$1)),LOOKUP(MOD(ROW(ConnectDE!68:68),COLUMNS(ConnectDE!$A$1:$J$1)),{0,1,2,3,4,5,6,7,8,9},{10,1,2,3,4,5,6,7,8,9}))</f>
        <v>0</v>
      </c>
      <c r="B69" t="str">
        <f>INDEX(ConnectDE!$A$1:$K$107,TRUNC(ROW(ConnectDE!77:77)/COLUMNS(ConnectDE!$A$1:$J$1)),COLUMNS(ConnectDE!$A$1:$J$1)+1)</f>
        <v>F7</v>
      </c>
      <c r="H69" t="s">
        <v>164</v>
      </c>
      <c r="I69" t="s">
        <v>181</v>
      </c>
      <c r="J69" s="77">
        <v>1</v>
      </c>
    </row>
    <row r="70" spans="1:10" x14ac:dyDescent="0.25">
      <c r="A70">
        <f>INDEX(ConnectDE!$A$1:$K$107,TRUNC(ROW(ConnectDE!78:78)/COLUMNS(ConnectDE!$A$1:$J$1)),LOOKUP(MOD(ROW(ConnectDE!69:69),COLUMNS(ConnectDE!$A$1:$J$1)),{0,1,2,3,4,5,6,7,8,9},{10,1,2,3,4,5,6,7,8,9}))</f>
        <v>0</v>
      </c>
      <c r="B70" t="str">
        <f>INDEX(ConnectDE!$A$1:$K$107,TRUNC(ROW(ConnectDE!78:78)/COLUMNS(ConnectDE!$A$1:$J$1)),COLUMNS(ConnectDE!$A$1:$J$1)+1)</f>
        <v>F7</v>
      </c>
      <c r="H70" t="s">
        <v>164</v>
      </c>
      <c r="I70" t="s">
        <v>182</v>
      </c>
      <c r="J70" s="77">
        <v>1</v>
      </c>
    </row>
    <row r="71" spans="1:10" x14ac:dyDescent="0.25">
      <c r="A71">
        <f>INDEX(ConnectDE!$A$1:$K$107,TRUNC(ROW(ConnectDE!79:79)/COLUMNS(ConnectDE!$A$1:$J$1)),LOOKUP(MOD(ROW(ConnectDE!70:70),COLUMNS(ConnectDE!$A$1:$J$1)),{0,1,2,3,4,5,6,7,8,9},{10,1,2,3,4,5,6,7,8,9}))</f>
        <v>0</v>
      </c>
      <c r="B71" t="str">
        <f>INDEX(ConnectDE!$A$1:$K$107,TRUNC(ROW(ConnectDE!79:79)/COLUMNS(ConnectDE!$A$1:$J$1)),COLUMNS(ConnectDE!$A$1:$J$1)+1)</f>
        <v>F7</v>
      </c>
      <c r="H71" t="s">
        <v>164</v>
      </c>
      <c r="I71" t="s">
        <v>183</v>
      </c>
      <c r="J71" s="77">
        <v>1</v>
      </c>
    </row>
    <row r="72" spans="1:10" x14ac:dyDescent="0.25">
      <c r="A72">
        <f>INDEX(ConnectDE!$A$1:$K$107,TRUNC(ROW(ConnectDE!80:80)/COLUMNS(ConnectDE!$A$1:$J$1)),LOOKUP(MOD(ROW(ConnectDE!71:71),COLUMNS(ConnectDE!$A$1:$J$1)),{0,1,2,3,4,5,6,7,8,9},{10,1,2,3,4,5,6,7,8,9}))</f>
        <v>0</v>
      </c>
      <c r="B72" t="str">
        <f>INDEX(ConnectDE!$A$1:$K$107,TRUNC(ROW(ConnectDE!80:80)/COLUMNS(ConnectDE!$A$1:$J$1)),COLUMNS(ConnectDE!$A$1:$J$1)+1)</f>
        <v>F8</v>
      </c>
      <c r="H72" t="s">
        <v>164</v>
      </c>
      <c r="I72" t="s">
        <v>185</v>
      </c>
      <c r="J72" s="77">
        <v>1</v>
      </c>
    </row>
    <row r="73" spans="1:10" x14ac:dyDescent="0.25">
      <c r="A73">
        <f>INDEX(ConnectDE!$A$1:$K$107,TRUNC(ROW(ConnectDE!81:81)/COLUMNS(ConnectDE!$A$1:$J$1)),LOOKUP(MOD(ROW(ConnectDE!72:72),COLUMNS(ConnectDE!$A$1:$J$1)),{0,1,2,3,4,5,6,7,8,9},{10,1,2,3,4,5,6,7,8,9}))</f>
        <v>0</v>
      </c>
      <c r="B73" t="str">
        <f>INDEX(ConnectDE!$A$1:$K$107,TRUNC(ROW(ConnectDE!81:81)/COLUMNS(ConnectDE!$A$1:$J$1)),COLUMNS(ConnectDE!$A$1:$J$1)+1)</f>
        <v>F8</v>
      </c>
      <c r="H73" t="s">
        <v>164</v>
      </c>
      <c r="I73" t="s">
        <v>174</v>
      </c>
      <c r="J73" s="77">
        <v>1</v>
      </c>
    </row>
    <row r="74" spans="1:10" x14ac:dyDescent="0.25">
      <c r="A74">
        <f>INDEX(ConnectDE!$A$1:$K$107,TRUNC(ROW(ConnectDE!82:82)/COLUMNS(ConnectDE!$A$1:$J$1)),LOOKUP(MOD(ROW(ConnectDE!73:73),COLUMNS(ConnectDE!$A$1:$J$1)),{0,1,2,3,4,5,6,7,8,9},{10,1,2,3,4,5,6,7,8,9}))</f>
        <v>0</v>
      </c>
      <c r="B74" t="str">
        <f>INDEX(ConnectDE!$A$1:$K$107,TRUNC(ROW(ConnectDE!82:82)/COLUMNS(ConnectDE!$A$1:$J$1)),COLUMNS(ConnectDE!$A$1:$J$1)+1)</f>
        <v>F8</v>
      </c>
      <c r="H74" t="s">
        <v>164</v>
      </c>
      <c r="I74" t="s">
        <v>175</v>
      </c>
      <c r="J74" s="77">
        <v>1</v>
      </c>
    </row>
    <row r="75" spans="1:10" x14ac:dyDescent="0.25">
      <c r="A75">
        <f>INDEX(ConnectDE!$A$1:$K$107,TRUNC(ROW(ConnectDE!83:83)/COLUMNS(ConnectDE!$A$1:$J$1)),LOOKUP(MOD(ROW(ConnectDE!74:74),COLUMNS(ConnectDE!$A$1:$J$1)),{0,1,2,3,4,5,6,7,8,9},{10,1,2,3,4,5,6,7,8,9}))</f>
        <v>0</v>
      </c>
      <c r="B75" t="str">
        <f>INDEX(ConnectDE!$A$1:$K$107,TRUNC(ROW(ConnectDE!83:83)/COLUMNS(ConnectDE!$A$1:$J$1)),COLUMNS(ConnectDE!$A$1:$J$1)+1)</f>
        <v>F8</v>
      </c>
      <c r="H75" t="s">
        <v>164</v>
      </c>
      <c r="I75" t="s">
        <v>176</v>
      </c>
      <c r="J75" s="77">
        <v>1</v>
      </c>
    </row>
    <row r="76" spans="1:10" x14ac:dyDescent="0.25">
      <c r="A76">
        <f>INDEX(ConnectDE!$A$1:$K$107,TRUNC(ROW(ConnectDE!84:84)/COLUMNS(ConnectDE!$A$1:$J$1)),LOOKUP(MOD(ROW(ConnectDE!75:75),COLUMNS(ConnectDE!$A$1:$J$1)),{0,1,2,3,4,5,6,7,8,9},{10,1,2,3,4,5,6,7,8,9}))</f>
        <v>0</v>
      </c>
      <c r="B76" t="str">
        <f>INDEX(ConnectDE!$A$1:$K$107,TRUNC(ROW(ConnectDE!84:84)/COLUMNS(ConnectDE!$A$1:$J$1)),COLUMNS(ConnectDE!$A$1:$J$1)+1)</f>
        <v>F8</v>
      </c>
      <c r="H76" t="s">
        <v>164</v>
      </c>
      <c r="I76" t="s">
        <v>188</v>
      </c>
      <c r="J76" s="77">
        <v>1</v>
      </c>
    </row>
    <row r="77" spans="1:10" x14ac:dyDescent="0.25">
      <c r="A77">
        <f>INDEX(ConnectDE!$A$1:$K$107,TRUNC(ROW(ConnectDE!85:85)/COLUMNS(ConnectDE!$A$1:$J$1)),LOOKUP(MOD(ROW(ConnectDE!76:76),COLUMNS(ConnectDE!$A$1:$J$1)),{0,1,2,3,4,5,6,7,8,9},{10,1,2,3,4,5,6,7,8,9}))</f>
        <v>0</v>
      </c>
      <c r="B77" t="str">
        <f>INDEX(ConnectDE!$A$1:$K$107,TRUNC(ROW(ConnectDE!85:85)/COLUMNS(ConnectDE!$A$1:$J$1)),COLUMNS(ConnectDE!$A$1:$J$1)+1)</f>
        <v>F8</v>
      </c>
      <c r="H77" t="s">
        <v>174</v>
      </c>
      <c r="I77" t="s">
        <v>199</v>
      </c>
      <c r="J77" s="77">
        <v>1</v>
      </c>
    </row>
    <row r="78" spans="1:10" x14ac:dyDescent="0.25">
      <c r="A78">
        <f>INDEX(ConnectDE!$A$1:$K$107,TRUNC(ROW(ConnectDE!86:86)/COLUMNS(ConnectDE!$A$1:$J$1)),LOOKUP(MOD(ROW(ConnectDE!77:77),COLUMNS(ConnectDE!$A$1:$J$1)),{0,1,2,3,4,5,6,7,8,9},{10,1,2,3,4,5,6,7,8,9}))</f>
        <v>0</v>
      </c>
      <c r="B78" t="str">
        <f>INDEX(ConnectDE!$A$1:$K$107,TRUNC(ROW(ConnectDE!86:86)/COLUMNS(ConnectDE!$A$1:$J$1)),COLUMNS(ConnectDE!$A$1:$J$1)+1)</f>
        <v>F8</v>
      </c>
      <c r="H78" t="s">
        <v>174</v>
      </c>
      <c r="I78" t="s">
        <v>201</v>
      </c>
      <c r="J78" s="77">
        <v>1</v>
      </c>
    </row>
    <row r="79" spans="1:10" x14ac:dyDescent="0.25">
      <c r="A79">
        <f>INDEX(ConnectDE!$A$1:$K$107,TRUNC(ROW(ConnectDE!87:87)/COLUMNS(ConnectDE!$A$1:$J$1)),LOOKUP(MOD(ROW(ConnectDE!78:78),COLUMNS(ConnectDE!$A$1:$J$1)),{0,1,2,3,4,5,6,7,8,9},{10,1,2,3,4,5,6,7,8,9}))</f>
        <v>0</v>
      </c>
      <c r="B79" t="str">
        <f>INDEX(ConnectDE!$A$1:$K$107,TRUNC(ROW(ConnectDE!87:87)/COLUMNS(ConnectDE!$A$1:$J$1)),COLUMNS(ConnectDE!$A$1:$J$1)+1)</f>
        <v>F8</v>
      </c>
      <c r="H79" t="s">
        <v>174</v>
      </c>
      <c r="I79" t="s">
        <v>202</v>
      </c>
      <c r="J79" s="77">
        <v>1</v>
      </c>
    </row>
    <row r="80" spans="1:10" x14ac:dyDescent="0.25">
      <c r="A80">
        <f>INDEX(ConnectDE!$A$1:$K$107,TRUNC(ROW(ConnectDE!88:88)/COLUMNS(ConnectDE!$A$1:$J$1)),LOOKUP(MOD(ROW(ConnectDE!79:79),COLUMNS(ConnectDE!$A$1:$J$1)),{0,1,2,3,4,5,6,7,8,9},{10,1,2,3,4,5,6,7,8,9}))</f>
        <v>0</v>
      </c>
      <c r="B80" t="str">
        <f>INDEX(ConnectDE!$A$1:$K$107,TRUNC(ROW(ConnectDE!88:88)/COLUMNS(ConnectDE!$A$1:$J$1)),COLUMNS(ConnectDE!$A$1:$J$1)+1)</f>
        <v>F8</v>
      </c>
      <c r="H80" t="s">
        <v>174</v>
      </c>
      <c r="I80" t="s">
        <v>205</v>
      </c>
      <c r="J80" s="77">
        <v>1</v>
      </c>
    </row>
    <row r="81" spans="1:10" x14ac:dyDescent="0.25">
      <c r="A81">
        <f>INDEX(ConnectDE!$A$1:$K$107,TRUNC(ROW(ConnectDE!89:89)/COLUMNS(ConnectDE!$A$1:$J$1)),LOOKUP(MOD(ROW(ConnectDE!80:80),COLUMNS(ConnectDE!$A$1:$J$1)),{0,1,2,3,4,5,6,7,8,9},{10,1,2,3,4,5,6,7,8,9}))</f>
        <v>0</v>
      </c>
      <c r="B81" t="str">
        <f>INDEX(ConnectDE!$A$1:$K$107,TRUNC(ROW(ConnectDE!89:89)/COLUMNS(ConnectDE!$A$1:$J$1)),COLUMNS(ConnectDE!$A$1:$J$1)+1)</f>
        <v>F8</v>
      </c>
      <c r="H81" t="s">
        <v>174</v>
      </c>
      <c r="I81" t="s">
        <v>206</v>
      </c>
      <c r="J81" s="77">
        <v>1</v>
      </c>
    </row>
    <row r="82" spans="1:10" x14ac:dyDescent="0.25">
      <c r="A82" t="str">
        <f>INDEX(ConnectDE!$A$1:$K$107,TRUNC(ROW(ConnectDE!90:90)/COLUMNS(ConnectDE!$A$1:$J$1)),LOOKUP(MOD(ROW(ConnectDE!81:81),COLUMNS(ConnectDE!$A$1:$J$1)),{0,1,2,3,4,5,6,7,8,9},{10,1,2,3,4,5,6,7,8,9}))</f>
        <v>F4</v>
      </c>
      <c r="B82" t="str">
        <f>INDEX(ConnectDE!$A$1:$K$107,TRUNC(ROW(ConnectDE!90:90)/COLUMNS(ConnectDE!$A$1:$J$1)),COLUMNS(ConnectDE!$A$1:$J$1)+1)</f>
        <v>F9</v>
      </c>
      <c r="H82" t="s">
        <v>175</v>
      </c>
      <c r="I82" t="s">
        <v>199</v>
      </c>
      <c r="J82" s="77">
        <v>1</v>
      </c>
    </row>
    <row r="83" spans="1:10" x14ac:dyDescent="0.25">
      <c r="A83">
        <f>INDEX(ConnectDE!$A$1:$K$107,TRUNC(ROW(ConnectDE!91:91)/COLUMNS(ConnectDE!$A$1:$J$1)),LOOKUP(MOD(ROW(ConnectDE!82:82),COLUMNS(ConnectDE!$A$1:$J$1)),{0,1,2,3,4,5,6,7,8,9},{10,1,2,3,4,5,6,7,8,9}))</f>
        <v>0</v>
      </c>
      <c r="B83" t="str">
        <f>INDEX(ConnectDE!$A$1:$K$107,TRUNC(ROW(ConnectDE!91:91)/COLUMNS(ConnectDE!$A$1:$J$1)),COLUMNS(ConnectDE!$A$1:$J$1)+1)</f>
        <v>F9</v>
      </c>
      <c r="H83" t="s">
        <v>176</v>
      </c>
      <c r="I83" t="s">
        <v>199</v>
      </c>
      <c r="J83" s="77">
        <v>1</v>
      </c>
    </row>
    <row r="84" spans="1:10" x14ac:dyDescent="0.25">
      <c r="A84">
        <f>INDEX(ConnectDE!$A$1:$K$107,TRUNC(ROW(ConnectDE!92:92)/COLUMNS(ConnectDE!$A$1:$J$1)),LOOKUP(MOD(ROW(ConnectDE!83:83),COLUMNS(ConnectDE!$A$1:$J$1)),{0,1,2,3,4,5,6,7,8,9},{10,1,2,3,4,5,6,7,8,9}))</f>
        <v>0</v>
      </c>
      <c r="B84" t="str">
        <f>INDEX(ConnectDE!$A$1:$K$107,TRUNC(ROW(ConnectDE!92:92)/COLUMNS(ConnectDE!$A$1:$J$1)),COLUMNS(ConnectDE!$A$1:$J$1)+1)</f>
        <v>F9</v>
      </c>
      <c r="H84" t="s">
        <v>176</v>
      </c>
      <c r="I84" t="s">
        <v>208</v>
      </c>
      <c r="J84" s="77">
        <v>1</v>
      </c>
    </row>
    <row r="85" spans="1:10" x14ac:dyDescent="0.25">
      <c r="A85">
        <f>INDEX(ConnectDE!$A$1:$K$107,TRUNC(ROW(ConnectDE!93:93)/COLUMNS(ConnectDE!$A$1:$J$1)),LOOKUP(MOD(ROW(ConnectDE!84:84),COLUMNS(ConnectDE!$A$1:$J$1)),{0,1,2,3,4,5,6,7,8,9},{10,1,2,3,4,5,6,7,8,9}))</f>
        <v>0</v>
      </c>
      <c r="B85" t="str">
        <f>INDEX(ConnectDE!$A$1:$K$107,TRUNC(ROW(ConnectDE!93:93)/COLUMNS(ConnectDE!$A$1:$J$1)),COLUMNS(ConnectDE!$A$1:$J$1)+1)</f>
        <v>F9</v>
      </c>
      <c r="H85" t="s">
        <v>186</v>
      </c>
      <c r="I85" t="s">
        <v>199</v>
      </c>
      <c r="J85" s="77">
        <v>1</v>
      </c>
    </row>
    <row r="86" spans="1:10" x14ac:dyDescent="0.25">
      <c r="A86">
        <f>INDEX(ConnectDE!$A$1:$K$107,TRUNC(ROW(ConnectDE!94:94)/COLUMNS(ConnectDE!$A$1:$J$1)),LOOKUP(MOD(ROW(ConnectDE!85:85),COLUMNS(ConnectDE!$A$1:$J$1)),{0,1,2,3,4,5,6,7,8,9},{10,1,2,3,4,5,6,7,8,9}))</f>
        <v>0</v>
      </c>
      <c r="B86" t="str">
        <f>INDEX(ConnectDE!$A$1:$K$107,TRUNC(ROW(ConnectDE!94:94)/COLUMNS(ConnectDE!$A$1:$J$1)),COLUMNS(ConnectDE!$A$1:$J$1)+1)</f>
        <v>F9</v>
      </c>
      <c r="H86" t="s">
        <v>187</v>
      </c>
      <c r="I86" t="s">
        <v>208</v>
      </c>
      <c r="J86" s="77">
        <v>1</v>
      </c>
    </row>
    <row r="87" spans="1:10" x14ac:dyDescent="0.25">
      <c r="A87">
        <f>INDEX(ConnectDE!$A$1:$K$107,TRUNC(ROW(ConnectDE!95:95)/COLUMNS(ConnectDE!$A$1:$J$1)),LOOKUP(MOD(ROW(ConnectDE!86:86),COLUMNS(ConnectDE!$A$1:$J$1)),{0,1,2,3,4,5,6,7,8,9},{10,1,2,3,4,5,6,7,8,9}))</f>
        <v>0</v>
      </c>
      <c r="B87" t="str">
        <f>INDEX(ConnectDE!$A$1:$K$107,TRUNC(ROW(ConnectDE!95:95)/COLUMNS(ConnectDE!$A$1:$J$1)),COLUMNS(ConnectDE!$A$1:$J$1)+1)</f>
        <v>F9</v>
      </c>
      <c r="H87" t="s">
        <v>166</v>
      </c>
      <c r="I87" t="s">
        <v>165</v>
      </c>
      <c r="J87" s="77">
        <v>1</v>
      </c>
    </row>
    <row r="88" spans="1:10" x14ac:dyDescent="0.25">
      <c r="A88">
        <f>INDEX(ConnectDE!$A$1:$K$107,TRUNC(ROW(ConnectDE!96:96)/COLUMNS(ConnectDE!$A$1:$J$1)),LOOKUP(MOD(ROW(ConnectDE!87:87),COLUMNS(ConnectDE!$A$1:$J$1)),{0,1,2,3,4,5,6,7,8,9},{10,1,2,3,4,5,6,7,8,9}))</f>
        <v>0</v>
      </c>
      <c r="B88" t="str">
        <f>INDEX(ConnectDE!$A$1:$K$107,TRUNC(ROW(ConnectDE!96:96)/COLUMNS(ConnectDE!$A$1:$J$1)),COLUMNS(ConnectDE!$A$1:$J$1)+1)</f>
        <v>F9</v>
      </c>
      <c r="H88" t="s">
        <v>166</v>
      </c>
      <c r="I88" t="s">
        <v>198</v>
      </c>
      <c r="J88" s="77">
        <v>1</v>
      </c>
    </row>
    <row r="89" spans="1:10" x14ac:dyDescent="0.25">
      <c r="A89">
        <f>INDEX(ConnectDE!$A$1:$K$107,TRUNC(ROW(ConnectDE!97:97)/COLUMNS(ConnectDE!$A$1:$J$1)),LOOKUP(MOD(ROW(ConnectDE!88:88),COLUMNS(ConnectDE!$A$1:$J$1)),{0,1,2,3,4,5,6,7,8,9},{10,1,2,3,4,5,6,7,8,9}))</f>
        <v>0</v>
      </c>
      <c r="B89" t="str">
        <f>INDEX(ConnectDE!$A$1:$K$107,TRUNC(ROW(ConnectDE!97:97)/COLUMNS(ConnectDE!$A$1:$J$1)),COLUMNS(ConnectDE!$A$1:$J$1)+1)</f>
        <v>F9</v>
      </c>
      <c r="H89" t="s">
        <v>188</v>
      </c>
      <c r="I89" t="s">
        <v>202</v>
      </c>
      <c r="J89" s="77">
        <v>1</v>
      </c>
    </row>
    <row r="90" spans="1:10" x14ac:dyDescent="0.25">
      <c r="A90">
        <f>INDEX(ConnectDE!$A$1:$K$107,TRUNC(ROW(ConnectDE!98:98)/COLUMNS(ConnectDE!$A$1:$J$1)),LOOKUP(MOD(ROW(ConnectDE!89:89),COLUMNS(ConnectDE!$A$1:$J$1)),{0,1,2,3,4,5,6,7,8,9},{10,1,2,3,4,5,6,7,8,9}))</f>
        <v>0</v>
      </c>
      <c r="B90" t="str">
        <f>INDEX(ConnectDE!$A$1:$K$107,TRUNC(ROW(ConnectDE!98:98)/COLUMNS(ConnectDE!$A$1:$J$1)),COLUMNS(ConnectDE!$A$1:$J$1)+1)</f>
        <v>F9</v>
      </c>
      <c r="H90" t="s">
        <v>188</v>
      </c>
      <c r="I90" t="s">
        <v>205</v>
      </c>
      <c r="J90" s="77">
        <v>1</v>
      </c>
    </row>
    <row r="91" spans="1:10" x14ac:dyDescent="0.25">
      <c r="A91">
        <f>INDEX(ConnectDE!$A$1:$K$107,TRUNC(ROW(ConnectDE!99:99)/COLUMNS(ConnectDE!$A$1:$J$1)),LOOKUP(MOD(ROW(ConnectDE!90:90),COLUMNS(ConnectDE!$A$1:$J$1)),{0,1,2,3,4,5,6,7,8,9},{10,1,2,3,4,5,6,7,8,9}))</f>
        <v>0</v>
      </c>
      <c r="B91" t="str">
        <f>INDEX(ConnectDE!$A$1:$K$107,TRUNC(ROW(ConnectDE!99:99)/COLUMNS(ConnectDE!$A$1:$J$1)),COLUMNS(ConnectDE!$A$1:$J$1)+1)</f>
        <v>F9</v>
      </c>
      <c r="H91" t="s">
        <v>188</v>
      </c>
      <c r="I91" t="s">
        <v>206</v>
      </c>
      <c r="J91" s="77">
        <v>1</v>
      </c>
    </row>
    <row r="92" spans="1:10" x14ac:dyDescent="0.25">
      <c r="A92" t="str">
        <f>INDEX(ConnectDE!$A$1:$K$107,TRUNC(ROW(ConnectDE!100:100)/COLUMNS(ConnectDE!$A$1:$J$1)),LOOKUP(MOD(ROW(ConnectDE!91:91),COLUMNS(ConnectDE!$A$1:$J$1)),{0,1,2,3,4,5,6,7,8,9},{10,1,2,3,4,5,6,7,8,9}))</f>
        <v>F1</v>
      </c>
      <c r="B92" t="str">
        <f>INDEX(ConnectDE!$A$1:$K$107,TRUNC(ROW(ConnectDE!100:100)/COLUMNS(ConnectDE!$A$1:$J$1)),COLUMNS(ConnectDE!$A$1:$J$1)+1)</f>
        <v>F10</v>
      </c>
      <c r="H92" t="s">
        <v>189</v>
      </c>
      <c r="I92" t="s">
        <v>205</v>
      </c>
      <c r="J92" s="77">
        <v>1</v>
      </c>
    </row>
    <row r="93" spans="1:10" x14ac:dyDescent="0.25">
      <c r="A93">
        <f>INDEX(ConnectDE!$A$1:$K$107,TRUNC(ROW(ConnectDE!101:101)/COLUMNS(ConnectDE!$A$1:$J$1)),LOOKUP(MOD(ROW(ConnectDE!92:92),COLUMNS(ConnectDE!$A$1:$J$1)),{0,1,2,3,4,5,6,7,8,9},{10,1,2,3,4,5,6,7,8,9}))</f>
        <v>0</v>
      </c>
      <c r="B93" t="str">
        <f>INDEX(ConnectDE!$A$1:$K$107,TRUNC(ROW(ConnectDE!101:101)/COLUMNS(ConnectDE!$A$1:$J$1)),COLUMNS(ConnectDE!$A$1:$J$1)+1)</f>
        <v>F10</v>
      </c>
      <c r="H93" t="s">
        <v>167</v>
      </c>
      <c r="I93" t="s">
        <v>184</v>
      </c>
      <c r="J93" s="77">
        <v>1</v>
      </c>
    </row>
    <row r="94" spans="1:10" x14ac:dyDescent="0.25">
      <c r="A94">
        <f>INDEX(ConnectDE!$A$1:$K$107,TRUNC(ROW(ConnectDE!102:102)/COLUMNS(ConnectDE!$A$1:$J$1)),LOOKUP(MOD(ROW(ConnectDE!93:93),COLUMNS(ConnectDE!$A$1:$J$1)),{0,1,2,3,4,5,6,7,8,9},{10,1,2,3,4,5,6,7,8,9}))</f>
        <v>0</v>
      </c>
      <c r="B94" t="str">
        <f>INDEX(ConnectDE!$A$1:$K$107,TRUNC(ROW(ConnectDE!102:102)/COLUMNS(ConnectDE!$A$1:$J$1)),COLUMNS(ConnectDE!$A$1:$J$1)+1)</f>
        <v>F10</v>
      </c>
      <c r="H94" t="s">
        <v>167</v>
      </c>
      <c r="I94" t="s">
        <v>198</v>
      </c>
      <c r="J94" s="77">
        <v>1</v>
      </c>
    </row>
    <row r="95" spans="1:10" x14ac:dyDescent="0.25">
      <c r="A95">
        <f>INDEX(ConnectDE!$A$1:$K$107,TRUNC(ROW(ConnectDE!103:103)/COLUMNS(ConnectDE!$A$1:$J$1)),LOOKUP(MOD(ROW(ConnectDE!94:94),COLUMNS(ConnectDE!$A$1:$J$1)),{0,1,2,3,4,5,6,7,8,9},{10,1,2,3,4,5,6,7,8,9}))</f>
        <v>0</v>
      </c>
      <c r="B95" t="str">
        <f>INDEX(ConnectDE!$A$1:$K$107,TRUNC(ROW(ConnectDE!103:103)/COLUMNS(ConnectDE!$A$1:$J$1)),COLUMNS(ConnectDE!$A$1:$J$1)+1)</f>
        <v>F10</v>
      </c>
      <c r="H95" t="s">
        <v>168</v>
      </c>
      <c r="I95" t="s">
        <v>184</v>
      </c>
      <c r="J95" s="77">
        <v>1</v>
      </c>
    </row>
    <row r="96" spans="1:10" x14ac:dyDescent="0.25">
      <c r="A96">
        <f>INDEX(ConnectDE!$A$1:$K$107,TRUNC(ROW(ConnectDE!104:104)/COLUMNS(ConnectDE!$A$1:$J$1)),LOOKUP(MOD(ROW(ConnectDE!95:95),COLUMNS(ConnectDE!$A$1:$J$1)),{0,1,2,3,4,5,6,7,8,9},{10,1,2,3,4,5,6,7,8,9}))</f>
        <v>0</v>
      </c>
      <c r="B96" t="str">
        <f>INDEX(ConnectDE!$A$1:$K$107,TRUNC(ROW(ConnectDE!104:104)/COLUMNS(ConnectDE!$A$1:$J$1)),COLUMNS(ConnectDE!$A$1:$J$1)+1)</f>
        <v>F10</v>
      </c>
      <c r="H96" t="s">
        <v>168</v>
      </c>
      <c r="I96" t="s">
        <v>187</v>
      </c>
      <c r="J96" s="77">
        <v>1</v>
      </c>
    </row>
    <row r="97" spans="1:10" x14ac:dyDescent="0.25">
      <c r="A97">
        <f>INDEX(ConnectDE!$A$1:$K$107,TRUNC(ROW(ConnectDE!105:105)/COLUMNS(ConnectDE!$A$1:$J$1)),LOOKUP(MOD(ROW(ConnectDE!96:96),COLUMNS(ConnectDE!$A$1:$J$1)),{0,1,2,3,4,5,6,7,8,9},{10,1,2,3,4,5,6,7,8,9}))</f>
        <v>0</v>
      </c>
      <c r="B97" t="str">
        <f>INDEX(ConnectDE!$A$1:$K$107,TRUNC(ROW(ConnectDE!105:105)/COLUMNS(ConnectDE!$A$1:$J$1)),COLUMNS(ConnectDE!$A$1:$J$1)+1)</f>
        <v>F10</v>
      </c>
      <c r="H97" t="s">
        <v>168</v>
      </c>
      <c r="I97" t="s">
        <v>198</v>
      </c>
      <c r="J97" s="77">
        <v>1</v>
      </c>
    </row>
    <row r="98" spans="1:10" x14ac:dyDescent="0.25">
      <c r="A98">
        <f>INDEX(ConnectDE!$A$1:$K$107,TRUNC(ROW(ConnectDE!106:106)/COLUMNS(ConnectDE!$A$1:$J$1)),LOOKUP(MOD(ROW(ConnectDE!97:97),COLUMNS(ConnectDE!$A$1:$J$1)),{0,1,2,3,4,5,6,7,8,9},{10,1,2,3,4,5,6,7,8,9}))</f>
        <v>0</v>
      </c>
      <c r="B98" t="str">
        <f>INDEX(ConnectDE!$A$1:$K$107,TRUNC(ROW(ConnectDE!106:106)/COLUMNS(ConnectDE!$A$1:$J$1)),COLUMNS(ConnectDE!$A$1:$J$1)+1)</f>
        <v>F10</v>
      </c>
      <c r="H98" t="s">
        <v>168</v>
      </c>
      <c r="I98" t="s">
        <v>173</v>
      </c>
      <c r="J98" s="77">
        <v>1</v>
      </c>
    </row>
    <row r="99" spans="1:10" x14ac:dyDescent="0.25">
      <c r="A99">
        <f>INDEX(ConnectDE!$A$1:$K$107,TRUNC(ROW(ConnectDE!107:107)/COLUMNS(ConnectDE!$A$1:$J$1)),LOOKUP(MOD(ROW(ConnectDE!98:98),COLUMNS(ConnectDE!$A$1:$J$1)),{0,1,2,3,4,5,6,7,8,9},{10,1,2,3,4,5,6,7,8,9}))</f>
        <v>0</v>
      </c>
      <c r="B99" t="str">
        <f>INDEX(ConnectDE!$A$1:$K$107,TRUNC(ROW(ConnectDE!107:107)/COLUMNS(ConnectDE!$A$1:$J$1)),COLUMNS(ConnectDE!$A$1:$J$1)+1)</f>
        <v>F10</v>
      </c>
      <c r="H99" t="s">
        <v>169</v>
      </c>
      <c r="I99" t="s">
        <v>186</v>
      </c>
      <c r="J99" s="77">
        <v>1</v>
      </c>
    </row>
    <row r="100" spans="1:10" x14ac:dyDescent="0.25">
      <c r="A100">
        <f>INDEX(ConnectDE!$A$1:$K$107,TRUNC(ROW(ConnectDE!108:108)/COLUMNS(ConnectDE!$A$1:$J$1)),LOOKUP(MOD(ROW(ConnectDE!99:99),COLUMNS(ConnectDE!$A$1:$J$1)),{0,1,2,3,4,5,6,7,8,9},{10,1,2,3,4,5,6,7,8,9}))</f>
        <v>0</v>
      </c>
      <c r="B100" t="str">
        <f>INDEX(ConnectDE!$A$1:$K$107,TRUNC(ROW(ConnectDE!108:108)/COLUMNS(ConnectDE!$A$1:$J$1)),COLUMNS(ConnectDE!$A$1:$J$1)+1)</f>
        <v>F10</v>
      </c>
      <c r="H100" t="s">
        <v>169</v>
      </c>
      <c r="I100" t="s">
        <v>198</v>
      </c>
      <c r="J100" s="77">
        <v>1</v>
      </c>
    </row>
    <row r="101" spans="1:10" x14ac:dyDescent="0.25">
      <c r="A101">
        <f>INDEX(ConnectDE!$A$1:$K$107,TRUNC(ROW(ConnectDE!109:109)/COLUMNS(ConnectDE!$A$1:$J$1)),LOOKUP(MOD(ROW(ConnectDE!100:100),COLUMNS(ConnectDE!$A$1:$J$1)),{0,1,2,3,4,5,6,7,8,9},{10,1,2,3,4,5,6,7,8,9}))</f>
        <v>0</v>
      </c>
      <c r="B101" t="str">
        <f>INDEX(ConnectDE!$A$1:$K$107,TRUNC(ROW(ConnectDE!109:109)/COLUMNS(ConnectDE!$A$1:$J$1)),COLUMNS(ConnectDE!$A$1:$J$1)+1)</f>
        <v>F10</v>
      </c>
      <c r="H101" t="s">
        <v>170</v>
      </c>
      <c r="I101" t="s">
        <v>198</v>
      </c>
      <c r="J101" s="77">
        <v>1</v>
      </c>
    </row>
    <row r="102" spans="1:10" x14ac:dyDescent="0.25">
      <c r="A102" t="str">
        <f>INDEX(ConnectDE!$A$1:$K$107,TRUNC(ROW(ConnectDE!110:110)/COLUMNS(ConnectDE!$A$1:$J$1)),LOOKUP(MOD(ROW(ConnectDE!101:101),COLUMNS(ConnectDE!$A$1:$J$1)),{0,1,2,3,4,5,6,7,8,9},{10,1,2,3,4,5,6,7,8,9}))</f>
        <v>F1</v>
      </c>
      <c r="B102" t="str">
        <f>INDEX(ConnectDE!$A$1:$K$107,TRUNC(ROW(ConnectDE!110:110)/COLUMNS(ConnectDE!$A$1:$J$1)),COLUMNS(ConnectDE!$A$1:$J$1)+1)</f>
        <v>F11</v>
      </c>
      <c r="H102" t="s">
        <v>171</v>
      </c>
      <c r="I102" t="s">
        <v>198</v>
      </c>
      <c r="J102" s="77">
        <v>1</v>
      </c>
    </row>
    <row r="103" spans="1:10" x14ac:dyDescent="0.25">
      <c r="A103">
        <f>INDEX(ConnectDE!$A$1:$K$107,TRUNC(ROW(ConnectDE!111:111)/COLUMNS(ConnectDE!$A$1:$J$1)),LOOKUP(MOD(ROW(ConnectDE!102:102),COLUMNS(ConnectDE!$A$1:$J$1)),{0,1,2,3,4,5,6,7,8,9},{10,1,2,3,4,5,6,7,8,9}))</f>
        <v>0</v>
      </c>
      <c r="B103" t="str">
        <f>INDEX(ConnectDE!$A$1:$K$107,TRUNC(ROW(ConnectDE!111:111)/COLUMNS(ConnectDE!$A$1:$J$1)),COLUMNS(ConnectDE!$A$1:$J$1)+1)</f>
        <v>F11</v>
      </c>
      <c r="H103" t="s">
        <v>172</v>
      </c>
      <c r="I103" t="s">
        <v>199</v>
      </c>
      <c r="J103" s="77">
        <v>1</v>
      </c>
    </row>
    <row r="104" spans="1:10" x14ac:dyDescent="0.25">
      <c r="A104">
        <f>INDEX(ConnectDE!$A$1:$K$107,TRUNC(ROW(ConnectDE!112:112)/COLUMNS(ConnectDE!$A$1:$J$1)),LOOKUP(MOD(ROW(ConnectDE!103:103),COLUMNS(ConnectDE!$A$1:$J$1)),{0,1,2,3,4,5,6,7,8,9},{10,1,2,3,4,5,6,7,8,9}))</f>
        <v>0</v>
      </c>
      <c r="B104" t="str">
        <f>INDEX(ConnectDE!$A$1:$K$107,TRUNC(ROW(ConnectDE!112:112)/COLUMNS(ConnectDE!$A$1:$J$1)),COLUMNS(ConnectDE!$A$1:$J$1)+1)</f>
        <v>F11</v>
      </c>
      <c r="H104" t="s">
        <v>172</v>
      </c>
      <c r="I104" t="s">
        <v>200</v>
      </c>
      <c r="J104" s="77">
        <v>1</v>
      </c>
    </row>
    <row r="105" spans="1:10" x14ac:dyDescent="0.25">
      <c r="A105">
        <f>INDEX(ConnectDE!$A$1:$K$107,TRUNC(ROW(ConnectDE!113:113)/COLUMNS(ConnectDE!$A$1:$J$1)),LOOKUP(MOD(ROW(ConnectDE!104:104),COLUMNS(ConnectDE!$A$1:$J$1)),{0,1,2,3,4,5,6,7,8,9},{10,1,2,3,4,5,6,7,8,9}))</f>
        <v>0</v>
      </c>
      <c r="B105" t="str">
        <f>INDEX(ConnectDE!$A$1:$K$107,TRUNC(ROW(ConnectDE!113:113)/COLUMNS(ConnectDE!$A$1:$J$1)),COLUMNS(ConnectDE!$A$1:$J$1)+1)</f>
        <v>F11</v>
      </c>
      <c r="H105" t="s">
        <v>172</v>
      </c>
      <c r="I105" t="s">
        <v>202</v>
      </c>
      <c r="J105" s="77">
        <v>1</v>
      </c>
    </row>
    <row r="106" spans="1:10" x14ac:dyDescent="0.25">
      <c r="A106">
        <f>INDEX(ConnectDE!$A$1:$K$107,TRUNC(ROW(ConnectDE!114:114)/COLUMNS(ConnectDE!$A$1:$J$1)),LOOKUP(MOD(ROW(ConnectDE!105:105),COLUMNS(ConnectDE!$A$1:$J$1)),{0,1,2,3,4,5,6,7,8,9},{10,1,2,3,4,5,6,7,8,9}))</f>
        <v>0</v>
      </c>
      <c r="B106" t="str">
        <f>INDEX(ConnectDE!$A$1:$K$107,TRUNC(ROW(ConnectDE!114:114)/COLUMNS(ConnectDE!$A$1:$J$1)),COLUMNS(ConnectDE!$A$1:$J$1)+1)</f>
        <v>F11</v>
      </c>
      <c r="H106" t="s">
        <v>173</v>
      </c>
      <c r="I106" t="s">
        <v>201</v>
      </c>
      <c r="J106" s="77">
        <v>1</v>
      </c>
    </row>
    <row r="107" spans="1:10" x14ac:dyDescent="0.25">
      <c r="A107">
        <f>INDEX(ConnectDE!$A$1:$K$107,TRUNC(ROW(ConnectDE!115:115)/COLUMNS(ConnectDE!$A$1:$J$1)),LOOKUP(MOD(ROW(ConnectDE!106:106),COLUMNS(ConnectDE!$A$1:$J$1)),{0,1,2,3,4,5,6,7,8,9},{10,1,2,3,4,5,6,7,8,9}))</f>
        <v>0</v>
      </c>
      <c r="B107" t="str">
        <f>INDEX(ConnectDE!$A$1:$K$107,TRUNC(ROW(ConnectDE!115:115)/COLUMNS(ConnectDE!$A$1:$J$1)),COLUMNS(ConnectDE!$A$1:$J$1)+1)</f>
        <v>F11</v>
      </c>
      <c r="H107" t="s">
        <v>190</v>
      </c>
      <c r="I107" t="s">
        <v>191</v>
      </c>
      <c r="J107" s="77">
        <v>1</v>
      </c>
    </row>
    <row r="108" spans="1:10" x14ac:dyDescent="0.25">
      <c r="A108">
        <f>INDEX(ConnectDE!$A$1:$K$107,TRUNC(ROW(ConnectDE!116:116)/COLUMNS(ConnectDE!$A$1:$J$1)),LOOKUP(MOD(ROW(ConnectDE!107:107),COLUMNS(ConnectDE!$A$1:$J$1)),{0,1,2,3,4,5,6,7,8,9},{10,1,2,3,4,5,6,7,8,9}))</f>
        <v>0</v>
      </c>
      <c r="B108" t="str">
        <f>INDEX(ConnectDE!$A$1:$K$107,TRUNC(ROW(ConnectDE!116:116)/COLUMNS(ConnectDE!$A$1:$J$1)),COLUMNS(ConnectDE!$A$1:$J$1)+1)</f>
        <v>F11</v>
      </c>
      <c r="H108" t="s">
        <v>191</v>
      </c>
      <c r="I108" t="s">
        <v>199</v>
      </c>
      <c r="J108" s="77">
        <v>1</v>
      </c>
    </row>
    <row r="109" spans="1:10" x14ac:dyDescent="0.25">
      <c r="A109">
        <f>INDEX(ConnectDE!$A$1:$K$107,TRUNC(ROW(ConnectDE!117:117)/COLUMNS(ConnectDE!$A$1:$J$1)),LOOKUP(MOD(ROW(ConnectDE!108:108),COLUMNS(ConnectDE!$A$1:$J$1)),{0,1,2,3,4,5,6,7,8,9},{10,1,2,3,4,5,6,7,8,9}))</f>
        <v>0</v>
      </c>
      <c r="B109" t="str">
        <f>INDEX(ConnectDE!$A$1:$K$107,TRUNC(ROW(ConnectDE!117:117)/COLUMNS(ConnectDE!$A$1:$J$1)),COLUMNS(ConnectDE!$A$1:$J$1)+1)</f>
        <v>F11</v>
      </c>
      <c r="H109" t="s">
        <v>191</v>
      </c>
      <c r="I109" t="s">
        <v>200</v>
      </c>
      <c r="J109" s="77">
        <v>1</v>
      </c>
    </row>
    <row r="110" spans="1:10" x14ac:dyDescent="0.25">
      <c r="A110">
        <f>INDEX(ConnectDE!$A$1:$K$107,TRUNC(ROW(ConnectDE!118:118)/COLUMNS(ConnectDE!$A$1:$J$1)),LOOKUP(MOD(ROW(ConnectDE!109:109),COLUMNS(ConnectDE!$A$1:$J$1)),{0,1,2,3,4,5,6,7,8,9},{10,1,2,3,4,5,6,7,8,9}))</f>
        <v>0</v>
      </c>
      <c r="B110" t="str">
        <f>INDEX(ConnectDE!$A$1:$K$107,TRUNC(ROW(ConnectDE!118:118)/COLUMNS(ConnectDE!$A$1:$J$1)),COLUMNS(ConnectDE!$A$1:$J$1)+1)</f>
        <v>F11</v>
      </c>
      <c r="H110" t="s">
        <v>191</v>
      </c>
      <c r="I110" t="s">
        <v>202</v>
      </c>
      <c r="J110" s="77">
        <v>1</v>
      </c>
    </row>
    <row r="111" spans="1:10" x14ac:dyDescent="0.25">
      <c r="A111">
        <f>INDEX(ConnectDE!$A$1:$K$107,TRUNC(ROW(ConnectDE!119:119)/COLUMNS(ConnectDE!$A$1:$J$1)),LOOKUP(MOD(ROW(ConnectDE!110:110),COLUMNS(ConnectDE!$A$1:$J$1)),{0,1,2,3,4,5,6,7,8,9},{10,1,2,3,4,5,6,7,8,9}))</f>
        <v>0</v>
      </c>
      <c r="B111" t="str">
        <f>INDEX(ConnectDE!$A$1:$K$107,TRUNC(ROW(ConnectDE!119:119)/COLUMNS(ConnectDE!$A$1:$J$1)),COLUMNS(ConnectDE!$A$1:$J$1)+1)</f>
        <v>F11</v>
      </c>
      <c r="H111" t="s">
        <v>192</v>
      </c>
      <c r="J111" s="77">
        <v>465</v>
      </c>
    </row>
    <row r="112" spans="1:10" x14ac:dyDescent="0.25">
      <c r="A112" t="str">
        <f>INDEX(ConnectDE!$A$1:$K$107,TRUNC(ROW(ConnectDE!120:120)/COLUMNS(ConnectDE!$A$1:$J$1)),LOOKUP(MOD(ROW(ConnectDE!111:111),COLUMNS(ConnectDE!$A$1:$J$1)),{0,1,2,3,4,5,6,7,8,9},{10,1,2,3,4,5,6,7,8,9}))</f>
        <v>F1</v>
      </c>
      <c r="B112" t="str">
        <f>INDEX(ConnectDE!$A$1:$K$107,TRUNC(ROW(ConnectDE!120:120)/COLUMNS(ConnectDE!$A$1:$J$1)),COLUMNS(ConnectDE!$A$1:$J$1)+1)</f>
        <v>F12</v>
      </c>
    </row>
    <row r="113" spans="1:2" x14ac:dyDescent="0.25">
      <c r="A113">
        <f>INDEX(ConnectDE!$A$1:$K$107,TRUNC(ROW(ConnectDE!121:121)/COLUMNS(ConnectDE!$A$1:$J$1)),LOOKUP(MOD(ROW(ConnectDE!112:112),COLUMNS(ConnectDE!$A$1:$J$1)),{0,1,2,3,4,5,6,7,8,9},{10,1,2,3,4,5,6,7,8,9}))</f>
        <v>0</v>
      </c>
      <c r="B113" t="str">
        <f>INDEX(ConnectDE!$A$1:$K$107,TRUNC(ROW(ConnectDE!121:121)/COLUMNS(ConnectDE!$A$1:$J$1)),COLUMNS(ConnectDE!$A$1:$J$1)+1)</f>
        <v>F12</v>
      </c>
    </row>
    <row r="114" spans="1:2" x14ac:dyDescent="0.25">
      <c r="A114">
        <f>INDEX(ConnectDE!$A$1:$K$107,TRUNC(ROW(ConnectDE!122:122)/COLUMNS(ConnectDE!$A$1:$J$1)),LOOKUP(MOD(ROW(ConnectDE!113:113),COLUMNS(ConnectDE!$A$1:$J$1)),{0,1,2,3,4,5,6,7,8,9},{10,1,2,3,4,5,6,7,8,9}))</f>
        <v>0</v>
      </c>
      <c r="B114" t="str">
        <f>INDEX(ConnectDE!$A$1:$K$107,TRUNC(ROW(ConnectDE!122:122)/COLUMNS(ConnectDE!$A$1:$J$1)),COLUMNS(ConnectDE!$A$1:$J$1)+1)</f>
        <v>F12</v>
      </c>
    </row>
    <row r="115" spans="1:2" x14ac:dyDescent="0.25">
      <c r="A115">
        <f>INDEX(ConnectDE!$A$1:$K$107,TRUNC(ROW(ConnectDE!123:123)/COLUMNS(ConnectDE!$A$1:$J$1)),LOOKUP(MOD(ROW(ConnectDE!114:114),COLUMNS(ConnectDE!$A$1:$J$1)),{0,1,2,3,4,5,6,7,8,9},{10,1,2,3,4,5,6,7,8,9}))</f>
        <v>0</v>
      </c>
      <c r="B115" t="str">
        <f>INDEX(ConnectDE!$A$1:$K$107,TRUNC(ROW(ConnectDE!123:123)/COLUMNS(ConnectDE!$A$1:$J$1)),COLUMNS(ConnectDE!$A$1:$J$1)+1)</f>
        <v>F12</v>
      </c>
    </row>
    <row r="116" spans="1:2" x14ac:dyDescent="0.25">
      <c r="A116">
        <f>INDEX(ConnectDE!$A$1:$K$107,TRUNC(ROW(ConnectDE!124:124)/COLUMNS(ConnectDE!$A$1:$J$1)),LOOKUP(MOD(ROW(ConnectDE!115:115),COLUMNS(ConnectDE!$A$1:$J$1)),{0,1,2,3,4,5,6,7,8,9},{10,1,2,3,4,5,6,7,8,9}))</f>
        <v>0</v>
      </c>
      <c r="B116" t="str">
        <f>INDEX(ConnectDE!$A$1:$K$107,TRUNC(ROW(ConnectDE!124:124)/COLUMNS(ConnectDE!$A$1:$J$1)),COLUMNS(ConnectDE!$A$1:$J$1)+1)</f>
        <v>F12</v>
      </c>
    </row>
    <row r="117" spans="1:2" x14ac:dyDescent="0.25">
      <c r="A117">
        <f>INDEX(ConnectDE!$A$1:$K$107,TRUNC(ROW(ConnectDE!125:125)/COLUMNS(ConnectDE!$A$1:$J$1)),LOOKUP(MOD(ROW(ConnectDE!116:116),COLUMNS(ConnectDE!$A$1:$J$1)),{0,1,2,3,4,5,6,7,8,9},{10,1,2,3,4,5,6,7,8,9}))</f>
        <v>0</v>
      </c>
      <c r="B117" t="str">
        <f>INDEX(ConnectDE!$A$1:$K$107,TRUNC(ROW(ConnectDE!125:125)/COLUMNS(ConnectDE!$A$1:$J$1)),COLUMNS(ConnectDE!$A$1:$J$1)+1)</f>
        <v>F12</v>
      </c>
    </row>
    <row r="118" spans="1:2" x14ac:dyDescent="0.25">
      <c r="A118">
        <f>INDEX(ConnectDE!$A$1:$K$107,TRUNC(ROW(ConnectDE!126:126)/COLUMNS(ConnectDE!$A$1:$J$1)),LOOKUP(MOD(ROW(ConnectDE!117:117),COLUMNS(ConnectDE!$A$1:$J$1)),{0,1,2,3,4,5,6,7,8,9},{10,1,2,3,4,5,6,7,8,9}))</f>
        <v>0</v>
      </c>
      <c r="B118" t="str">
        <f>INDEX(ConnectDE!$A$1:$K$107,TRUNC(ROW(ConnectDE!126:126)/COLUMNS(ConnectDE!$A$1:$J$1)),COLUMNS(ConnectDE!$A$1:$J$1)+1)</f>
        <v>F12</v>
      </c>
    </row>
    <row r="119" spans="1:2" x14ac:dyDescent="0.25">
      <c r="A119">
        <f>INDEX(ConnectDE!$A$1:$K$107,TRUNC(ROW(ConnectDE!127:127)/COLUMNS(ConnectDE!$A$1:$J$1)),LOOKUP(MOD(ROW(ConnectDE!118:118),COLUMNS(ConnectDE!$A$1:$J$1)),{0,1,2,3,4,5,6,7,8,9},{10,1,2,3,4,5,6,7,8,9}))</f>
        <v>0</v>
      </c>
      <c r="B119" t="str">
        <f>INDEX(ConnectDE!$A$1:$K$107,TRUNC(ROW(ConnectDE!127:127)/COLUMNS(ConnectDE!$A$1:$J$1)),COLUMNS(ConnectDE!$A$1:$J$1)+1)</f>
        <v>F12</v>
      </c>
    </row>
    <row r="120" spans="1:2" x14ac:dyDescent="0.25">
      <c r="A120">
        <f>INDEX(ConnectDE!$A$1:$K$107,TRUNC(ROW(ConnectDE!128:128)/COLUMNS(ConnectDE!$A$1:$J$1)),LOOKUP(MOD(ROW(ConnectDE!119:119),COLUMNS(ConnectDE!$A$1:$J$1)),{0,1,2,3,4,5,6,7,8,9},{10,1,2,3,4,5,6,7,8,9}))</f>
        <v>0</v>
      </c>
      <c r="B120" t="str">
        <f>INDEX(ConnectDE!$A$1:$K$107,TRUNC(ROW(ConnectDE!128:128)/COLUMNS(ConnectDE!$A$1:$J$1)),COLUMNS(ConnectDE!$A$1:$J$1)+1)</f>
        <v>F12</v>
      </c>
    </row>
    <row r="121" spans="1:2" x14ac:dyDescent="0.25">
      <c r="A121">
        <f>INDEX(ConnectDE!$A$1:$K$107,TRUNC(ROW(ConnectDE!129:129)/COLUMNS(ConnectDE!$A$1:$J$1)),LOOKUP(MOD(ROW(ConnectDE!120:120),COLUMNS(ConnectDE!$A$1:$J$1)),{0,1,2,3,4,5,6,7,8,9},{10,1,2,3,4,5,6,7,8,9}))</f>
        <v>0</v>
      </c>
      <c r="B121" t="str">
        <f>INDEX(ConnectDE!$A$1:$K$107,TRUNC(ROW(ConnectDE!129:129)/COLUMNS(ConnectDE!$A$1:$J$1)),COLUMNS(ConnectDE!$A$1:$J$1)+1)</f>
        <v>F12</v>
      </c>
    </row>
    <row r="122" spans="1:2" x14ac:dyDescent="0.25">
      <c r="A122" t="str">
        <f>INDEX(ConnectDE!$A$1:$K$107,TRUNC(ROW(ConnectDE!130:130)/COLUMNS(ConnectDE!$A$1:$J$1)),LOOKUP(MOD(ROW(ConnectDE!121:121),COLUMNS(ConnectDE!$A$1:$J$1)),{0,1,2,3,4,5,6,7,8,9},{10,1,2,3,4,5,6,7,8,9}))</f>
        <v>F5</v>
      </c>
      <c r="B122" t="str">
        <f>INDEX(ConnectDE!$A$1:$K$107,TRUNC(ROW(ConnectDE!130:130)/COLUMNS(ConnectDE!$A$1:$J$1)),COLUMNS(ConnectDE!$A$1:$J$1)+1)</f>
        <v>F13</v>
      </c>
    </row>
    <row r="123" spans="1:2" x14ac:dyDescent="0.25">
      <c r="A123">
        <f>INDEX(ConnectDE!$A$1:$K$107,TRUNC(ROW(ConnectDE!131:131)/COLUMNS(ConnectDE!$A$1:$J$1)),LOOKUP(MOD(ROW(ConnectDE!122:122),COLUMNS(ConnectDE!$A$1:$J$1)),{0,1,2,3,4,5,6,7,8,9},{10,1,2,3,4,5,6,7,8,9}))</f>
        <v>0</v>
      </c>
      <c r="B123" t="str">
        <f>INDEX(ConnectDE!$A$1:$K$107,TRUNC(ROW(ConnectDE!131:131)/COLUMNS(ConnectDE!$A$1:$J$1)),COLUMNS(ConnectDE!$A$1:$J$1)+1)</f>
        <v>F13</v>
      </c>
    </row>
    <row r="124" spans="1:2" x14ac:dyDescent="0.25">
      <c r="A124">
        <f>INDEX(ConnectDE!$A$1:$K$107,TRUNC(ROW(ConnectDE!132:132)/COLUMNS(ConnectDE!$A$1:$J$1)),LOOKUP(MOD(ROW(ConnectDE!123:123),COLUMNS(ConnectDE!$A$1:$J$1)),{0,1,2,3,4,5,6,7,8,9},{10,1,2,3,4,5,6,7,8,9}))</f>
        <v>0</v>
      </c>
      <c r="B124" t="str">
        <f>INDEX(ConnectDE!$A$1:$K$107,TRUNC(ROW(ConnectDE!132:132)/COLUMNS(ConnectDE!$A$1:$J$1)),COLUMNS(ConnectDE!$A$1:$J$1)+1)</f>
        <v>F13</v>
      </c>
    </row>
    <row r="125" spans="1:2" x14ac:dyDescent="0.25">
      <c r="A125">
        <f>INDEX(ConnectDE!$A$1:$K$107,TRUNC(ROW(ConnectDE!133:133)/COLUMNS(ConnectDE!$A$1:$J$1)),LOOKUP(MOD(ROW(ConnectDE!124:124),COLUMNS(ConnectDE!$A$1:$J$1)),{0,1,2,3,4,5,6,7,8,9},{10,1,2,3,4,5,6,7,8,9}))</f>
        <v>0</v>
      </c>
      <c r="B125" t="str">
        <f>INDEX(ConnectDE!$A$1:$K$107,TRUNC(ROW(ConnectDE!133:133)/COLUMNS(ConnectDE!$A$1:$J$1)),COLUMNS(ConnectDE!$A$1:$J$1)+1)</f>
        <v>F13</v>
      </c>
    </row>
    <row r="126" spans="1:2" x14ac:dyDescent="0.25">
      <c r="A126">
        <f>INDEX(ConnectDE!$A$1:$K$107,TRUNC(ROW(ConnectDE!134:134)/COLUMNS(ConnectDE!$A$1:$J$1)),LOOKUP(MOD(ROW(ConnectDE!125:125),COLUMNS(ConnectDE!$A$1:$J$1)),{0,1,2,3,4,5,6,7,8,9},{10,1,2,3,4,5,6,7,8,9}))</f>
        <v>0</v>
      </c>
      <c r="B126" t="str">
        <f>INDEX(ConnectDE!$A$1:$K$107,TRUNC(ROW(ConnectDE!134:134)/COLUMNS(ConnectDE!$A$1:$J$1)),COLUMNS(ConnectDE!$A$1:$J$1)+1)</f>
        <v>F13</v>
      </c>
    </row>
    <row r="127" spans="1:2" x14ac:dyDescent="0.25">
      <c r="A127">
        <f>INDEX(ConnectDE!$A$1:$K$107,TRUNC(ROW(ConnectDE!135:135)/COLUMNS(ConnectDE!$A$1:$J$1)),LOOKUP(MOD(ROW(ConnectDE!126:126),COLUMNS(ConnectDE!$A$1:$J$1)),{0,1,2,3,4,5,6,7,8,9},{10,1,2,3,4,5,6,7,8,9}))</f>
        <v>0</v>
      </c>
      <c r="B127" t="str">
        <f>INDEX(ConnectDE!$A$1:$K$107,TRUNC(ROW(ConnectDE!135:135)/COLUMNS(ConnectDE!$A$1:$J$1)),COLUMNS(ConnectDE!$A$1:$J$1)+1)</f>
        <v>F13</v>
      </c>
    </row>
    <row r="128" spans="1:2" x14ac:dyDescent="0.25">
      <c r="A128">
        <f>INDEX(ConnectDE!$A$1:$K$107,TRUNC(ROW(ConnectDE!136:136)/COLUMNS(ConnectDE!$A$1:$J$1)),LOOKUP(MOD(ROW(ConnectDE!127:127),COLUMNS(ConnectDE!$A$1:$J$1)),{0,1,2,3,4,5,6,7,8,9},{10,1,2,3,4,5,6,7,8,9}))</f>
        <v>0</v>
      </c>
      <c r="B128" t="str">
        <f>INDEX(ConnectDE!$A$1:$K$107,TRUNC(ROW(ConnectDE!136:136)/COLUMNS(ConnectDE!$A$1:$J$1)),COLUMNS(ConnectDE!$A$1:$J$1)+1)</f>
        <v>F13</v>
      </c>
    </row>
    <row r="129" spans="1:2" x14ac:dyDescent="0.25">
      <c r="A129">
        <f>INDEX(ConnectDE!$A$1:$K$107,TRUNC(ROW(ConnectDE!137:137)/COLUMNS(ConnectDE!$A$1:$J$1)),LOOKUP(MOD(ROW(ConnectDE!128:128),COLUMNS(ConnectDE!$A$1:$J$1)),{0,1,2,3,4,5,6,7,8,9},{10,1,2,3,4,5,6,7,8,9}))</f>
        <v>0</v>
      </c>
      <c r="B129" t="str">
        <f>INDEX(ConnectDE!$A$1:$K$107,TRUNC(ROW(ConnectDE!137:137)/COLUMNS(ConnectDE!$A$1:$J$1)),COLUMNS(ConnectDE!$A$1:$J$1)+1)</f>
        <v>F13</v>
      </c>
    </row>
    <row r="130" spans="1:2" x14ac:dyDescent="0.25">
      <c r="A130">
        <f>INDEX(ConnectDE!$A$1:$K$107,TRUNC(ROW(ConnectDE!138:138)/COLUMNS(ConnectDE!$A$1:$J$1)),LOOKUP(MOD(ROW(ConnectDE!129:129),COLUMNS(ConnectDE!$A$1:$J$1)),{0,1,2,3,4,5,6,7,8,9},{10,1,2,3,4,5,6,7,8,9}))</f>
        <v>0</v>
      </c>
      <c r="B130" t="str">
        <f>INDEX(ConnectDE!$A$1:$K$107,TRUNC(ROW(ConnectDE!138:138)/COLUMNS(ConnectDE!$A$1:$J$1)),COLUMNS(ConnectDE!$A$1:$J$1)+1)</f>
        <v>F13</v>
      </c>
    </row>
    <row r="131" spans="1:2" x14ac:dyDescent="0.25">
      <c r="A131">
        <f>INDEX(ConnectDE!$A$1:$K$107,TRUNC(ROW(ConnectDE!139:139)/COLUMNS(ConnectDE!$A$1:$J$1)),LOOKUP(MOD(ROW(ConnectDE!130:130),COLUMNS(ConnectDE!$A$1:$J$1)),{0,1,2,3,4,5,6,7,8,9},{10,1,2,3,4,5,6,7,8,9}))</f>
        <v>0</v>
      </c>
      <c r="B131" t="str">
        <f>INDEX(ConnectDE!$A$1:$K$107,TRUNC(ROW(ConnectDE!139:139)/COLUMNS(ConnectDE!$A$1:$J$1)),COLUMNS(ConnectDE!$A$1:$J$1)+1)</f>
        <v>F13</v>
      </c>
    </row>
    <row r="132" spans="1:2" x14ac:dyDescent="0.25">
      <c r="A132" t="str">
        <f>INDEX(ConnectDE!$A$1:$K$107,TRUNC(ROW(ConnectDE!140:140)/COLUMNS(ConnectDE!$A$1:$J$1)),LOOKUP(MOD(ROW(ConnectDE!131:131),COLUMNS(ConnectDE!$A$1:$J$1)),{0,1,2,3,4,5,6,7,8,9},{10,1,2,3,4,5,6,7,8,9}))</f>
        <v>F4</v>
      </c>
      <c r="B132" t="str">
        <f>INDEX(ConnectDE!$A$1:$K$107,TRUNC(ROW(ConnectDE!140:140)/COLUMNS(ConnectDE!$A$1:$J$1)),COLUMNS(ConnectDE!$A$1:$J$1)+1)</f>
        <v>F14</v>
      </c>
    </row>
    <row r="133" spans="1:2" x14ac:dyDescent="0.25">
      <c r="A133">
        <f>INDEX(ConnectDE!$A$1:$K$107,TRUNC(ROW(ConnectDE!141:141)/COLUMNS(ConnectDE!$A$1:$J$1)),LOOKUP(MOD(ROW(ConnectDE!132:132),COLUMNS(ConnectDE!$A$1:$J$1)),{0,1,2,3,4,5,6,7,8,9},{10,1,2,3,4,5,6,7,8,9}))</f>
        <v>0</v>
      </c>
      <c r="B133" t="str">
        <f>INDEX(ConnectDE!$A$1:$K$107,TRUNC(ROW(ConnectDE!141:141)/COLUMNS(ConnectDE!$A$1:$J$1)),COLUMNS(ConnectDE!$A$1:$J$1)+1)</f>
        <v>F14</v>
      </c>
    </row>
    <row r="134" spans="1:2" x14ac:dyDescent="0.25">
      <c r="A134">
        <f>INDEX(ConnectDE!$A$1:$K$107,TRUNC(ROW(ConnectDE!142:142)/COLUMNS(ConnectDE!$A$1:$J$1)),LOOKUP(MOD(ROW(ConnectDE!133:133),COLUMNS(ConnectDE!$A$1:$J$1)),{0,1,2,3,4,5,6,7,8,9},{10,1,2,3,4,5,6,7,8,9}))</f>
        <v>0</v>
      </c>
      <c r="B134" t="str">
        <f>INDEX(ConnectDE!$A$1:$K$107,TRUNC(ROW(ConnectDE!142:142)/COLUMNS(ConnectDE!$A$1:$J$1)),COLUMNS(ConnectDE!$A$1:$J$1)+1)</f>
        <v>F14</v>
      </c>
    </row>
    <row r="135" spans="1:2" x14ac:dyDescent="0.25">
      <c r="A135">
        <f>INDEX(ConnectDE!$A$1:$K$107,TRUNC(ROW(ConnectDE!143:143)/COLUMNS(ConnectDE!$A$1:$J$1)),LOOKUP(MOD(ROW(ConnectDE!134:134),COLUMNS(ConnectDE!$A$1:$J$1)),{0,1,2,3,4,5,6,7,8,9},{10,1,2,3,4,5,6,7,8,9}))</f>
        <v>0</v>
      </c>
      <c r="B135" t="str">
        <f>INDEX(ConnectDE!$A$1:$K$107,TRUNC(ROW(ConnectDE!143:143)/COLUMNS(ConnectDE!$A$1:$J$1)),COLUMNS(ConnectDE!$A$1:$J$1)+1)</f>
        <v>F14</v>
      </c>
    </row>
    <row r="136" spans="1:2" x14ac:dyDescent="0.25">
      <c r="A136">
        <f>INDEX(ConnectDE!$A$1:$K$107,TRUNC(ROW(ConnectDE!144:144)/COLUMNS(ConnectDE!$A$1:$J$1)),LOOKUP(MOD(ROW(ConnectDE!135:135),COLUMNS(ConnectDE!$A$1:$J$1)),{0,1,2,3,4,5,6,7,8,9},{10,1,2,3,4,5,6,7,8,9}))</f>
        <v>0</v>
      </c>
      <c r="B136" t="str">
        <f>INDEX(ConnectDE!$A$1:$K$107,TRUNC(ROW(ConnectDE!144:144)/COLUMNS(ConnectDE!$A$1:$J$1)),COLUMNS(ConnectDE!$A$1:$J$1)+1)</f>
        <v>F14</v>
      </c>
    </row>
    <row r="137" spans="1:2" x14ac:dyDescent="0.25">
      <c r="A137">
        <f>INDEX(ConnectDE!$A$1:$K$107,TRUNC(ROW(ConnectDE!145:145)/COLUMNS(ConnectDE!$A$1:$J$1)),LOOKUP(MOD(ROW(ConnectDE!136:136),COLUMNS(ConnectDE!$A$1:$J$1)),{0,1,2,3,4,5,6,7,8,9},{10,1,2,3,4,5,6,7,8,9}))</f>
        <v>0</v>
      </c>
      <c r="B137" t="str">
        <f>INDEX(ConnectDE!$A$1:$K$107,TRUNC(ROW(ConnectDE!145:145)/COLUMNS(ConnectDE!$A$1:$J$1)),COLUMNS(ConnectDE!$A$1:$J$1)+1)</f>
        <v>F14</v>
      </c>
    </row>
    <row r="138" spans="1:2" x14ac:dyDescent="0.25">
      <c r="A138">
        <f>INDEX(ConnectDE!$A$1:$K$107,TRUNC(ROW(ConnectDE!146:146)/COLUMNS(ConnectDE!$A$1:$J$1)),LOOKUP(MOD(ROW(ConnectDE!137:137),COLUMNS(ConnectDE!$A$1:$J$1)),{0,1,2,3,4,5,6,7,8,9},{10,1,2,3,4,5,6,7,8,9}))</f>
        <v>0</v>
      </c>
      <c r="B138" t="str">
        <f>INDEX(ConnectDE!$A$1:$K$107,TRUNC(ROW(ConnectDE!146:146)/COLUMNS(ConnectDE!$A$1:$J$1)),COLUMNS(ConnectDE!$A$1:$J$1)+1)</f>
        <v>F14</v>
      </c>
    </row>
    <row r="139" spans="1:2" x14ac:dyDescent="0.25">
      <c r="A139">
        <f>INDEX(ConnectDE!$A$1:$K$107,TRUNC(ROW(ConnectDE!147:147)/COLUMNS(ConnectDE!$A$1:$J$1)),LOOKUP(MOD(ROW(ConnectDE!138:138),COLUMNS(ConnectDE!$A$1:$J$1)),{0,1,2,3,4,5,6,7,8,9},{10,1,2,3,4,5,6,7,8,9}))</f>
        <v>0</v>
      </c>
      <c r="B139" t="str">
        <f>INDEX(ConnectDE!$A$1:$K$107,TRUNC(ROW(ConnectDE!147:147)/COLUMNS(ConnectDE!$A$1:$J$1)),COLUMNS(ConnectDE!$A$1:$J$1)+1)</f>
        <v>F14</v>
      </c>
    </row>
    <row r="140" spans="1:2" x14ac:dyDescent="0.25">
      <c r="A140">
        <f>INDEX(ConnectDE!$A$1:$K$107,TRUNC(ROW(ConnectDE!148:148)/COLUMNS(ConnectDE!$A$1:$J$1)),LOOKUP(MOD(ROW(ConnectDE!139:139),COLUMNS(ConnectDE!$A$1:$J$1)),{0,1,2,3,4,5,6,7,8,9},{10,1,2,3,4,5,6,7,8,9}))</f>
        <v>0</v>
      </c>
      <c r="B140" t="str">
        <f>INDEX(ConnectDE!$A$1:$K$107,TRUNC(ROW(ConnectDE!148:148)/COLUMNS(ConnectDE!$A$1:$J$1)),COLUMNS(ConnectDE!$A$1:$J$1)+1)</f>
        <v>F14</v>
      </c>
    </row>
    <row r="141" spans="1:2" x14ac:dyDescent="0.25">
      <c r="A141">
        <f>INDEX(ConnectDE!$A$1:$K$107,TRUNC(ROW(ConnectDE!149:149)/COLUMNS(ConnectDE!$A$1:$J$1)),LOOKUP(MOD(ROW(ConnectDE!140:140),COLUMNS(ConnectDE!$A$1:$J$1)),{0,1,2,3,4,5,6,7,8,9},{10,1,2,3,4,5,6,7,8,9}))</f>
        <v>0</v>
      </c>
      <c r="B141" t="str">
        <f>INDEX(ConnectDE!$A$1:$K$107,TRUNC(ROW(ConnectDE!149:149)/COLUMNS(ConnectDE!$A$1:$J$1)),COLUMNS(ConnectDE!$A$1:$J$1)+1)</f>
        <v>F14</v>
      </c>
    </row>
    <row r="142" spans="1:2" x14ac:dyDescent="0.25">
      <c r="A142" t="str">
        <f>INDEX(ConnectDE!$A$1:$K$107,TRUNC(ROW(ConnectDE!150:150)/COLUMNS(ConnectDE!$A$1:$J$1)),LOOKUP(MOD(ROW(ConnectDE!141:141),COLUMNS(ConnectDE!$A$1:$J$1)),{0,1,2,3,4,5,6,7,8,9},{10,1,2,3,4,5,6,7,8,9}))</f>
        <v>F2</v>
      </c>
      <c r="B142" t="str">
        <f>INDEX(ConnectDE!$A$1:$K$107,TRUNC(ROW(ConnectDE!150:150)/COLUMNS(ConnectDE!$A$1:$J$1)),COLUMNS(ConnectDE!$A$1:$J$1)+1)</f>
        <v>F15</v>
      </c>
    </row>
    <row r="143" spans="1:2" x14ac:dyDescent="0.25">
      <c r="A143" t="str">
        <f>INDEX(ConnectDE!$A$1:$K$107,TRUNC(ROW(ConnectDE!151:151)/COLUMNS(ConnectDE!$A$1:$J$1)),LOOKUP(MOD(ROW(ConnectDE!142:142),COLUMNS(ConnectDE!$A$1:$J$1)),{0,1,2,3,4,5,6,7,8,9},{10,1,2,3,4,5,6,7,8,9}))</f>
        <v>F3</v>
      </c>
      <c r="B143" t="str">
        <f>INDEX(ConnectDE!$A$1:$K$107,TRUNC(ROW(ConnectDE!151:151)/COLUMNS(ConnectDE!$A$1:$J$1)),COLUMNS(ConnectDE!$A$1:$J$1)+1)</f>
        <v>F15</v>
      </c>
    </row>
    <row r="144" spans="1:2" x14ac:dyDescent="0.25">
      <c r="A144" t="str">
        <f>INDEX(ConnectDE!$A$1:$K$107,TRUNC(ROW(ConnectDE!152:152)/COLUMNS(ConnectDE!$A$1:$J$1)),LOOKUP(MOD(ROW(ConnectDE!143:143),COLUMNS(ConnectDE!$A$1:$J$1)),{0,1,2,3,4,5,6,7,8,9},{10,1,2,3,4,5,6,7,8,9}))</f>
        <v>F4</v>
      </c>
      <c r="B144" t="str">
        <f>INDEX(ConnectDE!$A$1:$K$107,TRUNC(ROW(ConnectDE!152:152)/COLUMNS(ConnectDE!$A$1:$J$1)),COLUMNS(ConnectDE!$A$1:$J$1)+1)</f>
        <v>F15</v>
      </c>
    </row>
    <row r="145" spans="1:2" x14ac:dyDescent="0.25">
      <c r="A145" t="str">
        <f>INDEX(ConnectDE!$A$1:$K$107,TRUNC(ROW(ConnectDE!153:153)/COLUMNS(ConnectDE!$A$1:$J$1)),LOOKUP(MOD(ROW(ConnectDE!144:144),COLUMNS(ConnectDE!$A$1:$J$1)),{0,1,2,3,4,5,6,7,8,9},{10,1,2,3,4,5,6,7,8,9}))</f>
        <v>F5</v>
      </c>
      <c r="B145" t="str">
        <f>INDEX(ConnectDE!$A$1:$K$107,TRUNC(ROW(ConnectDE!153:153)/COLUMNS(ConnectDE!$A$1:$J$1)),COLUMNS(ConnectDE!$A$1:$J$1)+1)</f>
        <v>F15</v>
      </c>
    </row>
    <row r="146" spans="1:2" x14ac:dyDescent="0.25">
      <c r="A146" t="str">
        <f>INDEX(ConnectDE!$A$1:$K$107,TRUNC(ROW(ConnectDE!154:154)/COLUMNS(ConnectDE!$A$1:$J$1)),LOOKUP(MOD(ROW(ConnectDE!145:145),COLUMNS(ConnectDE!$A$1:$J$1)),{0,1,2,3,4,5,6,7,8,9},{10,1,2,3,4,5,6,7,8,9}))</f>
        <v>F6</v>
      </c>
      <c r="B146" t="str">
        <f>INDEX(ConnectDE!$A$1:$K$107,TRUNC(ROW(ConnectDE!154:154)/COLUMNS(ConnectDE!$A$1:$J$1)),COLUMNS(ConnectDE!$A$1:$J$1)+1)</f>
        <v>F15</v>
      </c>
    </row>
    <row r="147" spans="1:2" x14ac:dyDescent="0.25">
      <c r="A147" t="str">
        <f>INDEX(ConnectDE!$A$1:$K$107,TRUNC(ROW(ConnectDE!155:155)/COLUMNS(ConnectDE!$A$1:$J$1)),LOOKUP(MOD(ROW(ConnectDE!146:146),COLUMNS(ConnectDE!$A$1:$J$1)),{0,1,2,3,4,5,6,7,8,9},{10,1,2,3,4,5,6,7,8,9}))</f>
        <v>F7</v>
      </c>
      <c r="B147" t="str">
        <f>INDEX(ConnectDE!$A$1:$K$107,TRUNC(ROW(ConnectDE!155:155)/COLUMNS(ConnectDE!$A$1:$J$1)),COLUMNS(ConnectDE!$A$1:$J$1)+1)</f>
        <v>F15</v>
      </c>
    </row>
    <row r="148" spans="1:2" x14ac:dyDescent="0.25">
      <c r="A148">
        <f>INDEX(ConnectDE!$A$1:$K$107,TRUNC(ROW(ConnectDE!156:156)/COLUMNS(ConnectDE!$A$1:$J$1)),LOOKUP(MOD(ROW(ConnectDE!147:147),COLUMNS(ConnectDE!$A$1:$J$1)),{0,1,2,3,4,5,6,7,8,9},{10,1,2,3,4,5,6,7,8,9}))</f>
        <v>0</v>
      </c>
      <c r="B148" t="str">
        <f>INDEX(ConnectDE!$A$1:$K$107,TRUNC(ROW(ConnectDE!156:156)/COLUMNS(ConnectDE!$A$1:$J$1)),COLUMNS(ConnectDE!$A$1:$J$1)+1)</f>
        <v>F15</v>
      </c>
    </row>
    <row r="149" spans="1:2" x14ac:dyDescent="0.25">
      <c r="A149">
        <f>INDEX(ConnectDE!$A$1:$K$107,TRUNC(ROW(ConnectDE!157:157)/COLUMNS(ConnectDE!$A$1:$J$1)),LOOKUP(MOD(ROW(ConnectDE!148:148),COLUMNS(ConnectDE!$A$1:$J$1)),{0,1,2,3,4,5,6,7,8,9},{10,1,2,3,4,5,6,7,8,9}))</f>
        <v>0</v>
      </c>
      <c r="B149" t="str">
        <f>INDEX(ConnectDE!$A$1:$K$107,TRUNC(ROW(ConnectDE!157:157)/COLUMNS(ConnectDE!$A$1:$J$1)),COLUMNS(ConnectDE!$A$1:$J$1)+1)</f>
        <v>F15</v>
      </c>
    </row>
    <row r="150" spans="1:2" x14ac:dyDescent="0.25">
      <c r="A150">
        <f>INDEX(ConnectDE!$A$1:$K$107,TRUNC(ROW(ConnectDE!158:158)/COLUMNS(ConnectDE!$A$1:$J$1)),LOOKUP(MOD(ROW(ConnectDE!149:149),COLUMNS(ConnectDE!$A$1:$J$1)),{0,1,2,3,4,5,6,7,8,9},{10,1,2,3,4,5,6,7,8,9}))</f>
        <v>0</v>
      </c>
      <c r="B150" t="str">
        <f>INDEX(ConnectDE!$A$1:$K$107,TRUNC(ROW(ConnectDE!158:158)/COLUMNS(ConnectDE!$A$1:$J$1)),COLUMNS(ConnectDE!$A$1:$J$1)+1)</f>
        <v>F15</v>
      </c>
    </row>
    <row r="151" spans="1:2" x14ac:dyDescent="0.25">
      <c r="A151">
        <f>INDEX(ConnectDE!$A$1:$K$107,TRUNC(ROW(ConnectDE!159:159)/COLUMNS(ConnectDE!$A$1:$J$1)),LOOKUP(MOD(ROW(ConnectDE!150:150),COLUMNS(ConnectDE!$A$1:$J$1)),{0,1,2,3,4,5,6,7,8,9},{10,1,2,3,4,5,6,7,8,9}))</f>
        <v>0</v>
      </c>
      <c r="B151" t="str">
        <f>INDEX(ConnectDE!$A$1:$K$107,TRUNC(ROW(ConnectDE!159:159)/COLUMNS(ConnectDE!$A$1:$J$1)),COLUMNS(ConnectDE!$A$1:$J$1)+1)</f>
        <v>F15</v>
      </c>
    </row>
    <row r="152" spans="1:2" x14ac:dyDescent="0.25">
      <c r="A152" t="str">
        <f>INDEX(ConnectDE!$A$1:$K$107,TRUNC(ROW(ConnectDE!160:160)/COLUMNS(ConnectDE!$A$1:$J$1)),LOOKUP(MOD(ROW(ConnectDE!151:151),COLUMNS(ConnectDE!$A$1:$J$1)),{0,1,2,3,4,5,6,7,8,9},{10,1,2,3,4,5,6,7,8,9}))</f>
        <v>F8</v>
      </c>
      <c r="B152" t="str">
        <f>INDEX(ConnectDE!$A$1:$K$107,TRUNC(ROW(ConnectDE!160:160)/COLUMNS(ConnectDE!$A$1:$J$1)),COLUMNS(ConnectDE!$A$1:$J$1)+1)</f>
        <v>F16</v>
      </c>
    </row>
    <row r="153" spans="1:2" x14ac:dyDescent="0.25">
      <c r="A153" t="str">
        <f>INDEX(ConnectDE!$A$1:$K$107,TRUNC(ROW(ConnectDE!161:161)/COLUMNS(ConnectDE!$A$1:$J$1)),LOOKUP(MOD(ROW(ConnectDE!152:152),COLUMNS(ConnectDE!$A$1:$J$1)),{0,1,2,3,4,5,6,7,8,9},{10,1,2,3,4,5,6,7,8,9}))</f>
        <v>F10</v>
      </c>
      <c r="B153" t="str">
        <f>INDEX(ConnectDE!$A$1:$K$107,TRUNC(ROW(ConnectDE!161:161)/COLUMNS(ConnectDE!$A$1:$J$1)),COLUMNS(ConnectDE!$A$1:$J$1)+1)</f>
        <v>F16</v>
      </c>
    </row>
    <row r="154" spans="1:2" x14ac:dyDescent="0.25">
      <c r="A154" t="str">
        <f>INDEX(ConnectDE!$A$1:$K$107,TRUNC(ROW(ConnectDE!162:162)/COLUMNS(ConnectDE!$A$1:$J$1)),LOOKUP(MOD(ROW(ConnectDE!153:153),COLUMNS(ConnectDE!$A$1:$J$1)),{0,1,2,3,4,5,6,7,8,9},{10,1,2,3,4,5,6,7,8,9}))</f>
        <v>F11</v>
      </c>
      <c r="B154" t="str">
        <f>INDEX(ConnectDE!$A$1:$K$107,TRUNC(ROW(ConnectDE!162:162)/COLUMNS(ConnectDE!$A$1:$J$1)),COLUMNS(ConnectDE!$A$1:$J$1)+1)</f>
        <v>F16</v>
      </c>
    </row>
    <row r="155" spans="1:2" x14ac:dyDescent="0.25">
      <c r="A155" t="str">
        <f>INDEX(ConnectDE!$A$1:$K$107,TRUNC(ROW(ConnectDE!163:163)/COLUMNS(ConnectDE!$A$1:$J$1)),LOOKUP(MOD(ROW(ConnectDE!154:154),COLUMNS(ConnectDE!$A$1:$J$1)),{0,1,2,3,4,5,6,7,8,9},{10,1,2,3,4,5,6,7,8,9}))</f>
        <v>F12</v>
      </c>
      <c r="B155" t="str">
        <f>INDEX(ConnectDE!$A$1:$K$107,TRUNC(ROW(ConnectDE!163:163)/COLUMNS(ConnectDE!$A$1:$J$1)),COLUMNS(ConnectDE!$A$1:$J$1)+1)</f>
        <v>F16</v>
      </c>
    </row>
    <row r="156" spans="1:2" x14ac:dyDescent="0.25">
      <c r="A156" t="str">
        <f>INDEX(ConnectDE!$A$1:$K$107,TRUNC(ROW(ConnectDE!164:164)/COLUMNS(ConnectDE!$A$1:$J$1)),LOOKUP(MOD(ROW(ConnectDE!155:155),COLUMNS(ConnectDE!$A$1:$J$1)),{0,1,2,3,4,5,6,7,8,9},{10,1,2,3,4,5,6,7,8,9}))</f>
        <v>F13</v>
      </c>
      <c r="B156" t="str">
        <f>INDEX(ConnectDE!$A$1:$K$107,TRUNC(ROW(ConnectDE!164:164)/COLUMNS(ConnectDE!$A$1:$J$1)),COLUMNS(ConnectDE!$A$1:$J$1)+1)</f>
        <v>F16</v>
      </c>
    </row>
    <row r="157" spans="1:2" x14ac:dyDescent="0.25">
      <c r="A157" t="str">
        <f>INDEX(ConnectDE!$A$1:$K$107,TRUNC(ROW(ConnectDE!165:165)/COLUMNS(ConnectDE!$A$1:$J$1)),LOOKUP(MOD(ROW(ConnectDE!156:156),COLUMNS(ConnectDE!$A$1:$J$1)),{0,1,2,3,4,5,6,7,8,9},{10,1,2,3,4,5,6,7,8,9}))</f>
        <v>E7</v>
      </c>
      <c r="B157" t="str">
        <f>INDEX(ConnectDE!$A$1:$K$107,TRUNC(ROW(ConnectDE!165:165)/COLUMNS(ConnectDE!$A$1:$J$1)),COLUMNS(ConnectDE!$A$1:$J$1)+1)</f>
        <v>F16</v>
      </c>
    </row>
    <row r="158" spans="1:2" x14ac:dyDescent="0.25">
      <c r="A158" t="str">
        <f>INDEX(ConnectDE!$A$1:$K$107,TRUNC(ROW(ConnectDE!166:166)/COLUMNS(ConnectDE!$A$1:$J$1)),LOOKUP(MOD(ROW(ConnectDE!157:157),COLUMNS(ConnectDE!$A$1:$J$1)),{0,1,2,3,4,5,6,7,8,9},{10,1,2,3,4,5,6,7,8,9}))</f>
        <v>M2</v>
      </c>
      <c r="B158" t="str">
        <f>INDEX(ConnectDE!$A$1:$K$107,TRUNC(ROW(ConnectDE!166:166)/COLUMNS(ConnectDE!$A$1:$J$1)),COLUMNS(ConnectDE!$A$1:$J$1)+1)</f>
        <v>F16</v>
      </c>
    </row>
    <row r="159" spans="1:2" x14ac:dyDescent="0.25">
      <c r="A159">
        <f>INDEX(ConnectDE!$A$1:$K$107,TRUNC(ROW(ConnectDE!167:167)/COLUMNS(ConnectDE!$A$1:$J$1)),LOOKUP(MOD(ROW(ConnectDE!158:158),COLUMNS(ConnectDE!$A$1:$J$1)),{0,1,2,3,4,5,6,7,8,9},{10,1,2,3,4,5,6,7,8,9}))</f>
        <v>0</v>
      </c>
      <c r="B159" t="str">
        <f>INDEX(ConnectDE!$A$1:$K$107,TRUNC(ROW(ConnectDE!167:167)/COLUMNS(ConnectDE!$A$1:$J$1)),COLUMNS(ConnectDE!$A$1:$J$1)+1)</f>
        <v>F16</v>
      </c>
    </row>
    <row r="160" spans="1:2" x14ac:dyDescent="0.25">
      <c r="A160">
        <f>INDEX(ConnectDE!$A$1:$K$107,TRUNC(ROW(ConnectDE!168:168)/COLUMNS(ConnectDE!$A$1:$J$1)),LOOKUP(MOD(ROW(ConnectDE!159:159),COLUMNS(ConnectDE!$A$1:$J$1)),{0,1,2,3,4,5,6,7,8,9},{10,1,2,3,4,5,6,7,8,9}))</f>
        <v>0</v>
      </c>
      <c r="B160" t="str">
        <f>INDEX(ConnectDE!$A$1:$K$107,TRUNC(ROW(ConnectDE!168:168)/COLUMNS(ConnectDE!$A$1:$J$1)),COLUMNS(ConnectDE!$A$1:$J$1)+1)</f>
        <v>F16</v>
      </c>
    </row>
    <row r="161" spans="1:2" x14ac:dyDescent="0.25">
      <c r="A161">
        <f>INDEX(ConnectDE!$A$1:$K$107,TRUNC(ROW(ConnectDE!169:169)/COLUMNS(ConnectDE!$A$1:$J$1)),LOOKUP(MOD(ROW(ConnectDE!160:160),COLUMNS(ConnectDE!$A$1:$J$1)),{0,1,2,3,4,5,6,7,8,9},{10,1,2,3,4,5,6,7,8,9}))</f>
        <v>0</v>
      </c>
      <c r="B161" t="str">
        <f>INDEX(ConnectDE!$A$1:$K$107,TRUNC(ROW(ConnectDE!169:169)/COLUMNS(ConnectDE!$A$1:$J$1)),COLUMNS(ConnectDE!$A$1:$J$1)+1)</f>
        <v>F16</v>
      </c>
    </row>
    <row r="162" spans="1:2" x14ac:dyDescent="0.25">
      <c r="A162" t="str">
        <f>INDEX(ConnectDE!$A$1:$K$107,TRUNC(ROW(ConnectDE!170:170)/COLUMNS(ConnectDE!$A$1:$J$1)),LOOKUP(MOD(ROW(ConnectDE!161:161),COLUMNS(ConnectDE!$A$1:$J$1)),{0,1,2,3,4,5,6,7,8,9},{10,1,2,3,4,5,6,7,8,9}))</f>
        <v>F8</v>
      </c>
      <c r="B162" t="str">
        <f>INDEX(ConnectDE!$A$1:$K$107,TRUNC(ROW(ConnectDE!170:170)/COLUMNS(ConnectDE!$A$1:$J$1)),COLUMNS(ConnectDE!$A$1:$J$1)+1)</f>
        <v>F17</v>
      </c>
    </row>
    <row r="163" spans="1:2" x14ac:dyDescent="0.25">
      <c r="A163" t="str">
        <f>INDEX(ConnectDE!$A$1:$K$107,TRUNC(ROW(ConnectDE!171:171)/COLUMNS(ConnectDE!$A$1:$J$1)),LOOKUP(MOD(ROW(ConnectDE!162:162),COLUMNS(ConnectDE!$A$1:$J$1)),{0,1,2,3,4,5,6,7,8,9},{10,1,2,3,4,5,6,7,8,9}))</f>
        <v>E3</v>
      </c>
      <c r="B163" t="str">
        <f>INDEX(ConnectDE!$A$1:$K$107,TRUNC(ROW(ConnectDE!171:171)/COLUMNS(ConnectDE!$A$1:$J$1)),COLUMNS(ConnectDE!$A$1:$J$1)+1)</f>
        <v>F17</v>
      </c>
    </row>
    <row r="164" spans="1:2" x14ac:dyDescent="0.25">
      <c r="A164" t="str">
        <f>INDEX(ConnectDE!$A$1:$K$107,TRUNC(ROW(ConnectDE!172:172)/COLUMNS(ConnectDE!$A$1:$J$1)),LOOKUP(MOD(ROW(ConnectDE!163:163),COLUMNS(ConnectDE!$A$1:$J$1)),{0,1,2,3,4,5,6,7,8,9},{10,1,2,3,4,5,6,7,8,9}))</f>
        <v>E5</v>
      </c>
      <c r="B164" t="str">
        <f>INDEX(ConnectDE!$A$1:$K$107,TRUNC(ROW(ConnectDE!172:172)/COLUMNS(ConnectDE!$A$1:$J$1)),COLUMNS(ConnectDE!$A$1:$J$1)+1)</f>
        <v>F17</v>
      </c>
    </row>
    <row r="165" spans="1:2" x14ac:dyDescent="0.25">
      <c r="A165" t="str">
        <f>INDEX(ConnectDE!$A$1:$K$107,TRUNC(ROW(ConnectDE!173:173)/COLUMNS(ConnectDE!$A$1:$J$1)),LOOKUP(MOD(ROW(ConnectDE!164:164),COLUMNS(ConnectDE!$A$1:$J$1)),{0,1,2,3,4,5,6,7,8,9},{10,1,2,3,4,5,6,7,8,9}))</f>
        <v>E7</v>
      </c>
      <c r="B165" t="str">
        <f>INDEX(ConnectDE!$A$1:$K$107,TRUNC(ROW(ConnectDE!173:173)/COLUMNS(ConnectDE!$A$1:$J$1)),COLUMNS(ConnectDE!$A$1:$J$1)+1)</f>
        <v>F17</v>
      </c>
    </row>
    <row r="166" spans="1:2" x14ac:dyDescent="0.25">
      <c r="A166" t="str">
        <f>INDEX(ConnectDE!$A$1:$K$107,TRUNC(ROW(ConnectDE!174:174)/COLUMNS(ConnectDE!$A$1:$J$1)),LOOKUP(MOD(ROW(ConnectDE!165:165),COLUMNS(ConnectDE!$A$1:$J$1)),{0,1,2,3,4,5,6,7,8,9},{10,1,2,3,4,5,6,7,8,9}))</f>
        <v>E8</v>
      </c>
      <c r="B166" t="str">
        <f>INDEX(ConnectDE!$A$1:$K$107,TRUNC(ROW(ConnectDE!174:174)/COLUMNS(ConnectDE!$A$1:$J$1)),COLUMNS(ConnectDE!$A$1:$J$1)+1)</f>
        <v>F17</v>
      </c>
    </row>
    <row r="167" spans="1:2" x14ac:dyDescent="0.25">
      <c r="A167" t="str">
        <f>INDEX(ConnectDE!$A$1:$K$107,TRUNC(ROW(ConnectDE!175:175)/COLUMNS(ConnectDE!$A$1:$J$1)),LOOKUP(MOD(ROW(ConnectDE!166:166),COLUMNS(ConnectDE!$A$1:$J$1)),{0,1,2,3,4,5,6,7,8,9},{10,1,2,3,4,5,6,7,8,9}))</f>
        <v>M2</v>
      </c>
      <c r="B167" t="str">
        <f>INDEX(ConnectDE!$A$1:$K$107,TRUNC(ROW(ConnectDE!175:175)/COLUMNS(ConnectDE!$A$1:$J$1)),COLUMNS(ConnectDE!$A$1:$J$1)+1)</f>
        <v>F17</v>
      </c>
    </row>
    <row r="168" spans="1:2" x14ac:dyDescent="0.25">
      <c r="A168">
        <f>INDEX(ConnectDE!$A$1:$K$107,TRUNC(ROW(ConnectDE!176:176)/COLUMNS(ConnectDE!$A$1:$J$1)),LOOKUP(MOD(ROW(ConnectDE!167:167),COLUMNS(ConnectDE!$A$1:$J$1)),{0,1,2,3,4,5,6,7,8,9},{10,1,2,3,4,5,6,7,8,9}))</f>
        <v>0</v>
      </c>
      <c r="B168" t="str">
        <f>INDEX(ConnectDE!$A$1:$K$107,TRUNC(ROW(ConnectDE!176:176)/COLUMNS(ConnectDE!$A$1:$J$1)),COLUMNS(ConnectDE!$A$1:$J$1)+1)</f>
        <v>F17</v>
      </c>
    </row>
    <row r="169" spans="1:2" x14ac:dyDescent="0.25">
      <c r="A169">
        <f>INDEX(ConnectDE!$A$1:$K$107,TRUNC(ROW(ConnectDE!177:177)/COLUMNS(ConnectDE!$A$1:$J$1)),LOOKUP(MOD(ROW(ConnectDE!168:168),COLUMNS(ConnectDE!$A$1:$J$1)),{0,1,2,3,4,5,6,7,8,9},{10,1,2,3,4,5,6,7,8,9}))</f>
        <v>0</v>
      </c>
      <c r="B169" t="str">
        <f>INDEX(ConnectDE!$A$1:$K$107,TRUNC(ROW(ConnectDE!177:177)/COLUMNS(ConnectDE!$A$1:$J$1)),COLUMNS(ConnectDE!$A$1:$J$1)+1)</f>
        <v>F17</v>
      </c>
    </row>
    <row r="170" spans="1:2" x14ac:dyDescent="0.25">
      <c r="A170">
        <f>INDEX(ConnectDE!$A$1:$K$107,TRUNC(ROW(ConnectDE!178:178)/COLUMNS(ConnectDE!$A$1:$J$1)),LOOKUP(MOD(ROW(ConnectDE!169:169),COLUMNS(ConnectDE!$A$1:$J$1)),{0,1,2,3,4,5,6,7,8,9},{10,1,2,3,4,5,6,7,8,9}))</f>
        <v>0</v>
      </c>
      <c r="B170" t="str">
        <f>INDEX(ConnectDE!$A$1:$K$107,TRUNC(ROW(ConnectDE!178:178)/COLUMNS(ConnectDE!$A$1:$J$1)),COLUMNS(ConnectDE!$A$1:$J$1)+1)</f>
        <v>F17</v>
      </c>
    </row>
    <row r="171" spans="1:2" x14ac:dyDescent="0.25">
      <c r="A171">
        <f>INDEX(ConnectDE!$A$1:$K$107,TRUNC(ROW(ConnectDE!179:179)/COLUMNS(ConnectDE!$A$1:$J$1)),LOOKUP(MOD(ROW(ConnectDE!170:170),COLUMNS(ConnectDE!$A$1:$J$1)),{0,1,2,3,4,5,6,7,8,9},{10,1,2,3,4,5,6,7,8,9}))</f>
        <v>0</v>
      </c>
      <c r="B171" t="str">
        <f>INDEX(ConnectDE!$A$1:$K$107,TRUNC(ROW(ConnectDE!179:179)/COLUMNS(ConnectDE!$A$1:$J$1)),COLUMNS(ConnectDE!$A$1:$J$1)+1)</f>
        <v>F17</v>
      </c>
    </row>
    <row r="172" spans="1:2" x14ac:dyDescent="0.25">
      <c r="A172" t="str">
        <f>INDEX(ConnectDE!$A$1:$K$107,TRUNC(ROW(ConnectDE!180:180)/COLUMNS(ConnectDE!$A$1:$J$1)),LOOKUP(MOD(ROW(ConnectDE!171:171),COLUMNS(ConnectDE!$A$1:$J$1)),{0,1,2,3,4,5,6,7,8,9},{10,1,2,3,4,5,6,7,8,9}))</f>
        <v>F9</v>
      </c>
      <c r="B172" t="str">
        <f>INDEX(ConnectDE!$A$1:$K$107,TRUNC(ROW(ConnectDE!180:180)/COLUMNS(ConnectDE!$A$1:$J$1)),COLUMNS(ConnectDE!$A$1:$J$1)+1)</f>
        <v>F18</v>
      </c>
    </row>
    <row r="173" spans="1:2" x14ac:dyDescent="0.25">
      <c r="A173" t="str">
        <f>INDEX(ConnectDE!$A$1:$K$107,TRUNC(ROW(ConnectDE!181:181)/COLUMNS(ConnectDE!$A$1:$J$1)),LOOKUP(MOD(ROW(ConnectDE!172:172),COLUMNS(ConnectDE!$A$1:$J$1)),{0,1,2,3,4,5,6,7,8,9},{10,1,2,3,4,5,6,7,8,9}))</f>
        <v>F10</v>
      </c>
      <c r="B173" t="str">
        <f>INDEX(ConnectDE!$A$1:$K$107,TRUNC(ROW(ConnectDE!181:181)/COLUMNS(ConnectDE!$A$1:$J$1)),COLUMNS(ConnectDE!$A$1:$J$1)+1)</f>
        <v>F18</v>
      </c>
    </row>
    <row r="174" spans="1:2" x14ac:dyDescent="0.25">
      <c r="A174" t="str">
        <f>INDEX(ConnectDE!$A$1:$K$107,TRUNC(ROW(ConnectDE!182:182)/COLUMNS(ConnectDE!$A$1:$J$1)),LOOKUP(MOD(ROW(ConnectDE!173:173),COLUMNS(ConnectDE!$A$1:$J$1)),{0,1,2,3,4,5,6,7,8,9},{10,1,2,3,4,5,6,7,8,9}))</f>
        <v>E6</v>
      </c>
      <c r="B174" t="str">
        <f>INDEX(ConnectDE!$A$1:$K$107,TRUNC(ROW(ConnectDE!182:182)/COLUMNS(ConnectDE!$A$1:$J$1)),COLUMNS(ConnectDE!$A$1:$J$1)+1)</f>
        <v>F18</v>
      </c>
    </row>
    <row r="175" spans="1:2" x14ac:dyDescent="0.25">
      <c r="A175" t="str">
        <f>INDEX(ConnectDE!$A$1:$K$107,TRUNC(ROW(ConnectDE!183:183)/COLUMNS(ConnectDE!$A$1:$J$1)),LOOKUP(MOD(ROW(ConnectDE!174:174),COLUMNS(ConnectDE!$A$1:$J$1)),{0,1,2,3,4,5,6,7,8,9},{10,1,2,3,4,5,6,7,8,9}))</f>
        <v>E7</v>
      </c>
      <c r="B175" t="str">
        <f>INDEX(ConnectDE!$A$1:$K$107,TRUNC(ROW(ConnectDE!183:183)/COLUMNS(ConnectDE!$A$1:$J$1)),COLUMNS(ConnectDE!$A$1:$J$1)+1)</f>
        <v>F18</v>
      </c>
    </row>
    <row r="176" spans="1:2" x14ac:dyDescent="0.25">
      <c r="A176">
        <f>INDEX(ConnectDE!$A$1:$K$107,TRUNC(ROW(ConnectDE!184:184)/COLUMNS(ConnectDE!$A$1:$J$1)),LOOKUP(MOD(ROW(ConnectDE!175:175),COLUMNS(ConnectDE!$A$1:$J$1)),{0,1,2,3,4,5,6,7,8,9},{10,1,2,3,4,5,6,7,8,9}))</f>
        <v>0</v>
      </c>
      <c r="B176" t="str">
        <f>INDEX(ConnectDE!$A$1:$K$107,TRUNC(ROW(ConnectDE!184:184)/COLUMNS(ConnectDE!$A$1:$J$1)),COLUMNS(ConnectDE!$A$1:$J$1)+1)</f>
        <v>F18</v>
      </c>
    </row>
    <row r="177" spans="1:2" x14ac:dyDescent="0.25">
      <c r="A177">
        <f>INDEX(ConnectDE!$A$1:$K$107,TRUNC(ROW(ConnectDE!185:185)/COLUMNS(ConnectDE!$A$1:$J$1)),LOOKUP(MOD(ROW(ConnectDE!176:176),COLUMNS(ConnectDE!$A$1:$J$1)),{0,1,2,3,4,5,6,7,8,9},{10,1,2,3,4,5,6,7,8,9}))</f>
        <v>0</v>
      </c>
      <c r="B177" t="str">
        <f>INDEX(ConnectDE!$A$1:$K$107,TRUNC(ROW(ConnectDE!185:185)/COLUMNS(ConnectDE!$A$1:$J$1)),COLUMNS(ConnectDE!$A$1:$J$1)+1)</f>
        <v>F18</v>
      </c>
    </row>
    <row r="178" spans="1:2" x14ac:dyDescent="0.25">
      <c r="A178">
        <f>INDEX(ConnectDE!$A$1:$K$107,TRUNC(ROW(ConnectDE!186:186)/COLUMNS(ConnectDE!$A$1:$J$1)),LOOKUP(MOD(ROW(ConnectDE!177:177),COLUMNS(ConnectDE!$A$1:$J$1)),{0,1,2,3,4,5,6,7,8,9},{10,1,2,3,4,5,6,7,8,9}))</f>
        <v>0</v>
      </c>
      <c r="B178" t="str">
        <f>INDEX(ConnectDE!$A$1:$K$107,TRUNC(ROW(ConnectDE!186:186)/COLUMNS(ConnectDE!$A$1:$J$1)),COLUMNS(ConnectDE!$A$1:$J$1)+1)</f>
        <v>F18</v>
      </c>
    </row>
    <row r="179" spans="1:2" x14ac:dyDescent="0.25">
      <c r="A179">
        <f>INDEX(ConnectDE!$A$1:$K$107,TRUNC(ROW(ConnectDE!187:187)/COLUMNS(ConnectDE!$A$1:$J$1)),LOOKUP(MOD(ROW(ConnectDE!178:178),COLUMNS(ConnectDE!$A$1:$J$1)),{0,1,2,3,4,5,6,7,8,9},{10,1,2,3,4,5,6,7,8,9}))</f>
        <v>0</v>
      </c>
      <c r="B179" t="str">
        <f>INDEX(ConnectDE!$A$1:$K$107,TRUNC(ROW(ConnectDE!187:187)/COLUMNS(ConnectDE!$A$1:$J$1)),COLUMNS(ConnectDE!$A$1:$J$1)+1)</f>
        <v>F18</v>
      </c>
    </row>
    <row r="180" spans="1:2" x14ac:dyDescent="0.25">
      <c r="A180">
        <f>INDEX(ConnectDE!$A$1:$K$107,TRUNC(ROW(ConnectDE!188:188)/COLUMNS(ConnectDE!$A$1:$J$1)),LOOKUP(MOD(ROW(ConnectDE!179:179),COLUMNS(ConnectDE!$A$1:$J$1)),{0,1,2,3,4,5,6,7,8,9},{10,1,2,3,4,5,6,7,8,9}))</f>
        <v>0</v>
      </c>
      <c r="B180" t="str">
        <f>INDEX(ConnectDE!$A$1:$K$107,TRUNC(ROW(ConnectDE!188:188)/COLUMNS(ConnectDE!$A$1:$J$1)),COLUMNS(ConnectDE!$A$1:$J$1)+1)</f>
        <v>F18</v>
      </c>
    </row>
    <row r="181" spans="1:2" x14ac:dyDescent="0.25">
      <c r="A181">
        <f>INDEX(ConnectDE!$A$1:$K$107,TRUNC(ROW(ConnectDE!189:189)/COLUMNS(ConnectDE!$A$1:$J$1)),LOOKUP(MOD(ROW(ConnectDE!180:180),COLUMNS(ConnectDE!$A$1:$J$1)),{0,1,2,3,4,5,6,7,8,9},{10,1,2,3,4,5,6,7,8,9}))</f>
        <v>0</v>
      </c>
      <c r="B181" t="str">
        <f>INDEX(ConnectDE!$A$1:$K$107,TRUNC(ROW(ConnectDE!189:189)/COLUMNS(ConnectDE!$A$1:$J$1)),COLUMNS(ConnectDE!$A$1:$J$1)+1)</f>
        <v>F18</v>
      </c>
    </row>
    <row r="182" spans="1:2" x14ac:dyDescent="0.25">
      <c r="A182" t="str">
        <f>INDEX(ConnectDE!$A$1:$K$107,TRUNC(ROW(ConnectDE!190:190)/COLUMNS(ConnectDE!$A$1:$J$1)),LOOKUP(MOD(ROW(ConnectDE!181:181),COLUMNS(ConnectDE!$A$1:$J$1)),{0,1,2,3,4,5,6,7,8,9},{10,1,2,3,4,5,6,7,8,9}))</f>
        <v>F8</v>
      </c>
      <c r="B182" t="str">
        <f>INDEX(ConnectDE!$A$1:$K$107,TRUNC(ROW(ConnectDE!190:190)/COLUMNS(ConnectDE!$A$1:$J$1)),COLUMNS(ConnectDE!$A$1:$J$1)+1)</f>
        <v>F19</v>
      </c>
    </row>
    <row r="183" spans="1:2" x14ac:dyDescent="0.25">
      <c r="A183" t="str">
        <f>INDEX(ConnectDE!$A$1:$K$107,TRUNC(ROW(ConnectDE!191:191)/COLUMNS(ConnectDE!$A$1:$J$1)),LOOKUP(MOD(ROW(ConnectDE!182:182),COLUMNS(ConnectDE!$A$1:$J$1)),{0,1,2,3,4,5,6,7,8,9},{10,1,2,3,4,5,6,7,8,9}))</f>
        <v>F10</v>
      </c>
      <c r="B183" t="str">
        <f>INDEX(ConnectDE!$A$1:$K$107,TRUNC(ROW(ConnectDE!191:191)/COLUMNS(ConnectDE!$A$1:$J$1)),COLUMNS(ConnectDE!$A$1:$J$1)+1)</f>
        <v>F19</v>
      </c>
    </row>
    <row r="184" spans="1:2" x14ac:dyDescent="0.25">
      <c r="A184" t="str">
        <f>INDEX(ConnectDE!$A$1:$K$107,TRUNC(ROW(ConnectDE!192:192)/COLUMNS(ConnectDE!$A$1:$J$1)),LOOKUP(MOD(ROW(ConnectDE!183:183),COLUMNS(ConnectDE!$A$1:$J$1)),{0,1,2,3,4,5,6,7,8,9},{10,1,2,3,4,5,6,7,8,9}))</f>
        <v>F20</v>
      </c>
      <c r="B184" t="str">
        <f>INDEX(ConnectDE!$A$1:$K$107,TRUNC(ROW(ConnectDE!192:192)/COLUMNS(ConnectDE!$A$1:$J$1)),COLUMNS(ConnectDE!$A$1:$J$1)+1)</f>
        <v>F19</v>
      </c>
    </row>
    <row r="185" spans="1:2" x14ac:dyDescent="0.25">
      <c r="A185" t="str">
        <f>INDEX(ConnectDE!$A$1:$K$107,TRUNC(ROW(ConnectDE!193:193)/COLUMNS(ConnectDE!$A$1:$J$1)),LOOKUP(MOD(ROW(ConnectDE!184:184),COLUMNS(ConnectDE!$A$1:$J$1)),{0,1,2,3,4,5,6,7,8,9},{10,1,2,3,4,5,6,7,8,9}))</f>
        <v>E7</v>
      </c>
      <c r="B185" t="str">
        <f>INDEX(ConnectDE!$A$1:$K$107,TRUNC(ROW(ConnectDE!193:193)/COLUMNS(ConnectDE!$A$1:$J$1)),COLUMNS(ConnectDE!$A$1:$J$1)+1)</f>
        <v>F19</v>
      </c>
    </row>
    <row r="186" spans="1:2" x14ac:dyDescent="0.25">
      <c r="A186" t="str">
        <f>INDEX(ConnectDE!$A$1:$K$107,TRUNC(ROW(ConnectDE!194:194)/COLUMNS(ConnectDE!$A$1:$J$1)),LOOKUP(MOD(ROW(ConnectDE!185:185),COLUMNS(ConnectDE!$A$1:$J$1)),{0,1,2,3,4,5,6,7,8,9},{10,1,2,3,4,5,6,7,8,9}))</f>
        <v>M2</v>
      </c>
      <c r="B186" t="str">
        <f>INDEX(ConnectDE!$A$1:$K$107,TRUNC(ROW(ConnectDE!194:194)/COLUMNS(ConnectDE!$A$1:$J$1)),COLUMNS(ConnectDE!$A$1:$J$1)+1)</f>
        <v>F19</v>
      </c>
    </row>
    <row r="187" spans="1:2" x14ac:dyDescent="0.25">
      <c r="A187">
        <f>INDEX(ConnectDE!$A$1:$K$107,TRUNC(ROW(ConnectDE!195:195)/COLUMNS(ConnectDE!$A$1:$J$1)),LOOKUP(MOD(ROW(ConnectDE!186:186),COLUMNS(ConnectDE!$A$1:$J$1)),{0,1,2,3,4,5,6,7,8,9},{10,1,2,3,4,5,6,7,8,9}))</f>
        <v>0</v>
      </c>
      <c r="B187" t="str">
        <f>INDEX(ConnectDE!$A$1:$K$107,TRUNC(ROW(ConnectDE!195:195)/COLUMNS(ConnectDE!$A$1:$J$1)),COLUMNS(ConnectDE!$A$1:$J$1)+1)</f>
        <v>F19</v>
      </c>
    </row>
    <row r="188" spans="1:2" x14ac:dyDescent="0.25">
      <c r="A188">
        <f>INDEX(ConnectDE!$A$1:$K$107,TRUNC(ROW(ConnectDE!196:196)/COLUMNS(ConnectDE!$A$1:$J$1)),LOOKUP(MOD(ROW(ConnectDE!187:187),COLUMNS(ConnectDE!$A$1:$J$1)),{0,1,2,3,4,5,6,7,8,9},{10,1,2,3,4,5,6,7,8,9}))</f>
        <v>0</v>
      </c>
      <c r="B188" t="str">
        <f>INDEX(ConnectDE!$A$1:$K$107,TRUNC(ROW(ConnectDE!196:196)/COLUMNS(ConnectDE!$A$1:$J$1)),COLUMNS(ConnectDE!$A$1:$J$1)+1)</f>
        <v>F19</v>
      </c>
    </row>
    <row r="189" spans="1:2" x14ac:dyDescent="0.25">
      <c r="A189">
        <f>INDEX(ConnectDE!$A$1:$K$107,TRUNC(ROW(ConnectDE!197:197)/COLUMNS(ConnectDE!$A$1:$J$1)),LOOKUP(MOD(ROW(ConnectDE!188:188),COLUMNS(ConnectDE!$A$1:$J$1)),{0,1,2,3,4,5,6,7,8,9},{10,1,2,3,4,5,6,7,8,9}))</f>
        <v>0</v>
      </c>
      <c r="B189" t="str">
        <f>INDEX(ConnectDE!$A$1:$K$107,TRUNC(ROW(ConnectDE!197:197)/COLUMNS(ConnectDE!$A$1:$J$1)),COLUMNS(ConnectDE!$A$1:$J$1)+1)</f>
        <v>F19</v>
      </c>
    </row>
    <row r="190" spans="1:2" x14ac:dyDescent="0.25">
      <c r="A190">
        <f>INDEX(ConnectDE!$A$1:$K$107,TRUNC(ROW(ConnectDE!198:198)/COLUMNS(ConnectDE!$A$1:$J$1)),LOOKUP(MOD(ROW(ConnectDE!189:189),COLUMNS(ConnectDE!$A$1:$J$1)),{0,1,2,3,4,5,6,7,8,9},{10,1,2,3,4,5,6,7,8,9}))</f>
        <v>0</v>
      </c>
      <c r="B190" t="str">
        <f>INDEX(ConnectDE!$A$1:$K$107,TRUNC(ROW(ConnectDE!198:198)/COLUMNS(ConnectDE!$A$1:$J$1)),COLUMNS(ConnectDE!$A$1:$J$1)+1)</f>
        <v>F19</v>
      </c>
    </row>
    <row r="191" spans="1:2" x14ac:dyDescent="0.25">
      <c r="A191">
        <f>INDEX(ConnectDE!$A$1:$K$107,TRUNC(ROW(ConnectDE!199:199)/COLUMNS(ConnectDE!$A$1:$J$1)),LOOKUP(MOD(ROW(ConnectDE!190:190),COLUMNS(ConnectDE!$A$1:$J$1)),{0,1,2,3,4,5,6,7,8,9},{10,1,2,3,4,5,6,7,8,9}))</f>
        <v>0</v>
      </c>
      <c r="B191" t="str">
        <f>INDEX(ConnectDE!$A$1:$K$107,TRUNC(ROW(ConnectDE!199:199)/COLUMNS(ConnectDE!$A$1:$J$1)),COLUMNS(ConnectDE!$A$1:$J$1)+1)</f>
        <v>F19</v>
      </c>
    </row>
    <row r="192" spans="1:2" x14ac:dyDescent="0.25">
      <c r="A192" t="str">
        <f>INDEX(ConnectDE!$A$1:$K$107,TRUNC(ROW(ConnectDE!200:200)/COLUMNS(ConnectDE!$A$1:$J$1)),LOOKUP(MOD(ROW(ConnectDE!191:191),COLUMNS(ConnectDE!$A$1:$J$1)),{0,1,2,3,4,5,6,7,8,9},{10,1,2,3,4,5,6,7,8,9}))</f>
        <v>F1</v>
      </c>
      <c r="B192" t="str">
        <f>INDEX(ConnectDE!$A$1:$K$107,TRUNC(ROW(ConnectDE!200:200)/COLUMNS(ConnectDE!$A$1:$J$1)),COLUMNS(ConnectDE!$A$1:$J$1)+1)</f>
        <v>F20</v>
      </c>
    </row>
    <row r="193" spans="1:2" x14ac:dyDescent="0.25">
      <c r="A193">
        <f>INDEX(ConnectDE!$A$1:$K$107,TRUNC(ROW(ConnectDE!201:201)/COLUMNS(ConnectDE!$A$1:$J$1)),LOOKUP(MOD(ROW(ConnectDE!192:192),COLUMNS(ConnectDE!$A$1:$J$1)),{0,1,2,3,4,5,6,7,8,9},{10,1,2,3,4,5,6,7,8,9}))</f>
        <v>0</v>
      </c>
      <c r="B193" t="str">
        <f>INDEX(ConnectDE!$A$1:$K$107,TRUNC(ROW(ConnectDE!201:201)/COLUMNS(ConnectDE!$A$1:$J$1)),COLUMNS(ConnectDE!$A$1:$J$1)+1)</f>
        <v>F20</v>
      </c>
    </row>
    <row r="194" spans="1:2" x14ac:dyDescent="0.25">
      <c r="A194">
        <f>INDEX(ConnectDE!$A$1:$K$107,TRUNC(ROW(ConnectDE!202:202)/COLUMNS(ConnectDE!$A$1:$J$1)),LOOKUP(MOD(ROW(ConnectDE!193:193),COLUMNS(ConnectDE!$A$1:$J$1)),{0,1,2,3,4,5,6,7,8,9},{10,1,2,3,4,5,6,7,8,9}))</f>
        <v>0</v>
      </c>
      <c r="B194" t="str">
        <f>INDEX(ConnectDE!$A$1:$K$107,TRUNC(ROW(ConnectDE!202:202)/COLUMNS(ConnectDE!$A$1:$J$1)),COLUMNS(ConnectDE!$A$1:$J$1)+1)</f>
        <v>F20</v>
      </c>
    </row>
    <row r="195" spans="1:2" x14ac:dyDescent="0.25">
      <c r="A195">
        <f>INDEX(ConnectDE!$A$1:$K$107,TRUNC(ROW(ConnectDE!203:203)/COLUMNS(ConnectDE!$A$1:$J$1)),LOOKUP(MOD(ROW(ConnectDE!194:194),COLUMNS(ConnectDE!$A$1:$J$1)),{0,1,2,3,4,5,6,7,8,9},{10,1,2,3,4,5,6,7,8,9}))</f>
        <v>0</v>
      </c>
      <c r="B195" t="str">
        <f>INDEX(ConnectDE!$A$1:$K$107,TRUNC(ROW(ConnectDE!203:203)/COLUMNS(ConnectDE!$A$1:$J$1)),COLUMNS(ConnectDE!$A$1:$J$1)+1)</f>
        <v>F20</v>
      </c>
    </row>
    <row r="196" spans="1:2" x14ac:dyDescent="0.25">
      <c r="A196">
        <f>INDEX(ConnectDE!$A$1:$K$107,TRUNC(ROW(ConnectDE!204:204)/COLUMNS(ConnectDE!$A$1:$J$1)),LOOKUP(MOD(ROW(ConnectDE!195:195),COLUMNS(ConnectDE!$A$1:$J$1)),{0,1,2,3,4,5,6,7,8,9},{10,1,2,3,4,5,6,7,8,9}))</f>
        <v>0</v>
      </c>
      <c r="B196" t="str">
        <f>INDEX(ConnectDE!$A$1:$K$107,TRUNC(ROW(ConnectDE!204:204)/COLUMNS(ConnectDE!$A$1:$J$1)),COLUMNS(ConnectDE!$A$1:$J$1)+1)</f>
        <v>F20</v>
      </c>
    </row>
    <row r="197" spans="1:2" x14ac:dyDescent="0.25">
      <c r="A197">
        <f>INDEX(ConnectDE!$A$1:$K$107,TRUNC(ROW(ConnectDE!205:205)/COLUMNS(ConnectDE!$A$1:$J$1)),LOOKUP(MOD(ROW(ConnectDE!196:196),COLUMNS(ConnectDE!$A$1:$J$1)),{0,1,2,3,4,5,6,7,8,9},{10,1,2,3,4,5,6,7,8,9}))</f>
        <v>0</v>
      </c>
      <c r="B197" t="str">
        <f>INDEX(ConnectDE!$A$1:$K$107,TRUNC(ROW(ConnectDE!205:205)/COLUMNS(ConnectDE!$A$1:$J$1)),COLUMNS(ConnectDE!$A$1:$J$1)+1)</f>
        <v>F20</v>
      </c>
    </row>
    <row r="198" spans="1:2" x14ac:dyDescent="0.25">
      <c r="A198">
        <f>INDEX(ConnectDE!$A$1:$K$107,TRUNC(ROW(ConnectDE!206:206)/COLUMNS(ConnectDE!$A$1:$J$1)),LOOKUP(MOD(ROW(ConnectDE!197:197),COLUMNS(ConnectDE!$A$1:$J$1)),{0,1,2,3,4,5,6,7,8,9},{10,1,2,3,4,5,6,7,8,9}))</f>
        <v>0</v>
      </c>
      <c r="B198" t="str">
        <f>INDEX(ConnectDE!$A$1:$K$107,TRUNC(ROW(ConnectDE!206:206)/COLUMNS(ConnectDE!$A$1:$J$1)),COLUMNS(ConnectDE!$A$1:$J$1)+1)</f>
        <v>F20</v>
      </c>
    </row>
    <row r="199" spans="1:2" x14ac:dyDescent="0.25">
      <c r="A199">
        <f>INDEX(ConnectDE!$A$1:$K$107,TRUNC(ROW(ConnectDE!207:207)/COLUMNS(ConnectDE!$A$1:$J$1)),LOOKUP(MOD(ROW(ConnectDE!198:198),COLUMNS(ConnectDE!$A$1:$J$1)),{0,1,2,3,4,5,6,7,8,9},{10,1,2,3,4,5,6,7,8,9}))</f>
        <v>0</v>
      </c>
      <c r="B199" t="str">
        <f>INDEX(ConnectDE!$A$1:$K$107,TRUNC(ROW(ConnectDE!207:207)/COLUMNS(ConnectDE!$A$1:$J$1)),COLUMNS(ConnectDE!$A$1:$J$1)+1)</f>
        <v>F20</v>
      </c>
    </row>
    <row r="200" spans="1:2" x14ac:dyDescent="0.25">
      <c r="A200">
        <f>INDEX(ConnectDE!$A$1:$K$107,TRUNC(ROW(ConnectDE!208:208)/COLUMNS(ConnectDE!$A$1:$J$1)),LOOKUP(MOD(ROW(ConnectDE!199:199),COLUMNS(ConnectDE!$A$1:$J$1)),{0,1,2,3,4,5,6,7,8,9},{10,1,2,3,4,5,6,7,8,9}))</f>
        <v>0</v>
      </c>
      <c r="B200" t="str">
        <f>INDEX(ConnectDE!$A$1:$K$107,TRUNC(ROW(ConnectDE!208:208)/COLUMNS(ConnectDE!$A$1:$J$1)),COLUMNS(ConnectDE!$A$1:$J$1)+1)</f>
        <v>F20</v>
      </c>
    </row>
    <row r="201" spans="1:2" x14ac:dyDescent="0.25">
      <c r="A201">
        <f>INDEX(ConnectDE!$A$1:$K$107,TRUNC(ROW(ConnectDE!209:209)/COLUMNS(ConnectDE!$A$1:$J$1)),LOOKUP(MOD(ROW(ConnectDE!200:200),COLUMNS(ConnectDE!$A$1:$J$1)),{0,1,2,3,4,5,6,7,8,9},{10,1,2,3,4,5,6,7,8,9}))</f>
        <v>0</v>
      </c>
      <c r="B201" t="str">
        <f>INDEX(ConnectDE!$A$1:$K$107,TRUNC(ROW(ConnectDE!209:209)/COLUMNS(ConnectDE!$A$1:$J$1)),COLUMNS(ConnectDE!$A$1:$J$1)+1)</f>
        <v>F20</v>
      </c>
    </row>
    <row r="202" spans="1:2" x14ac:dyDescent="0.25">
      <c r="A202">
        <f>INDEX(ConnectDE!$A$1:$K$107,TRUNC(ROW(ConnectDE!210:210)/COLUMNS(ConnectDE!$A$1:$J$1)),LOOKUP(MOD(ROW(ConnectDE!201:201),COLUMNS(ConnectDE!$A$1:$J$1)),{0,1,2,3,4,5,6,7,8,9},{10,1,2,3,4,5,6,7,8,9}))</f>
        <v>0</v>
      </c>
      <c r="B202" t="str">
        <f>INDEX(ConnectDE!$A$1:$K$107,TRUNC(ROW(ConnectDE!210:210)/COLUMNS(ConnectDE!$A$1:$J$1)),COLUMNS(ConnectDE!$A$1:$J$1)+1)</f>
        <v>F21</v>
      </c>
    </row>
    <row r="203" spans="1:2" x14ac:dyDescent="0.25">
      <c r="A203">
        <f>INDEX(ConnectDE!$A$1:$K$107,TRUNC(ROW(ConnectDE!211:211)/COLUMNS(ConnectDE!$A$1:$J$1)),LOOKUP(MOD(ROW(ConnectDE!202:202),COLUMNS(ConnectDE!$A$1:$J$1)),{0,1,2,3,4,5,6,7,8,9},{10,1,2,3,4,5,6,7,8,9}))</f>
        <v>0</v>
      </c>
      <c r="B203" t="str">
        <f>INDEX(ConnectDE!$A$1:$K$107,TRUNC(ROW(ConnectDE!211:211)/COLUMNS(ConnectDE!$A$1:$J$1)),COLUMNS(ConnectDE!$A$1:$J$1)+1)</f>
        <v>F21</v>
      </c>
    </row>
    <row r="204" spans="1:2" x14ac:dyDescent="0.25">
      <c r="A204">
        <f>INDEX(ConnectDE!$A$1:$K$107,TRUNC(ROW(ConnectDE!212:212)/COLUMNS(ConnectDE!$A$1:$J$1)),LOOKUP(MOD(ROW(ConnectDE!203:203),COLUMNS(ConnectDE!$A$1:$J$1)),{0,1,2,3,4,5,6,7,8,9},{10,1,2,3,4,5,6,7,8,9}))</f>
        <v>0</v>
      </c>
      <c r="B204" t="str">
        <f>INDEX(ConnectDE!$A$1:$K$107,TRUNC(ROW(ConnectDE!212:212)/COLUMNS(ConnectDE!$A$1:$J$1)),COLUMNS(ConnectDE!$A$1:$J$1)+1)</f>
        <v>F21</v>
      </c>
    </row>
    <row r="205" spans="1:2" x14ac:dyDescent="0.25">
      <c r="A205">
        <f>INDEX(ConnectDE!$A$1:$K$107,TRUNC(ROW(ConnectDE!213:213)/COLUMNS(ConnectDE!$A$1:$J$1)),LOOKUP(MOD(ROW(ConnectDE!204:204),COLUMNS(ConnectDE!$A$1:$J$1)),{0,1,2,3,4,5,6,7,8,9},{10,1,2,3,4,5,6,7,8,9}))</f>
        <v>0</v>
      </c>
      <c r="B205" t="str">
        <f>INDEX(ConnectDE!$A$1:$K$107,TRUNC(ROW(ConnectDE!213:213)/COLUMNS(ConnectDE!$A$1:$J$1)),COLUMNS(ConnectDE!$A$1:$J$1)+1)</f>
        <v>F21</v>
      </c>
    </row>
    <row r="206" spans="1:2" x14ac:dyDescent="0.25">
      <c r="A206">
        <f>INDEX(ConnectDE!$A$1:$K$107,TRUNC(ROW(ConnectDE!214:214)/COLUMNS(ConnectDE!$A$1:$J$1)),LOOKUP(MOD(ROW(ConnectDE!205:205),COLUMNS(ConnectDE!$A$1:$J$1)),{0,1,2,3,4,5,6,7,8,9},{10,1,2,3,4,5,6,7,8,9}))</f>
        <v>0</v>
      </c>
      <c r="B206" t="str">
        <f>INDEX(ConnectDE!$A$1:$K$107,TRUNC(ROW(ConnectDE!214:214)/COLUMNS(ConnectDE!$A$1:$J$1)),COLUMNS(ConnectDE!$A$1:$J$1)+1)</f>
        <v>F21</v>
      </c>
    </row>
    <row r="207" spans="1:2" x14ac:dyDescent="0.25">
      <c r="A207">
        <f>INDEX(ConnectDE!$A$1:$K$107,TRUNC(ROW(ConnectDE!215:215)/COLUMNS(ConnectDE!$A$1:$J$1)),LOOKUP(MOD(ROW(ConnectDE!206:206),COLUMNS(ConnectDE!$A$1:$J$1)),{0,1,2,3,4,5,6,7,8,9},{10,1,2,3,4,5,6,7,8,9}))</f>
        <v>0</v>
      </c>
      <c r="B207" t="str">
        <f>INDEX(ConnectDE!$A$1:$K$107,TRUNC(ROW(ConnectDE!215:215)/COLUMNS(ConnectDE!$A$1:$J$1)),COLUMNS(ConnectDE!$A$1:$J$1)+1)</f>
        <v>F21</v>
      </c>
    </row>
    <row r="208" spans="1:2" x14ac:dyDescent="0.25">
      <c r="A208">
        <f>INDEX(ConnectDE!$A$1:$K$107,TRUNC(ROW(ConnectDE!216:216)/COLUMNS(ConnectDE!$A$1:$J$1)),LOOKUP(MOD(ROW(ConnectDE!207:207),COLUMNS(ConnectDE!$A$1:$J$1)),{0,1,2,3,4,5,6,7,8,9},{10,1,2,3,4,5,6,7,8,9}))</f>
        <v>0</v>
      </c>
      <c r="B208" t="str">
        <f>INDEX(ConnectDE!$A$1:$K$107,TRUNC(ROW(ConnectDE!216:216)/COLUMNS(ConnectDE!$A$1:$J$1)),COLUMNS(ConnectDE!$A$1:$J$1)+1)</f>
        <v>F21</v>
      </c>
    </row>
    <row r="209" spans="1:2" x14ac:dyDescent="0.25">
      <c r="A209">
        <f>INDEX(ConnectDE!$A$1:$K$107,TRUNC(ROW(ConnectDE!217:217)/COLUMNS(ConnectDE!$A$1:$J$1)),LOOKUP(MOD(ROW(ConnectDE!208:208),COLUMNS(ConnectDE!$A$1:$J$1)),{0,1,2,3,4,5,6,7,8,9},{10,1,2,3,4,5,6,7,8,9}))</f>
        <v>0</v>
      </c>
      <c r="B209" t="str">
        <f>INDEX(ConnectDE!$A$1:$K$107,TRUNC(ROW(ConnectDE!217:217)/COLUMNS(ConnectDE!$A$1:$J$1)),COLUMNS(ConnectDE!$A$1:$J$1)+1)</f>
        <v>F21</v>
      </c>
    </row>
    <row r="210" spans="1:2" x14ac:dyDescent="0.25">
      <c r="A210">
        <f>INDEX(ConnectDE!$A$1:$K$107,TRUNC(ROW(ConnectDE!218:218)/COLUMNS(ConnectDE!$A$1:$J$1)),LOOKUP(MOD(ROW(ConnectDE!209:209),COLUMNS(ConnectDE!$A$1:$J$1)),{0,1,2,3,4,5,6,7,8,9},{10,1,2,3,4,5,6,7,8,9}))</f>
        <v>0</v>
      </c>
      <c r="B210" t="str">
        <f>INDEX(ConnectDE!$A$1:$K$107,TRUNC(ROW(ConnectDE!218:218)/COLUMNS(ConnectDE!$A$1:$J$1)),COLUMNS(ConnectDE!$A$1:$J$1)+1)</f>
        <v>F21</v>
      </c>
    </row>
    <row r="211" spans="1:2" x14ac:dyDescent="0.25">
      <c r="A211">
        <f>INDEX(ConnectDE!$A$1:$K$107,TRUNC(ROW(ConnectDE!219:219)/COLUMNS(ConnectDE!$A$1:$J$1)),LOOKUP(MOD(ROW(ConnectDE!210:210),COLUMNS(ConnectDE!$A$1:$J$1)),{0,1,2,3,4,5,6,7,8,9},{10,1,2,3,4,5,6,7,8,9}))</f>
        <v>0</v>
      </c>
      <c r="B211" t="str">
        <f>INDEX(ConnectDE!$A$1:$K$107,TRUNC(ROW(ConnectDE!219:219)/COLUMNS(ConnectDE!$A$1:$J$1)),COLUMNS(ConnectDE!$A$1:$J$1)+1)</f>
        <v>F21</v>
      </c>
    </row>
    <row r="212" spans="1:2" x14ac:dyDescent="0.25">
      <c r="A212">
        <f>INDEX(ConnectDE!$A$1:$K$107,TRUNC(ROW(ConnectDE!220:220)/COLUMNS(ConnectDE!$A$1:$J$1)),LOOKUP(MOD(ROW(ConnectDE!211:211),COLUMNS(ConnectDE!$A$1:$J$1)),{0,1,2,3,4,5,6,7,8,9},{10,1,2,3,4,5,6,7,8,9}))</f>
        <v>0</v>
      </c>
      <c r="B212" t="str">
        <f>INDEX(ConnectDE!$A$1:$K$107,TRUNC(ROW(ConnectDE!220:220)/COLUMNS(ConnectDE!$A$1:$J$1)),COLUMNS(ConnectDE!$A$1:$J$1)+1)</f>
        <v>F22</v>
      </c>
    </row>
    <row r="213" spans="1:2" x14ac:dyDescent="0.25">
      <c r="A213">
        <f>INDEX(ConnectDE!$A$1:$K$107,TRUNC(ROW(ConnectDE!221:221)/COLUMNS(ConnectDE!$A$1:$J$1)),LOOKUP(MOD(ROW(ConnectDE!212:212),COLUMNS(ConnectDE!$A$1:$J$1)),{0,1,2,3,4,5,6,7,8,9},{10,1,2,3,4,5,6,7,8,9}))</f>
        <v>0</v>
      </c>
      <c r="B213" t="str">
        <f>INDEX(ConnectDE!$A$1:$K$107,TRUNC(ROW(ConnectDE!221:221)/COLUMNS(ConnectDE!$A$1:$J$1)),COLUMNS(ConnectDE!$A$1:$J$1)+1)</f>
        <v>F22</v>
      </c>
    </row>
    <row r="214" spans="1:2" x14ac:dyDescent="0.25">
      <c r="A214">
        <f>INDEX(ConnectDE!$A$1:$K$107,TRUNC(ROW(ConnectDE!222:222)/COLUMNS(ConnectDE!$A$1:$J$1)),LOOKUP(MOD(ROW(ConnectDE!213:213),COLUMNS(ConnectDE!$A$1:$J$1)),{0,1,2,3,4,5,6,7,8,9},{10,1,2,3,4,5,6,7,8,9}))</f>
        <v>0</v>
      </c>
      <c r="B214" t="str">
        <f>INDEX(ConnectDE!$A$1:$K$107,TRUNC(ROW(ConnectDE!222:222)/COLUMNS(ConnectDE!$A$1:$J$1)),COLUMNS(ConnectDE!$A$1:$J$1)+1)</f>
        <v>F22</v>
      </c>
    </row>
    <row r="215" spans="1:2" x14ac:dyDescent="0.25">
      <c r="A215">
        <f>INDEX(ConnectDE!$A$1:$K$107,TRUNC(ROW(ConnectDE!223:223)/COLUMNS(ConnectDE!$A$1:$J$1)),LOOKUP(MOD(ROW(ConnectDE!214:214),COLUMNS(ConnectDE!$A$1:$J$1)),{0,1,2,3,4,5,6,7,8,9},{10,1,2,3,4,5,6,7,8,9}))</f>
        <v>0</v>
      </c>
      <c r="B215" t="str">
        <f>INDEX(ConnectDE!$A$1:$K$107,TRUNC(ROW(ConnectDE!223:223)/COLUMNS(ConnectDE!$A$1:$J$1)),COLUMNS(ConnectDE!$A$1:$J$1)+1)</f>
        <v>F22</v>
      </c>
    </row>
    <row r="216" spans="1:2" x14ac:dyDescent="0.25">
      <c r="A216">
        <f>INDEX(ConnectDE!$A$1:$K$107,TRUNC(ROW(ConnectDE!224:224)/COLUMNS(ConnectDE!$A$1:$J$1)),LOOKUP(MOD(ROW(ConnectDE!215:215),COLUMNS(ConnectDE!$A$1:$J$1)),{0,1,2,3,4,5,6,7,8,9},{10,1,2,3,4,5,6,7,8,9}))</f>
        <v>0</v>
      </c>
      <c r="B216" t="str">
        <f>INDEX(ConnectDE!$A$1:$K$107,TRUNC(ROW(ConnectDE!224:224)/COLUMNS(ConnectDE!$A$1:$J$1)),COLUMNS(ConnectDE!$A$1:$J$1)+1)</f>
        <v>F22</v>
      </c>
    </row>
    <row r="217" spans="1:2" x14ac:dyDescent="0.25">
      <c r="A217">
        <f>INDEX(ConnectDE!$A$1:$K$107,TRUNC(ROW(ConnectDE!225:225)/COLUMNS(ConnectDE!$A$1:$J$1)),LOOKUP(MOD(ROW(ConnectDE!216:216),COLUMNS(ConnectDE!$A$1:$J$1)),{0,1,2,3,4,5,6,7,8,9},{10,1,2,3,4,5,6,7,8,9}))</f>
        <v>0</v>
      </c>
      <c r="B217" t="str">
        <f>INDEX(ConnectDE!$A$1:$K$107,TRUNC(ROW(ConnectDE!225:225)/COLUMNS(ConnectDE!$A$1:$J$1)),COLUMNS(ConnectDE!$A$1:$J$1)+1)</f>
        <v>F22</v>
      </c>
    </row>
    <row r="218" spans="1:2" x14ac:dyDescent="0.25">
      <c r="A218">
        <f>INDEX(ConnectDE!$A$1:$K$107,TRUNC(ROW(ConnectDE!226:226)/COLUMNS(ConnectDE!$A$1:$J$1)),LOOKUP(MOD(ROW(ConnectDE!217:217),COLUMNS(ConnectDE!$A$1:$J$1)),{0,1,2,3,4,5,6,7,8,9},{10,1,2,3,4,5,6,7,8,9}))</f>
        <v>0</v>
      </c>
      <c r="B218" t="str">
        <f>INDEX(ConnectDE!$A$1:$K$107,TRUNC(ROW(ConnectDE!226:226)/COLUMNS(ConnectDE!$A$1:$J$1)),COLUMNS(ConnectDE!$A$1:$J$1)+1)</f>
        <v>F22</v>
      </c>
    </row>
    <row r="219" spans="1:2" x14ac:dyDescent="0.25">
      <c r="A219">
        <f>INDEX(ConnectDE!$A$1:$K$107,TRUNC(ROW(ConnectDE!227:227)/COLUMNS(ConnectDE!$A$1:$J$1)),LOOKUP(MOD(ROW(ConnectDE!218:218),COLUMNS(ConnectDE!$A$1:$J$1)),{0,1,2,3,4,5,6,7,8,9},{10,1,2,3,4,5,6,7,8,9}))</f>
        <v>0</v>
      </c>
      <c r="B219" t="str">
        <f>INDEX(ConnectDE!$A$1:$K$107,TRUNC(ROW(ConnectDE!227:227)/COLUMNS(ConnectDE!$A$1:$J$1)),COLUMNS(ConnectDE!$A$1:$J$1)+1)</f>
        <v>F22</v>
      </c>
    </row>
    <row r="220" spans="1:2" x14ac:dyDescent="0.25">
      <c r="A220">
        <f>INDEX(ConnectDE!$A$1:$K$107,TRUNC(ROW(ConnectDE!228:228)/COLUMNS(ConnectDE!$A$1:$J$1)),LOOKUP(MOD(ROW(ConnectDE!219:219),COLUMNS(ConnectDE!$A$1:$J$1)),{0,1,2,3,4,5,6,7,8,9},{10,1,2,3,4,5,6,7,8,9}))</f>
        <v>0</v>
      </c>
      <c r="B220" t="str">
        <f>INDEX(ConnectDE!$A$1:$K$107,TRUNC(ROW(ConnectDE!228:228)/COLUMNS(ConnectDE!$A$1:$J$1)),COLUMNS(ConnectDE!$A$1:$J$1)+1)</f>
        <v>F22</v>
      </c>
    </row>
    <row r="221" spans="1:2" x14ac:dyDescent="0.25">
      <c r="A221">
        <f>INDEX(ConnectDE!$A$1:$K$107,TRUNC(ROW(ConnectDE!229:229)/COLUMNS(ConnectDE!$A$1:$J$1)),LOOKUP(MOD(ROW(ConnectDE!220:220),COLUMNS(ConnectDE!$A$1:$J$1)),{0,1,2,3,4,5,6,7,8,9},{10,1,2,3,4,5,6,7,8,9}))</f>
        <v>0</v>
      </c>
      <c r="B221" t="str">
        <f>INDEX(ConnectDE!$A$1:$K$107,TRUNC(ROW(ConnectDE!229:229)/COLUMNS(ConnectDE!$A$1:$J$1)),COLUMNS(ConnectDE!$A$1:$J$1)+1)</f>
        <v>F22</v>
      </c>
    </row>
    <row r="222" spans="1:2" x14ac:dyDescent="0.25">
      <c r="A222">
        <f>INDEX(ConnectDE!$A$1:$K$107,TRUNC(ROW(ConnectDE!230:230)/COLUMNS(ConnectDE!$A$1:$J$1)),LOOKUP(MOD(ROW(ConnectDE!221:221),COLUMNS(ConnectDE!$A$1:$J$1)),{0,1,2,3,4,5,6,7,8,9},{10,1,2,3,4,5,6,7,8,9}))</f>
        <v>0</v>
      </c>
      <c r="B222" t="str">
        <f>INDEX(ConnectDE!$A$1:$K$107,TRUNC(ROW(ConnectDE!230:230)/COLUMNS(ConnectDE!$A$1:$J$1)),COLUMNS(ConnectDE!$A$1:$J$1)+1)</f>
        <v>F23</v>
      </c>
    </row>
    <row r="223" spans="1:2" x14ac:dyDescent="0.25">
      <c r="A223">
        <f>INDEX(ConnectDE!$A$1:$K$107,TRUNC(ROW(ConnectDE!231:231)/COLUMNS(ConnectDE!$A$1:$J$1)),LOOKUP(MOD(ROW(ConnectDE!222:222),COLUMNS(ConnectDE!$A$1:$J$1)),{0,1,2,3,4,5,6,7,8,9},{10,1,2,3,4,5,6,7,8,9}))</f>
        <v>0</v>
      </c>
      <c r="B223" t="str">
        <f>INDEX(ConnectDE!$A$1:$K$107,TRUNC(ROW(ConnectDE!231:231)/COLUMNS(ConnectDE!$A$1:$J$1)),COLUMNS(ConnectDE!$A$1:$J$1)+1)</f>
        <v>F23</v>
      </c>
    </row>
    <row r="224" spans="1:2" x14ac:dyDescent="0.25">
      <c r="A224">
        <f>INDEX(ConnectDE!$A$1:$K$107,TRUNC(ROW(ConnectDE!232:232)/COLUMNS(ConnectDE!$A$1:$J$1)),LOOKUP(MOD(ROW(ConnectDE!223:223),COLUMNS(ConnectDE!$A$1:$J$1)),{0,1,2,3,4,5,6,7,8,9},{10,1,2,3,4,5,6,7,8,9}))</f>
        <v>0</v>
      </c>
      <c r="B224" t="str">
        <f>INDEX(ConnectDE!$A$1:$K$107,TRUNC(ROW(ConnectDE!232:232)/COLUMNS(ConnectDE!$A$1:$J$1)),COLUMNS(ConnectDE!$A$1:$J$1)+1)</f>
        <v>F23</v>
      </c>
    </row>
    <row r="225" spans="1:2" x14ac:dyDescent="0.25">
      <c r="A225">
        <f>INDEX(ConnectDE!$A$1:$K$107,TRUNC(ROW(ConnectDE!233:233)/COLUMNS(ConnectDE!$A$1:$J$1)),LOOKUP(MOD(ROW(ConnectDE!224:224),COLUMNS(ConnectDE!$A$1:$J$1)),{0,1,2,3,4,5,6,7,8,9},{10,1,2,3,4,5,6,7,8,9}))</f>
        <v>0</v>
      </c>
      <c r="B225" t="str">
        <f>INDEX(ConnectDE!$A$1:$K$107,TRUNC(ROW(ConnectDE!233:233)/COLUMNS(ConnectDE!$A$1:$J$1)),COLUMNS(ConnectDE!$A$1:$J$1)+1)</f>
        <v>F23</v>
      </c>
    </row>
    <row r="226" spans="1:2" x14ac:dyDescent="0.25">
      <c r="A226">
        <f>INDEX(ConnectDE!$A$1:$K$107,TRUNC(ROW(ConnectDE!234:234)/COLUMNS(ConnectDE!$A$1:$J$1)),LOOKUP(MOD(ROW(ConnectDE!225:225),COLUMNS(ConnectDE!$A$1:$J$1)),{0,1,2,3,4,5,6,7,8,9},{10,1,2,3,4,5,6,7,8,9}))</f>
        <v>0</v>
      </c>
      <c r="B226" t="str">
        <f>INDEX(ConnectDE!$A$1:$K$107,TRUNC(ROW(ConnectDE!234:234)/COLUMNS(ConnectDE!$A$1:$J$1)),COLUMNS(ConnectDE!$A$1:$J$1)+1)</f>
        <v>F23</v>
      </c>
    </row>
    <row r="227" spans="1:2" x14ac:dyDescent="0.25">
      <c r="A227">
        <f>INDEX(ConnectDE!$A$1:$K$107,TRUNC(ROW(ConnectDE!235:235)/COLUMNS(ConnectDE!$A$1:$J$1)),LOOKUP(MOD(ROW(ConnectDE!226:226),COLUMNS(ConnectDE!$A$1:$J$1)),{0,1,2,3,4,5,6,7,8,9},{10,1,2,3,4,5,6,7,8,9}))</f>
        <v>0</v>
      </c>
      <c r="B227" t="str">
        <f>INDEX(ConnectDE!$A$1:$K$107,TRUNC(ROW(ConnectDE!235:235)/COLUMNS(ConnectDE!$A$1:$J$1)),COLUMNS(ConnectDE!$A$1:$J$1)+1)</f>
        <v>F23</v>
      </c>
    </row>
    <row r="228" spans="1:2" x14ac:dyDescent="0.25">
      <c r="A228">
        <f>INDEX(ConnectDE!$A$1:$K$107,TRUNC(ROW(ConnectDE!236:236)/COLUMNS(ConnectDE!$A$1:$J$1)),LOOKUP(MOD(ROW(ConnectDE!227:227),COLUMNS(ConnectDE!$A$1:$J$1)),{0,1,2,3,4,5,6,7,8,9},{10,1,2,3,4,5,6,7,8,9}))</f>
        <v>0</v>
      </c>
      <c r="B228" t="str">
        <f>INDEX(ConnectDE!$A$1:$K$107,TRUNC(ROW(ConnectDE!236:236)/COLUMNS(ConnectDE!$A$1:$J$1)),COLUMNS(ConnectDE!$A$1:$J$1)+1)</f>
        <v>F23</v>
      </c>
    </row>
    <row r="229" spans="1:2" x14ac:dyDescent="0.25">
      <c r="A229">
        <f>INDEX(ConnectDE!$A$1:$K$107,TRUNC(ROW(ConnectDE!237:237)/COLUMNS(ConnectDE!$A$1:$J$1)),LOOKUP(MOD(ROW(ConnectDE!228:228),COLUMNS(ConnectDE!$A$1:$J$1)),{0,1,2,3,4,5,6,7,8,9},{10,1,2,3,4,5,6,7,8,9}))</f>
        <v>0</v>
      </c>
      <c r="B229" t="str">
        <f>INDEX(ConnectDE!$A$1:$K$107,TRUNC(ROW(ConnectDE!237:237)/COLUMNS(ConnectDE!$A$1:$J$1)),COLUMNS(ConnectDE!$A$1:$J$1)+1)</f>
        <v>F23</v>
      </c>
    </row>
    <row r="230" spans="1:2" x14ac:dyDescent="0.25">
      <c r="A230">
        <f>INDEX(ConnectDE!$A$1:$K$107,TRUNC(ROW(ConnectDE!238:238)/COLUMNS(ConnectDE!$A$1:$J$1)),LOOKUP(MOD(ROW(ConnectDE!229:229),COLUMNS(ConnectDE!$A$1:$J$1)),{0,1,2,3,4,5,6,7,8,9},{10,1,2,3,4,5,6,7,8,9}))</f>
        <v>0</v>
      </c>
      <c r="B230" t="str">
        <f>INDEX(ConnectDE!$A$1:$K$107,TRUNC(ROW(ConnectDE!238:238)/COLUMNS(ConnectDE!$A$1:$J$1)),COLUMNS(ConnectDE!$A$1:$J$1)+1)</f>
        <v>F23</v>
      </c>
    </row>
    <row r="231" spans="1:2" x14ac:dyDescent="0.25">
      <c r="A231">
        <f>INDEX(ConnectDE!$A$1:$K$107,TRUNC(ROW(ConnectDE!239:239)/COLUMNS(ConnectDE!$A$1:$J$1)),LOOKUP(MOD(ROW(ConnectDE!230:230),COLUMNS(ConnectDE!$A$1:$J$1)),{0,1,2,3,4,5,6,7,8,9},{10,1,2,3,4,5,6,7,8,9}))</f>
        <v>0</v>
      </c>
      <c r="B231" t="str">
        <f>INDEX(ConnectDE!$A$1:$K$107,TRUNC(ROW(ConnectDE!239:239)/COLUMNS(ConnectDE!$A$1:$J$1)),COLUMNS(ConnectDE!$A$1:$J$1)+1)</f>
        <v>F23</v>
      </c>
    </row>
    <row r="232" spans="1:2" x14ac:dyDescent="0.25">
      <c r="A232" t="str">
        <f>INDEX(ConnectDE!$A$1:$K$107,TRUNC(ROW(ConnectDE!240:240)/COLUMNS(ConnectDE!$A$1:$J$1)),LOOKUP(MOD(ROW(ConnectDE!231:231),COLUMNS(ConnectDE!$A$1:$J$1)),{0,1,2,3,4,5,6,7,8,9},{10,1,2,3,4,5,6,7,8,9}))</f>
        <v>F10</v>
      </c>
      <c r="B232" t="str">
        <f>INDEX(ConnectDE!$A$1:$K$107,TRUNC(ROW(ConnectDE!240:240)/COLUMNS(ConnectDE!$A$1:$J$1)),COLUMNS(ConnectDE!$A$1:$J$1)+1)</f>
        <v>F24</v>
      </c>
    </row>
    <row r="233" spans="1:2" x14ac:dyDescent="0.25">
      <c r="A233" t="str">
        <f>INDEX(ConnectDE!$A$1:$K$107,TRUNC(ROW(ConnectDE!241:241)/COLUMNS(ConnectDE!$A$1:$J$1)),LOOKUP(MOD(ROW(ConnectDE!232:232),COLUMNS(ConnectDE!$A$1:$J$1)),{0,1,2,3,4,5,6,7,8,9},{10,1,2,3,4,5,6,7,8,9}))</f>
        <v>F20</v>
      </c>
      <c r="B233" t="str">
        <f>INDEX(ConnectDE!$A$1:$K$107,TRUNC(ROW(ConnectDE!241:241)/COLUMNS(ConnectDE!$A$1:$J$1)),COLUMNS(ConnectDE!$A$1:$J$1)+1)</f>
        <v>F24</v>
      </c>
    </row>
    <row r="234" spans="1:2" x14ac:dyDescent="0.25">
      <c r="A234" t="str">
        <f>INDEX(ConnectDE!$A$1:$K$107,TRUNC(ROW(ConnectDE!242:242)/COLUMNS(ConnectDE!$A$1:$J$1)),LOOKUP(MOD(ROW(ConnectDE!233:233),COLUMNS(ConnectDE!$A$1:$J$1)),{0,1,2,3,4,5,6,7,8,9},{10,1,2,3,4,5,6,7,8,9}))</f>
        <v>F21</v>
      </c>
      <c r="B234" t="str">
        <f>INDEX(ConnectDE!$A$1:$K$107,TRUNC(ROW(ConnectDE!242:242)/COLUMNS(ConnectDE!$A$1:$J$1)),COLUMNS(ConnectDE!$A$1:$J$1)+1)</f>
        <v>F24</v>
      </c>
    </row>
    <row r="235" spans="1:2" x14ac:dyDescent="0.25">
      <c r="A235">
        <f>INDEX(ConnectDE!$A$1:$K$107,TRUNC(ROW(ConnectDE!243:243)/COLUMNS(ConnectDE!$A$1:$J$1)),LOOKUP(MOD(ROW(ConnectDE!234:234),COLUMNS(ConnectDE!$A$1:$J$1)),{0,1,2,3,4,5,6,7,8,9},{10,1,2,3,4,5,6,7,8,9}))</f>
        <v>0</v>
      </c>
      <c r="B235" t="str">
        <f>INDEX(ConnectDE!$A$1:$K$107,TRUNC(ROW(ConnectDE!243:243)/COLUMNS(ConnectDE!$A$1:$J$1)),COLUMNS(ConnectDE!$A$1:$J$1)+1)</f>
        <v>F24</v>
      </c>
    </row>
    <row r="236" spans="1:2" x14ac:dyDescent="0.25">
      <c r="A236">
        <f>INDEX(ConnectDE!$A$1:$K$107,TRUNC(ROW(ConnectDE!244:244)/COLUMNS(ConnectDE!$A$1:$J$1)),LOOKUP(MOD(ROW(ConnectDE!235:235),COLUMNS(ConnectDE!$A$1:$J$1)),{0,1,2,3,4,5,6,7,8,9},{10,1,2,3,4,5,6,7,8,9}))</f>
        <v>0</v>
      </c>
      <c r="B236" t="str">
        <f>INDEX(ConnectDE!$A$1:$K$107,TRUNC(ROW(ConnectDE!244:244)/COLUMNS(ConnectDE!$A$1:$J$1)),COLUMNS(ConnectDE!$A$1:$J$1)+1)</f>
        <v>F24</v>
      </c>
    </row>
    <row r="237" spans="1:2" x14ac:dyDescent="0.25">
      <c r="A237">
        <f>INDEX(ConnectDE!$A$1:$K$107,TRUNC(ROW(ConnectDE!245:245)/COLUMNS(ConnectDE!$A$1:$J$1)),LOOKUP(MOD(ROW(ConnectDE!236:236),COLUMNS(ConnectDE!$A$1:$J$1)),{0,1,2,3,4,5,6,7,8,9},{10,1,2,3,4,5,6,7,8,9}))</f>
        <v>0</v>
      </c>
      <c r="B237" t="str">
        <f>INDEX(ConnectDE!$A$1:$K$107,TRUNC(ROW(ConnectDE!245:245)/COLUMNS(ConnectDE!$A$1:$J$1)),COLUMNS(ConnectDE!$A$1:$J$1)+1)</f>
        <v>F24</v>
      </c>
    </row>
    <row r="238" spans="1:2" x14ac:dyDescent="0.25">
      <c r="A238">
        <f>INDEX(ConnectDE!$A$1:$K$107,TRUNC(ROW(ConnectDE!246:246)/COLUMNS(ConnectDE!$A$1:$J$1)),LOOKUP(MOD(ROW(ConnectDE!237:237),COLUMNS(ConnectDE!$A$1:$J$1)),{0,1,2,3,4,5,6,7,8,9},{10,1,2,3,4,5,6,7,8,9}))</f>
        <v>0</v>
      </c>
      <c r="B238" t="str">
        <f>INDEX(ConnectDE!$A$1:$K$107,TRUNC(ROW(ConnectDE!246:246)/COLUMNS(ConnectDE!$A$1:$J$1)),COLUMNS(ConnectDE!$A$1:$J$1)+1)</f>
        <v>F24</v>
      </c>
    </row>
    <row r="239" spans="1:2" x14ac:dyDescent="0.25">
      <c r="A239">
        <f>INDEX(ConnectDE!$A$1:$K$107,TRUNC(ROW(ConnectDE!247:247)/COLUMNS(ConnectDE!$A$1:$J$1)),LOOKUP(MOD(ROW(ConnectDE!238:238),COLUMNS(ConnectDE!$A$1:$J$1)),{0,1,2,3,4,5,6,7,8,9},{10,1,2,3,4,5,6,7,8,9}))</f>
        <v>0</v>
      </c>
      <c r="B239" t="str">
        <f>INDEX(ConnectDE!$A$1:$K$107,TRUNC(ROW(ConnectDE!247:247)/COLUMNS(ConnectDE!$A$1:$J$1)),COLUMNS(ConnectDE!$A$1:$J$1)+1)</f>
        <v>F24</v>
      </c>
    </row>
    <row r="240" spans="1:2" x14ac:dyDescent="0.25">
      <c r="A240">
        <f>INDEX(ConnectDE!$A$1:$K$107,TRUNC(ROW(ConnectDE!248:248)/COLUMNS(ConnectDE!$A$1:$J$1)),LOOKUP(MOD(ROW(ConnectDE!239:239),COLUMNS(ConnectDE!$A$1:$J$1)),{0,1,2,3,4,5,6,7,8,9},{10,1,2,3,4,5,6,7,8,9}))</f>
        <v>0</v>
      </c>
      <c r="B240" t="str">
        <f>INDEX(ConnectDE!$A$1:$K$107,TRUNC(ROW(ConnectDE!248:248)/COLUMNS(ConnectDE!$A$1:$J$1)),COLUMNS(ConnectDE!$A$1:$J$1)+1)</f>
        <v>F24</v>
      </c>
    </row>
    <row r="241" spans="1:2" x14ac:dyDescent="0.25">
      <c r="A241">
        <f>INDEX(ConnectDE!$A$1:$K$107,TRUNC(ROW(ConnectDE!249:249)/COLUMNS(ConnectDE!$A$1:$J$1)),LOOKUP(MOD(ROW(ConnectDE!240:240),COLUMNS(ConnectDE!$A$1:$J$1)),{0,1,2,3,4,5,6,7,8,9},{10,1,2,3,4,5,6,7,8,9}))</f>
        <v>0</v>
      </c>
      <c r="B241" t="str">
        <f>INDEX(ConnectDE!$A$1:$K$107,TRUNC(ROW(ConnectDE!249:249)/COLUMNS(ConnectDE!$A$1:$J$1)),COLUMNS(ConnectDE!$A$1:$J$1)+1)</f>
        <v>F24</v>
      </c>
    </row>
    <row r="242" spans="1:2" x14ac:dyDescent="0.25">
      <c r="A242" t="str">
        <f>INDEX(ConnectDE!$A$1:$K$107,TRUNC(ROW(ConnectDE!250:250)/COLUMNS(ConnectDE!$A$1:$J$1)),LOOKUP(MOD(ROW(ConnectDE!241:241),COLUMNS(ConnectDE!$A$1:$J$1)),{0,1,2,3,4,5,6,7,8,9},{10,1,2,3,4,5,6,7,8,9}))</f>
        <v>F10</v>
      </c>
      <c r="B242" t="str">
        <f>INDEX(ConnectDE!$A$1:$K$107,TRUNC(ROW(ConnectDE!250:250)/COLUMNS(ConnectDE!$A$1:$J$1)),COLUMNS(ConnectDE!$A$1:$J$1)+1)</f>
        <v>F25</v>
      </c>
    </row>
    <row r="243" spans="1:2" x14ac:dyDescent="0.25">
      <c r="A243" t="str">
        <f>INDEX(ConnectDE!$A$1:$K$107,TRUNC(ROW(ConnectDE!251:251)/COLUMNS(ConnectDE!$A$1:$J$1)),LOOKUP(MOD(ROW(ConnectDE!242:242),COLUMNS(ConnectDE!$A$1:$J$1)),{0,1,2,3,4,5,6,7,8,9},{10,1,2,3,4,5,6,7,8,9}))</f>
        <v>F20</v>
      </c>
      <c r="B243" t="str">
        <f>INDEX(ConnectDE!$A$1:$K$107,TRUNC(ROW(ConnectDE!251:251)/COLUMNS(ConnectDE!$A$1:$J$1)),COLUMNS(ConnectDE!$A$1:$J$1)+1)</f>
        <v>F25</v>
      </c>
    </row>
    <row r="244" spans="1:2" x14ac:dyDescent="0.25">
      <c r="A244">
        <f>INDEX(ConnectDE!$A$1:$K$107,TRUNC(ROW(ConnectDE!252:252)/COLUMNS(ConnectDE!$A$1:$J$1)),LOOKUP(MOD(ROW(ConnectDE!243:243),COLUMNS(ConnectDE!$A$1:$J$1)),{0,1,2,3,4,5,6,7,8,9},{10,1,2,3,4,5,6,7,8,9}))</f>
        <v>0</v>
      </c>
      <c r="B244" t="str">
        <f>INDEX(ConnectDE!$A$1:$K$107,TRUNC(ROW(ConnectDE!252:252)/COLUMNS(ConnectDE!$A$1:$J$1)),COLUMNS(ConnectDE!$A$1:$J$1)+1)</f>
        <v>F25</v>
      </c>
    </row>
    <row r="245" spans="1:2" x14ac:dyDescent="0.25">
      <c r="A245">
        <f>INDEX(ConnectDE!$A$1:$K$107,TRUNC(ROW(ConnectDE!253:253)/COLUMNS(ConnectDE!$A$1:$J$1)),LOOKUP(MOD(ROW(ConnectDE!244:244),COLUMNS(ConnectDE!$A$1:$J$1)),{0,1,2,3,4,5,6,7,8,9},{10,1,2,3,4,5,6,7,8,9}))</f>
        <v>0</v>
      </c>
      <c r="B245" t="str">
        <f>INDEX(ConnectDE!$A$1:$K$107,TRUNC(ROW(ConnectDE!253:253)/COLUMNS(ConnectDE!$A$1:$J$1)),COLUMNS(ConnectDE!$A$1:$J$1)+1)</f>
        <v>F25</v>
      </c>
    </row>
    <row r="246" spans="1:2" x14ac:dyDescent="0.25">
      <c r="A246">
        <f>INDEX(ConnectDE!$A$1:$K$107,TRUNC(ROW(ConnectDE!254:254)/COLUMNS(ConnectDE!$A$1:$J$1)),LOOKUP(MOD(ROW(ConnectDE!245:245),COLUMNS(ConnectDE!$A$1:$J$1)),{0,1,2,3,4,5,6,7,8,9},{10,1,2,3,4,5,6,7,8,9}))</f>
        <v>0</v>
      </c>
      <c r="B246" t="str">
        <f>INDEX(ConnectDE!$A$1:$K$107,TRUNC(ROW(ConnectDE!254:254)/COLUMNS(ConnectDE!$A$1:$J$1)),COLUMNS(ConnectDE!$A$1:$J$1)+1)</f>
        <v>F25</v>
      </c>
    </row>
    <row r="247" spans="1:2" x14ac:dyDescent="0.25">
      <c r="A247">
        <f>INDEX(ConnectDE!$A$1:$K$107,TRUNC(ROW(ConnectDE!255:255)/COLUMNS(ConnectDE!$A$1:$J$1)),LOOKUP(MOD(ROW(ConnectDE!246:246),COLUMNS(ConnectDE!$A$1:$J$1)),{0,1,2,3,4,5,6,7,8,9},{10,1,2,3,4,5,6,7,8,9}))</f>
        <v>0</v>
      </c>
      <c r="B247" t="str">
        <f>INDEX(ConnectDE!$A$1:$K$107,TRUNC(ROW(ConnectDE!255:255)/COLUMNS(ConnectDE!$A$1:$J$1)),COLUMNS(ConnectDE!$A$1:$J$1)+1)</f>
        <v>F25</v>
      </c>
    </row>
    <row r="248" spans="1:2" x14ac:dyDescent="0.25">
      <c r="A248">
        <f>INDEX(ConnectDE!$A$1:$K$107,TRUNC(ROW(ConnectDE!256:256)/COLUMNS(ConnectDE!$A$1:$J$1)),LOOKUP(MOD(ROW(ConnectDE!247:247),COLUMNS(ConnectDE!$A$1:$J$1)),{0,1,2,3,4,5,6,7,8,9},{10,1,2,3,4,5,6,7,8,9}))</f>
        <v>0</v>
      </c>
      <c r="B248" t="str">
        <f>INDEX(ConnectDE!$A$1:$K$107,TRUNC(ROW(ConnectDE!256:256)/COLUMNS(ConnectDE!$A$1:$J$1)),COLUMNS(ConnectDE!$A$1:$J$1)+1)</f>
        <v>F25</v>
      </c>
    </row>
    <row r="249" spans="1:2" x14ac:dyDescent="0.25">
      <c r="A249">
        <f>INDEX(ConnectDE!$A$1:$K$107,TRUNC(ROW(ConnectDE!257:257)/COLUMNS(ConnectDE!$A$1:$J$1)),LOOKUP(MOD(ROW(ConnectDE!248:248),COLUMNS(ConnectDE!$A$1:$J$1)),{0,1,2,3,4,5,6,7,8,9},{10,1,2,3,4,5,6,7,8,9}))</f>
        <v>0</v>
      </c>
      <c r="B249" t="str">
        <f>INDEX(ConnectDE!$A$1:$K$107,TRUNC(ROW(ConnectDE!257:257)/COLUMNS(ConnectDE!$A$1:$J$1)),COLUMNS(ConnectDE!$A$1:$J$1)+1)</f>
        <v>F25</v>
      </c>
    </row>
    <row r="250" spans="1:2" x14ac:dyDescent="0.25">
      <c r="A250">
        <f>INDEX(ConnectDE!$A$1:$K$107,TRUNC(ROW(ConnectDE!258:258)/COLUMNS(ConnectDE!$A$1:$J$1)),LOOKUP(MOD(ROW(ConnectDE!249:249),COLUMNS(ConnectDE!$A$1:$J$1)),{0,1,2,3,4,5,6,7,8,9},{10,1,2,3,4,5,6,7,8,9}))</f>
        <v>0</v>
      </c>
      <c r="B250" t="str">
        <f>INDEX(ConnectDE!$A$1:$K$107,TRUNC(ROW(ConnectDE!258:258)/COLUMNS(ConnectDE!$A$1:$J$1)),COLUMNS(ConnectDE!$A$1:$J$1)+1)</f>
        <v>F25</v>
      </c>
    </row>
    <row r="251" spans="1:2" x14ac:dyDescent="0.25">
      <c r="A251">
        <f>INDEX(ConnectDE!$A$1:$K$107,TRUNC(ROW(ConnectDE!259:259)/COLUMNS(ConnectDE!$A$1:$J$1)),LOOKUP(MOD(ROW(ConnectDE!250:250),COLUMNS(ConnectDE!$A$1:$J$1)),{0,1,2,3,4,5,6,7,8,9},{10,1,2,3,4,5,6,7,8,9}))</f>
        <v>0</v>
      </c>
      <c r="B251" t="str">
        <f>INDEX(ConnectDE!$A$1:$K$107,TRUNC(ROW(ConnectDE!259:259)/COLUMNS(ConnectDE!$A$1:$J$1)),COLUMNS(ConnectDE!$A$1:$J$1)+1)</f>
        <v>F25</v>
      </c>
    </row>
    <row r="252" spans="1:2" x14ac:dyDescent="0.25">
      <c r="A252" t="str">
        <f>INDEX(ConnectDE!$A$1:$K$107,TRUNC(ROW(ConnectDE!260:260)/COLUMNS(ConnectDE!$A$1:$J$1)),LOOKUP(MOD(ROW(ConnectDE!251:251),COLUMNS(ConnectDE!$A$1:$J$1)),{0,1,2,3,4,5,6,7,8,9},{10,1,2,3,4,5,6,7,8,9}))</f>
        <v>E1</v>
      </c>
      <c r="B252" t="str">
        <f>INDEX(ConnectDE!$A$1:$K$107,TRUNC(ROW(ConnectDE!260:260)/COLUMNS(ConnectDE!$A$1:$J$1)),COLUMNS(ConnectDE!$A$1:$J$1)+1)</f>
        <v>F26</v>
      </c>
    </row>
    <row r="253" spans="1:2" x14ac:dyDescent="0.25">
      <c r="A253">
        <f>INDEX(ConnectDE!$A$1:$K$107,TRUNC(ROW(ConnectDE!261:261)/COLUMNS(ConnectDE!$A$1:$J$1)),LOOKUP(MOD(ROW(ConnectDE!252:252),COLUMNS(ConnectDE!$A$1:$J$1)),{0,1,2,3,4,5,6,7,8,9},{10,1,2,3,4,5,6,7,8,9}))</f>
        <v>0</v>
      </c>
      <c r="B253" t="str">
        <f>INDEX(ConnectDE!$A$1:$K$107,TRUNC(ROW(ConnectDE!261:261)/COLUMNS(ConnectDE!$A$1:$J$1)),COLUMNS(ConnectDE!$A$1:$J$1)+1)</f>
        <v>F26</v>
      </c>
    </row>
    <row r="254" spans="1:2" x14ac:dyDescent="0.25">
      <c r="A254">
        <f>INDEX(ConnectDE!$A$1:$K$107,TRUNC(ROW(ConnectDE!262:262)/COLUMNS(ConnectDE!$A$1:$J$1)),LOOKUP(MOD(ROW(ConnectDE!253:253),COLUMNS(ConnectDE!$A$1:$J$1)),{0,1,2,3,4,5,6,7,8,9},{10,1,2,3,4,5,6,7,8,9}))</f>
        <v>0</v>
      </c>
      <c r="B254" t="str">
        <f>INDEX(ConnectDE!$A$1:$K$107,TRUNC(ROW(ConnectDE!262:262)/COLUMNS(ConnectDE!$A$1:$J$1)),COLUMNS(ConnectDE!$A$1:$J$1)+1)</f>
        <v>F26</v>
      </c>
    </row>
    <row r="255" spans="1:2" x14ac:dyDescent="0.25">
      <c r="A255">
        <f>INDEX(ConnectDE!$A$1:$K$107,TRUNC(ROW(ConnectDE!263:263)/COLUMNS(ConnectDE!$A$1:$J$1)),LOOKUP(MOD(ROW(ConnectDE!254:254),COLUMNS(ConnectDE!$A$1:$J$1)),{0,1,2,3,4,5,6,7,8,9},{10,1,2,3,4,5,6,7,8,9}))</f>
        <v>0</v>
      </c>
      <c r="B255" t="str">
        <f>INDEX(ConnectDE!$A$1:$K$107,TRUNC(ROW(ConnectDE!263:263)/COLUMNS(ConnectDE!$A$1:$J$1)),COLUMNS(ConnectDE!$A$1:$J$1)+1)</f>
        <v>F26</v>
      </c>
    </row>
    <row r="256" spans="1:2" x14ac:dyDescent="0.25">
      <c r="A256">
        <f>INDEX(ConnectDE!$A$1:$K$107,TRUNC(ROW(ConnectDE!264:264)/COLUMNS(ConnectDE!$A$1:$J$1)),LOOKUP(MOD(ROW(ConnectDE!255:255),COLUMNS(ConnectDE!$A$1:$J$1)),{0,1,2,3,4,5,6,7,8,9},{10,1,2,3,4,5,6,7,8,9}))</f>
        <v>0</v>
      </c>
      <c r="B256" t="str">
        <f>INDEX(ConnectDE!$A$1:$K$107,TRUNC(ROW(ConnectDE!264:264)/COLUMNS(ConnectDE!$A$1:$J$1)),COLUMNS(ConnectDE!$A$1:$J$1)+1)</f>
        <v>F26</v>
      </c>
    </row>
    <row r="257" spans="1:2" x14ac:dyDescent="0.25">
      <c r="A257">
        <f>INDEX(ConnectDE!$A$1:$K$107,TRUNC(ROW(ConnectDE!265:265)/COLUMNS(ConnectDE!$A$1:$J$1)),LOOKUP(MOD(ROW(ConnectDE!256:256),COLUMNS(ConnectDE!$A$1:$J$1)),{0,1,2,3,4,5,6,7,8,9},{10,1,2,3,4,5,6,7,8,9}))</f>
        <v>0</v>
      </c>
      <c r="B257" t="str">
        <f>INDEX(ConnectDE!$A$1:$K$107,TRUNC(ROW(ConnectDE!265:265)/COLUMNS(ConnectDE!$A$1:$J$1)),COLUMNS(ConnectDE!$A$1:$J$1)+1)</f>
        <v>F26</v>
      </c>
    </row>
    <row r="258" spans="1:2" x14ac:dyDescent="0.25">
      <c r="A258">
        <f>INDEX(ConnectDE!$A$1:$K$107,TRUNC(ROW(ConnectDE!266:266)/COLUMNS(ConnectDE!$A$1:$J$1)),LOOKUP(MOD(ROW(ConnectDE!257:257),COLUMNS(ConnectDE!$A$1:$J$1)),{0,1,2,3,4,5,6,7,8,9},{10,1,2,3,4,5,6,7,8,9}))</f>
        <v>0</v>
      </c>
      <c r="B258" t="str">
        <f>INDEX(ConnectDE!$A$1:$K$107,TRUNC(ROW(ConnectDE!266:266)/COLUMNS(ConnectDE!$A$1:$J$1)),COLUMNS(ConnectDE!$A$1:$J$1)+1)</f>
        <v>F26</v>
      </c>
    </row>
    <row r="259" spans="1:2" x14ac:dyDescent="0.25">
      <c r="A259">
        <f>INDEX(ConnectDE!$A$1:$K$107,TRUNC(ROW(ConnectDE!267:267)/COLUMNS(ConnectDE!$A$1:$J$1)),LOOKUP(MOD(ROW(ConnectDE!258:258),COLUMNS(ConnectDE!$A$1:$J$1)),{0,1,2,3,4,5,6,7,8,9},{10,1,2,3,4,5,6,7,8,9}))</f>
        <v>0</v>
      </c>
      <c r="B259" t="str">
        <f>INDEX(ConnectDE!$A$1:$K$107,TRUNC(ROW(ConnectDE!267:267)/COLUMNS(ConnectDE!$A$1:$J$1)),COLUMNS(ConnectDE!$A$1:$J$1)+1)</f>
        <v>F26</v>
      </c>
    </row>
    <row r="260" spans="1:2" x14ac:dyDescent="0.25">
      <c r="A260">
        <f>INDEX(ConnectDE!$A$1:$K$107,TRUNC(ROW(ConnectDE!268:268)/COLUMNS(ConnectDE!$A$1:$J$1)),LOOKUP(MOD(ROW(ConnectDE!259:259),COLUMNS(ConnectDE!$A$1:$J$1)),{0,1,2,3,4,5,6,7,8,9},{10,1,2,3,4,5,6,7,8,9}))</f>
        <v>0</v>
      </c>
      <c r="B260" t="str">
        <f>INDEX(ConnectDE!$A$1:$K$107,TRUNC(ROW(ConnectDE!268:268)/COLUMNS(ConnectDE!$A$1:$J$1)),COLUMNS(ConnectDE!$A$1:$J$1)+1)</f>
        <v>F26</v>
      </c>
    </row>
    <row r="261" spans="1:2" x14ac:dyDescent="0.25">
      <c r="A261">
        <f>INDEX(ConnectDE!$A$1:$K$107,TRUNC(ROW(ConnectDE!269:269)/COLUMNS(ConnectDE!$A$1:$J$1)),LOOKUP(MOD(ROW(ConnectDE!260:260),COLUMNS(ConnectDE!$A$1:$J$1)),{0,1,2,3,4,5,6,7,8,9},{10,1,2,3,4,5,6,7,8,9}))</f>
        <v>0</v>
      </c>
      <c r="B261" t="str">
        <f>INDEX(ConnectDE!$A$1:$K$107,TRUNC(ROW(ConnectDE!269:269)/COLUMNS(ConnectDE!$A$1:$J$1)),COLUMNS(ConnectDE!$A$1:$J$1)+1)</f>
        <v>F26</v>
      </c>
    </row>
    <row r="262" spans="1:2" x14ac:dyDescent="0.25">
      <c r="A262" t="str">
        <f>INDEX(ConnectDE!$A$1:$K$107,TRUNC(ROW(ConnectDE!270:270)/COLUMNS(ConnectDE!$A$1:$J$1)),LOOKUP(MOD(ROW(ConnectDE!261:261),COLUMNS(ConnectDE!$A$1:$J$1)),{0,1,2,3,4,5,6,7,8,9},{10,1,2,3,4,5,6,7,8,9}))</f>
        <v>F12</v>
      </c>
      <c r="B262" t="str">
        <f>INDEX(ConnectDE!$A$1:$K$107,TRUNC(ROW(ConnectDE!270:270)/COLUMNS(ConnectDE!$A$1:$J$1)),COLUMNS(ConnectDE!$A$1:$J$1)+1)</f>
        <v>F27</v>
      </c>
    </row>
    <row r="263" spans="1:2" x14ac:dyDescent="0.25">
      <c r="A263" t="str">
        <f>INDEX(ConnectDE!$A$1:$K$107,TRUNC(ROW(ConnectDE!271:271)/COLUMNS(ConnectDE!$A$1:$J$1)),LOOKUP(MOD(ROW(ConnectDE!262:262),COLUMNS(ConnectDE!$A$1:$J$1)),{0,1,2,3,4,5,6,7,8,9},{10,1,2,3,4,5,6,7,8,9}))</f>
        <v>F14</v>
      </c>
      <c r="B263" t="str">
        <f>INDEX(ConnectDE!$A$1:$K$107,TRUNC(ROW(ConnectDE!271:271)/COLUMNS(ConnectDE!$A$1:$J$1)),COLUMNS(ConnectDE!$A$1:$J$1)+1)</f>
        <v>F27</v>
      </c>
    </row>
    <row r="264" spans="1:2" x14ac:dyDescent="0.25">
      <c r="A264" t="str">
        <f>INDEX(ConnectDE!$A$1:$K$107,TRUNC(ROW(ConnectDE!272:272)/COLUMNS(ConnectDE!$A$1:$J$1)),LOOKUP(MOD(ROW(ConnectDE!263:263),COLUMNS(ConnectDE!$A$1:$J$1)),{0,1,2,3,4,5,6,7,8,9},{10,1,2,3,4,5,6,7,8,9}))</f>
        <v>E5</v>
      </c>
      <c r="B264" t="str">
        <f>INDEX(ConnectDE!$A$1:$K$107,TRUNC(ROW(ConnectDE!272:272)/COLUMNS(ConnectDE!$A$1:$J$1)),COLUMNS(ConnectDE!$A$1:$J$1)+1)</f>
        <v>F27</v>
      </c>
    </row>
    <row r="265" spans="1:2" x14ac:dyDescent="0.25">
      <c r="A265" t="str">
        <f>INDEX(ConnectDE!$A$1:$K$107,TRUNC(ROW(ConnectDE!273:273)/COLUMNS(ConnectDE!$A$1:$J$1)),LOOKUP(MOD(ROW(ConnectDE!264:264),COLUMNS(ConnectDE!$A$1:$J$1)),{0,1,2,3,4,5,6,7,8,9},{10,1,2,3,4,5,6,7,8,9}))</f>
        <v>E7</v>
      </c>
      <c r="B265" t="str">
        <f>INDEX(ConnectDE!$A$1:$K$107,TRUNC(ROW(ConnectDE!273:273)/COLUMNS(ConnectDE!$A$1:$J$1)),COLUMNS(ConnectDE!$A$1:$J$1)+1)</f>
        <v>F27</v>
      </c>
    </row>
    <row r="266" spans="1:2" x14ac:dyDescent="0.25">
      <c r="A266">
        <f>INDEX(ConnectDE!$A$1:$K$107,TRUNC(ROW(ConnectDE!274:274)/COLUMNS(ConnectDE!$A$1:$J$1)),LOOKUP(MOD(ROW(ConnectDE!265:265),COLUMNS(ConnectDE!$A$1:$J$1)),{0,1,2,3,4,5,6,7,8,9},{10,1,2,3,4,5,6,7,8,9}))</f>
        <v>0</v>
      </c>
      <c r="B266" t="str">
        <f>INDEX(ConnectDE!$A$1:$K$107,TRUNC(ROW(ConnectDE!274:274)/COLUMNS(ConnectDE!$A$1:$J$1)),COLUMNS(ConnectDE!$A$1:$J$1)+1)</f>
        <v>F27</v>
      </c>
    </row>
    <row r="267" spans="1:2" x14ac:dyDescent="0.25">
      <c r="A267">
        <f>INDEX(ConnectDE!$A$1:$K$107,TRUNC(ROW(ConnectDE!275:275)/COLUMNS(ConnectDE!$A$1:$J$1)),LOOKUP(MOD(ROW(ConnectDE!266:266),COLUMNS(ConnectDE!$A$1:$J$1)),{0,1,2,3,4,5,6,7,8,9},{10,1,2,3,4,5,6,7,8,9}))</f>
        <v>0</v>
      </c>
      <c r="B267" t="str">
        <f>INDEX(ConnectDE!$A$1:$K$107,TRUNC(ROW(ConnectDE!275:275)/COLUMNS(ConnectDE!$A$1:$J$1)),COLUMNS(ConnectDE!$A$1:$J$1)+1)</f>
        <v>F27</v>
      </c>
    </row>
    <row r="268" spans="1:2" x14ac:dyDescent="0.25">
      <c r="A268">
        <f>INDEX(ConnectDE!$A$1:$K$107,TRUNC(ROW(ConnectDE!276:276)/COLUMNS(ConnectDE!$A$1:$J$1)),LOOKUP(MOD(ROW(ConnectDE!267:267),COLUMNS(ConnectDE!$A$1:$J$1)),{0,1,2,3,4,5,6,7,8,9},{10,1,2,3,4,5,6,7,8,9}))</f>
        <v>0</v>
      </c>
      <c r="B268" t="str">
        <f>INDEX(ConnectDE!$A$1:$K$107,TRUNC(ROW(ConnectDE!276:276)/COLUMNS(ConnectDE!$A$1:$J$1)),COLUMNS(ConnectDE!$A$1:$J$1)+1)</f>
        <v>F27</v>
      </c>
    </row>
    <row r="269" spans="1:2" x14ac:dyDescent="0.25">
      <c r="A269">
        <f>INDEX(ConnectDE!$A$1:$K$107,TRUNC(ROW(ConnectDE!277:277)/COLUMNS(ConnectDE!$A$1:$J$1)),LOOKUP(MOD(ROW(ConnectDE!268:268),COLUMNS(ConnectDE!$A$1:$J$1)),{0,1,2,3,4,5,6,7,8,9},{10,1,2,3,4,5,6,7,8,9}))</f>
        <v>0</v>
      </c>
      <c r="B269" t="str">
        <f>INDEX(ConnectDE!$A$1:$K$107,TRUNC(ROW(ConnectDE!277:277)/COLUMNS(ConnectDE!$A$1:$J$1)),COLUMNS(ConnectDE!$A$1:$J$1)+1)</f>
        <v>F27</v>
      </c>
    </row>
    <row r="270" spans="1:2" x14ac:dyDescent="0.25">
      <c r="A270">
        <f>INDEX(ConnectDE!$A$1:$K$107,TRUNC(ROW(ConnectDE!278:278)/COLUMNS(ConnectDE!$A$1:$J$1)),LOOKUP(MOD(ROW(ConnectDE!269:269),COLUMNS(ConnectDE!$A$1:$J$1)),{0,1,2,3,4,5,6,7,8,9},{10,1,2,3,4,5,6,7,8,9}))</f>
        <v>0</v>
      </c>
      <c r="B270" t="str">
        <f>INDEX(ConnectDE!$A$1:$K$107,TRUNC(ROW(ConnectDE!278:278)/COLUMNS(ConnectDE!$A$1:$J$1)),COLUMNS(ConnectDE!$A$1:$J$1)+1)</f>
        <v>F27</v>
      </c>
    </row>
    <row r="271" spans="1:2" x14ac:dyDescent="0.25">
      <c r="A271">
        <f>INDEX(ConnectDE!$A$1:$K$107,TRUNC(ROW(ConnectDE!279:279)/COLUMNS(ConnectDE!$A$1:$J$1)),LOOKUP(MOD(ROW(ConnectDE!270:270),COLUMNS(ConnectDE!$A$1:$J$1)),{0,1,2,3,4,5,6,7,8,9},{10,1,2,3,4,5,6,7,8,9}))</f>
        <v>0</v>
      </c>
      <c r="B271" t="str">
        <f>INDEX(ConnectDE!$A$1:$K$107,TRUNC(ROW(ConnectDE!279:279)/COLUMNS(ConnectDE!$A$1:$J$1)),COLUMNS(ConnectDE!$A$1:$J$1)+1)</f>
        <v>F27</v>
      </c>
    </row>
    <row r="272" spans="1:2" x14ac:dyDescent="0.25">
      <c r="A272">
        <f>INDEX(ConnectDE!$A$1:$K$107,TRUNC(ROW(ConnectDE!280:280)/COLUMNS(ConnectDE!$A$1:$J$1)),LOOKUP(MOD(ROW(ConnectDE!271:271),COLUMNS(ConnectDE!$A$1:$J$1)),{0,1,2,3,4,5,6,7,8,9},{10,1,2,3,4,5,6,7,8,9}))</f>
        <v>0</v>
      </c>
      <c r="B272" t="str">
        <f>INDEX(ConnectDE!$A$1:$K$107,TRUNC(ROW(ConnectDE!280:280)/COLUMNS(ConnectDE!$A$1:$J$1)),COLUMNS(ConnectDE!$A$1:$J$1)+1)</f>
        <v>F28</v>
      </c>
    </row>
    <row r="273" spans="1:2" x14ac:dyDescent="0.25">
      <c r="A273">
        <f>INDEX(ConnectDE!$A$1:$K$107,TRUNC(ROW(ConnectDE!281:281)/COLUMNS(ConnectDE!$A$1:$J$1)),LOOKUP(MOD(ROW(ConnectDE!272:272),COLUMNS(ConnectDE!$A$1:$J$1)),{0,1,2,3,4,5,6,7,8,9},{10,1,2,3,4,5,6,7,8,9}))</f>
        <v>0</v>
      </c>
      <c r="B273" t="str">
        <f>INDEX(ConnectDE!$A$1:$K$107,TRUNC(ROW(ConnectDE!281:281)/COLUMNS(ConnectDE!$A$1:$J$1)),COLUMNS(ConnectDE!$A$1:$J$1)+1)</f>
        <v>F28</v>
      </c>
    </row>
    <row r="274" spans="1:2" x14ac:dyDescent="0.25">
      <c r="A274">
        <f>INDEX(ConnectDE!$A$1:$K$107,TRUNC(ROW(ConnectDE!282:282)/COLUMNS(ConnectDE!$A$1:$J$1)),LOOKUP(MOD(ROW(ConnectDE!273:273),COLUMNS(ConnectDE!$A$1:$J$1)),{0,1,2,3,4,5,6,7,8,9},{10,1,2,3,4,5,6,7,8,9}))</f>
        <v>0</v>
      </c>
      <c r="B274" t="str">
        <f>INDEX(ConnectDE!$A$1:$K$107,TRUNC(ROW(ConnectDE!282:282)/COLUMNS(ConnectDE!$A$1:$J$1)),COLUMNS(ConnectDE!$A$1:$J$1)+1)</f>
        <v>F28</v>
      </c>
    </row>
    <row r="275" spans="1:2" x14ac:dyDescent="0.25">
      <c r="A275">
        <f>INDEX(ConnectDE!$A$1:$K$107,TRUNC(ROW(ConnectDE!283:283)/COLUMNS(ConnectDE!$A$1:$J$1)),LOOKUP(MOD(ROW(ConnectDE!274:274),COLUMNS(ConnectDE!$A$1:$J$1)),{0,1,2,3,4,5,6,7,8,9},{10,1,2,3,4,5,6,7,8,9}))</f>
        <v>0</v>
      </c>
      <c r="B275" t="str">
        <f>INDEX(ConnectDE!$A$1:$K$107,TRUNC(ROW(ConnectDE!283:283)/COLUMNS(ConnectDE!$A$1:$J$1)),COLUMNS(ConnectDE!$A$1:$J$1)+1)</f>
        <v>F28</v>
      </c>
    </row>
    <row r="276" spans="1:2" x14ac:dyDescent="0.25">
      <c r="A276">
        <f>INDEX(ConnectDE!$A$1:$K$107,TRUNC(ROW(ConnectDE!284:284)/COLUMNS(ConnectDE!$A$1:$J$1)),LOOKUP(MOD(ROW(ConnectDE!275:275),COLUMNS(ConnectDE!$A$1:$J$1)),{0,1,2,3,4,5,6,7,8,9},{10,1,2,3,4,5,6,7,8,9}))</f>
        <v>0</v>
      </c>
      <c r="B276" t="str">
        <f>INDEX(ConnectDE!$A$1:$K$107,TRUNC(ROW(ConnectDE!284:284)/COLUMNS(ConnectDE!$A$1:$J$1)),COLUMNS(ConnectDE!$A$1:$J$1)+1)</f>
        <v>F28</v>
      </c>
    </row>
    <row r="277" spans="1:2" x14ac:dyDescent="0.25">
      <c r="A277">
        <f>INDEX(ConnectDE!$A$1:$K$107,TRUNC(ROW(ConnectDE!285:285)/COLUMNS(ConnectDE!$A$1:$J$1)),LOOKUP(MOD(ROW(ConnectDE!276:276),COLUMNS(ConnectDE!$A$1:$J$1)),{0,1,2,3,4,5,6,7,8,9},{10,1,2,3,4,5,6,7,8,9}))</f>
        <v>0</v>
      </c>
      <c r="B277" t="str">
        <f>INDEX(ConnectDE!$A$1:$K$107,TRUNC(ROW(ConnectDE!285:285)/COLUMNS(ConnectDE!$A$1:$J$1)),COLUMNS(ConnectDE!$A$1:$J$1)+1)</f>
        <v>F28</v>
      </c>
    </row>
    <row r="278" spans="1:2" x14ac:dyDescent="0.25">
      <c r="A278">
        <f>INDEX(ConnectDE!$A$1:$K$107,TRUNC(ROW(ConnectDE!286:286)/COLUMNS(ConnectDE!$A$1:$J$1)),LOOKUP(MOD(ROW(ConnectDE!277:277),COLUMNS(ConnectDE!$A$1:$J$1)),{0,1,2,3,4,5,6,7,8,9},{10,1,2,3,4,5,6,7,8,9}))</f>
        <v>0</v>
      </c>
      <c r="B278" t="str">
        <f>INDEX(ConnectDE!$A$1:$K$107,TRUNC(ROW(ConnectDE!286:286)/COLUMNS(ConnectDE!$A$1:$J$1)),COLUMNS(ConnectDE!$A$1:$J$1)+1)</f>
        <v>F28</v>
      </c>
    </row>
    <row r="279" spans="1:2" x14ac:dyDescent="0.25">
      <c r="A279">
        <f>INDEX(ConnectDE!$A$1:$K$107,TRUNC(ROW(ConnectDE!287:287)/COLUMNS(ConnectDE!$A$1:$J$1)),LOOKUP(MOD(ROW(ConnectDE!278:278),COLUMNS(ConnectDE!$A$1:$J$1)),{0,1,2,3,4,5,6,7,8,9},{10,1,2,3,4,5,6,7,8,9}))</f>
        <v>0</v>
      </c>
      <c r="B279" t="str">
        <f>INDEX(ConnectDE!$A$1:$K$107,TRUNC(ROW(ConnectDE!287:287)/COLUMNS(ConnectDE!$A$1:$J$1)),COLUMNS(ConnectDE!$A$1:$J$1)+1)</f>
        <v>F28</v>
      </c>
    </row>
    <row r="280" spans="1:2" x14ac:dyDescent="0.25">
      <c r="A280">
        <f>INDEX(ConnectDE!$A$1:$K$107,TRUNC(ROW(ConnectDE!288:288)/COLUMNS(ConnectDE!$A$1:$J$1)),LOOKUP(MOD(ROW(ConnectDE!279:279),COLUMNS(ConnectDE!$A$1:$J$1)),{0,1,2,3,4,5,6,7,8,9},{10,1,2,3,4,5,6,7,8,9}))</f>
        <v>0</v>
      </c>
      <c r="B280" t="str">
        <f>INDEX(ConnectDE!$A$1:$K$107,TRUNC(ROW(ConnectDE!288:288)/COLUMNS(ConnectDE!$A$1:$J$1)),COLUMNS(ConnectDE!$A$1:$J$1)+1)</f>
        <v>F28</v>
      </c>
    </row>
    <row r="281" spans="1:2" x14ac:dyDescent="0.25">
      <c r="A281">
        <f>INDEX(ConnectDE!$A$1:$K$107,TRUNC(ROW(ConnectDE!289:289)/COLUMNS(ConnectDE!$A$1:$J$1)),LOOKUP(MOD(ROW(ConnectDE!280:280),COLUMNS(ConnectDE!$A$1:$J$1)),{0,1,2,3,4,5,6,7,8,9},{10,1,2,3,4,5,6,7,8,9}))</f>
        <v>0</v>
      </c>
      <c r="B281" t="str">
        <f>INDEX(ConnectDE!$A$1:$K$107,TRUNC(ROW(ConnectDE!289:289)/COLUMNS(ConnectDE!$A$1:$J$1)),COLUMNS(ConnectDE!$A$1:$J$1)+1)</f>
        <v>F28</v>
      </c>
    </row>
    <row r="282" spans="1:2" x14ac:dyDescent="0.25">
      <c r="A282">
        <f>INDEX(ConnectDE!$A$1:$K$107,TRUNC(ROW(ConnectDE!290:290)/COLUMNS(ConnectDE!$A$1:$J$1)),LOOKUP(MOD(ROW(ConnectDE!281:281),COLUMNS(ConnectDE!$A$1:$J$1)),{0,1,2,3,4,5,6,7,8,9},{10,1,2,3,4,5,6,7,8,9}))</f>
        <v>0</v>
      </c>
      <c r="B282" t="str">
        <f>INDEX(ConnectDE!$A$1:$K$107,TRUNC(ROW(ConnectDE!290:290)/COLUMNS(ConnectDE!$A$1:$J$1)),COLUMNS(ConnectDE!$A$1:$J$1)+1)</f>
        <v>F29</v>
      </c>
    </row>
    <row r="283" spans="1:2" x14ac:dyDescent="0.25">
      <c r="A283">
        <f>INDEX(ConnectDE!$A$1:$K$107,TRUNC(ROW(ConnectDE!291:291)/COLUMNS(ConnectDE!$A$1:$J$1)),LOOKUP(MOD(ROW(ConnectDE!282:282),COLUMNS(ConnectDE!$A$1:$J$1)),{0,1,2,3,4,5,6,7,8,9},{10,1,2,3,4,5,6,7,8,9}))</f>
        <v>0</v>
      </c>
      <c r="B283" t="str">
        <f>INDEX(ConnectDE!$A$1:$K$107,TRUNC(ROW(ConnectDE!291:291)/COLUMNS(ConnectDE!$A$1:$J$1)),COLUMNS(ConnectDE!$A$1:$J$1)+1)</f>
        <v>F29</v>
      </c>
    </row>
    <row r="284" spans="1:2" x14ac:dyDescent="0.25">
      <c r="A284">
        <f>INDEX(ConnectDE!$A$1:$K$107,TRUNC(ROW(ConnectDE!292:292)/COLUMNS(ConnectDE!$A$1:$J$1)),LOOKUP(MOD(ROW(ConnectDE!283:283),COLUMNS(ConnectDE!$A$1:$J$1)),{0,1,2,3,4,5,6,7,8,9},{10,1,2,3,4,5,6,7,8,9}))</f>
        <v>0</v>
      </c>
      <c r="B284" t="str">
        <f>INDEX(ConnectDE!$A$1:$K$107,TRUNC(ROW(ConnectDE!292:292)/COLUMNS(ConnectDE!$A$1:$J$1)),COLUMNS(ConnectDE!$A$1:$J$1)+1)</f>
        <v>F29</v>
      </c>
    </row>
    <row r="285" spans="1:2" x14ac:dyDescent="0.25">
      <c r="A285">
        <f>INDEX(ConnectDE!$A$1:$K$107,TRUNC(ROW(ConnectDE!293:293)/COLUMNS(ConnectDE!$A$1:$J$1)),LOOKUP(MOD(ROW(ConnectDE!284:284),COLUMNS(ConnectDE!$A$1:$J$1)),{0,1,2,3,4,5,6,7,8,9},{10,1,2,3,4,5,6,7,8,9}))</f>
        <v>0</v>
      </c>
      <c r="B285" t="str">
        <f>INDEX(ConnectDE!$A$1:$K$107,TRUNC(ROW(ConnectDE!293:293)/COLUMNS(ConnectDE!$A$1:$J$1)),COLUMNS(ConnectDE!$A$1:$J$1)+1)</f>
        <v>F29</v>
      </c>
    </row>
    <row r="286" spans="1:2" x14ac:dyDescent="0.25">
      <c r="A286">
        <f>INDEX(ConnectDE!$A$1:$K$107,TRUNC(ROW(ConnectDE!294:294)/COLUMNS(ConnectDE!$A$1:$J$1)),LOOKUP(MOD(ROW(ConnectDE!285:285),COLUMNS(ConnectDE!$A$1:$J$1)),{0,1,2,3,4,5,6,7,8,9},{10,1,2,3,4,5,6,7,8,9}))</f>
        <v>0</v>
      </c>
      <c r="B286" t="str">
        <f>INDEX(ConnectDE!$A$1:$K$107,TRUNC(ROW(ConnectDE!294:294)/COLUMNS(ConnectDE!$A$1:$J$1)),COLUMNS(ConnectDE!$A$1:$J$1)+1)</f>
        <v>F29</v>
      </c>
    </row>
    <row r="287" spans="1:2" x14ac:dyDescent="0.25">
      <c r="A287">
        <f>INDEX(ConnectDE!$A$1:$K$107,TRUNC(ROW(ConnectDE!295:295)/COLUMNS(ConnectDE!$A$1:$J$1)),LOOKUP(MOD(ROW(ConnectDE!286:286),COLUMNS(ConnectDE!$A$1:$J$1)),{0,1,2,3,4,5,6,7,8,9},{10,1,2,3,4,5,6,7,8,9}))</f>
        <v>0</v>
      </c>
      <c r="B287" t="str">
        <f>INDEX(ConnectDE!$A$1:$K$107,TRUNC(ROW(ConnectDE!295:295)/COLUMNS(ConnectDE!$A$1:$J$1)),COLUMNS(ConnectDE!$A$1:$J$1)+1)</f>
        <v>F29</v>
      </c>
    </row>
    <row r="288" spans="1:2" x14ac:dyDescent="0.25">
      <c r="A288">
        <f>INDEX(ConnectDE!$A$1:$K$107,TRUNC(ROW(ConnectDE!296:296)/COLUMNS(ConnectDE!$A$1:$J$1)),LOOKUP(MOD(ROW(ConnectDE!287:287),COLUMNS(ConnectDE!$A$1:$J$1)),{0,1,2,3,4,5,6,7,8,9},{10,1,2,3,4,5,6,7,8,9}))</f>
        <v>0</v>
      </c>
      <c r="B288" t="str">
        <f>INDEX(ConnectDE!$A$1:$K$107,TRUNC(ROW(ConnectDE!296:296)/COLUMNS(ConnectDE!$A$1:$J$1)),COLUMNS(ConnectDE!$A$1:$J$1)+1)</f>
        <v>F29</v>
      </c>
    </row>
    <row r="289" spans="1:2" x14ac:dyDescent="0.25">
      <c r="A289">
        <f>INDEX(ConnectDE!$A$1:$K$107,TRUNC(ROW(ConnectDE!297:297)/COLUMNS(ConnectDE!$A$1:$J$1)),LOOKUP(MOD(ROW(ConnectDE!288:288),COLUMNS(ConnectDE!$A$1:$J$1)),{0,1,2,3,4,5,6,7,8,9},{10,1,2,3,4,5,6,7,8,9}))</f>
        <v>0</v>
      </c>
      <c r="B289" t="str">
        <f>INDEX(ConnectDE!$A$1:$K$107,TRUNC(ROW(ConnectDE!297:297)/COLUMNS(ConnectDE!$A$1:$J$1)),COLUMNS(ConnectDE!$A$1:$J$1)+1)</f>
        <v>F29</v>
      </c>
    </row>
    <row r="290" spans="1:2" x14ac:dyDescent="0.25">
      <c r="A290">
        <f>INDEX(ConnectDE!$A$1:$K$107,TRUNC(ROW(ConnectDE!298:298)/COLUMNS(ConnectDE!$A$1:$J$1)),LOOKUP(MOD(ROW(ConnectDE!289:289),COLUMNS(ConnectDE!$A$1:$J$1)),{0,1,2,3,4,5,6,7,8,9},{10,1,2,3,4,5,6,7,8,9}))</f>
        <v>0</v>
      </c>
      <c r="B290" t="str">
        <f>INDEX(ConnectDE!$A$1:$K$107,TRUNC(ROW(ConnectDE!298:298)/COLUMNS(ConnectDE!$A$1:$J$1)),COLUMNS(ConnectDE!$A$1:$J$1)+1)</f>
        <v>F29</v>
      </c>
    </row>
    <row r="291" spans="1:2" x14ac:dyDescent="0.25">
      <c r="A291">
        <f>INDEX(ConnectDE!$A$1:$K$107,TRUNC(ROW(ConnectDE!299:299)/COLUMNS(ConnectDE!$A$1:$J$1)),LOOKUP(MOD(ROW(ConnectDE!290:290),COLUMNS(ConnectDE!$A$1:$J$1)),{0,1,2,3,4,5,6,7,8,9},{10,1,2,3,4,5,6,7,8,9}))</f>
        <v>0</v>
      </c>
      <c r="B291" t="str">
        <f>INDEX(ConnectDE!$A$1:$K$107,TRUNC(ROW(ConnectDE!299:299)/COLUMNS(ConnectDE!$A$1:$J$1)),COLUMNS(ConnectDE!$A$1:$J$1)+1)</f>
        <v>F29</v>
      </c>
    </row>
    <row r="292" spans="1:2" x14ac:dyDescent="0.25">
      <c r="A292">
        <f>INDEX(ConnectDE!$A$1:$K$107,TRUNC(ROW(ConnectDE!300:300)/COLUMNS(ConnectDE!$A$1:$J$1)),LOOKUP(MOD(ROW(ConnectDE!291:291),COLUMNS(ConnectDE!$A$1:$J$1)),{0,1,2,3,4,5,6,7,8,9},{10,1,2,3,4,5,6,7,8,9}))</f>
        <v>0</v>
      </c>
      <c r="B292" t="str">
        <f>INDEX(ConnectDE!$A$1:$K$107,TRUNC(ROW(ConnectDE!300:300)/COLUMNS(ConnectDE!$A$1:$J$1)),COLUMNS(ConnectDE!$A$1:$J$1)+1)</f>
        <v>F30</v>
      </c>
    </row>
    <row r="293" spans="1:2" x14ac:dyDescent="0.25">
      <c r="A293">
        <f>INDEX(ConnectDE!$A$1:$K$107,TRUNC(ROW(ConnectDE!301:301)/COLUMNS(ConnectDE!$A$1:$J$1)),LOOKUP(MOD(ROW(ConnectDE!292:292),COLUMNS(ConnectDE!$A$1:$J$1)),{0,1,2,3,4,5,6,7,8,9},{10,1,2,3,4,5,6,7,8,9}))</f>
        <v>0</v>
      </c>
      <c r="B293" t="str">
        <f>INDEX(ConnectDE!$A$1:$K$107,TRUNC(ROW(ConnectDE!301:301)/COLUMNS(ConnectDE!$A$1:$J$1)),COLUMNS(ConnectDE!$A$1:$J$1)+1)</f>
        <v>F30</v>
      </c>
    </row>
    <row r="294" spans="1:2" x14ac:dyDescent="0.25">
      <c r="A294">
        <f>INDEX(ConnectDE!$A$1:$K$107,TRUNC(ROW(ConnectDE!302:302)/COLUMNS(ConnectDE!$A$1:$J$1)),LOOKUP(MOD(ROW(ConnectDE!293:293),COLUMNS(ConnectDE!$A$1:$J$1)),{0,1,2,3,4,5,6,7,8,9},{10,1,2,3,4,5,6,7,8,9}))</f>
        <v>0</v>
      </c>
      <c r="B294" t="str">
        <f>INDEX(ConnectDE!$A$1:$K$107,TRUNC(ROW(ConnectDE!302:302)/COLUMNS(ConnectDE!$A$1:$J$1)),COLUMNS(ConnectDE!$A$1:$J$1)+1)</f>
        <v>F30</v>
      </c>
    </row>
    <row r="295" spans="1:2" x14ac:dyDescent="0.25">
      <c r="A295">
        <f>INDEX(ConnectDE!$A$1:$K$107,TRUNC(ROW(ConnectDE!303:303)/COLUMNS(ConnectDE!$A$1:$J$1)),LOOKUP(MOD(ROW(ConnectDE!294:294),COLUMNS(ConnectDE!$A$1:$J$1)),{0,1,2,3,4,5,6,7,8,9},{10,1,2,3,4,5,6,7,8,9}))</f>
        <v>0</v>
      </c>
      <c r="B295" t="str">
        <f>INDEX(ConnectDE!$A$1:$K$107,TRUNC(ROW(ConnectDE!303:303)/COLUMNS(ConnectDE!$A$1:$J$1)),COLUMNS(ConnectDE!$A$1:$J$1)+1)</f>
        <v>F30</v>
      </c>
    </row>
    <row r="296" spans="1:2" x14ac:dyDescent="0.25">
      <c r="A296">
        <f>INDEX(ConnectDE!$A$1:$K$107,TRUNC(ROW(ConnectDE!304:304)/COLUMNS(ConnectDE!$A$1:$J$1)),LOOKUP(MOD(ROW(ConnectDE!295:295),COLUMNS(ConnectDE!$A$1:$J$1)),{0,1,2,3,4,5,6,7,8,9},{10,1,2,3,4,5,6,7,8,9}))</f>
        <v>0</v>
      </c>
      <c r="B296" t="str">
        <f>INDEX(ConnectDE!$A$1:$K$107,TRUNC(ROW(ConnectDE!304:304)/COLUMNS(ConnectDE!$A$1:$J$1)),COLUMNS(ConnectDE!$A$1:$J$1)+1)</f>
        <v>F30</v>
      </c>
    </row>
    <row r="297" spans="1:2" x14ac:dyDescent="0.25">
      <c r="A297">
        <f>INDEX(ConnectDE!$A$1:$K$107,TRUNC(ROW(ConnectDE!305:305)/COLUMNS(ConnectDE!$A$1:$J$1)),LOOKUP(MOD(ROW(ConnectDE!296:296),COLUMNS(ConnectDE!$A$1:$J$1)),{0,1,2,3,4,5,6,7,8,9},{10,1,2,3,4,5,6,7,8,9}))</f>
        <v>0</v>
      </c>
      <c r="B297" t="str">
        <f>INDEX(ConnectDE!$A$1:$K$107,TRUNC(ROW(ConnectDE!305:305)/COLUMNS(ConnectDE!$A$1:$J$1)),COLUMNS(ConnectDE!$A$1:$J$1)+1)</f>
        <v>F30</v>
      </c>
    </row>
    <row r="298" spans="1:2" x14ac:dyDescent="0.25">
      <c r="A298">
        <f>INDEX(ConnectDE!$A$1:$K$107,TRUNC(ROW(ConnectDE!306:306)/COLUMNS(ConnectDE!$A$1:$J$1)),LOOKUP(MOD(ROW(ConnectDE!297:297),COLUMNS(ConnectDE!$A$1:$J$1)),{0,1,2,3,4,5,6,7,8,9},{10,1,2,3,4,5,6,7,8,9}))</f>
        <v>0</v>
      </c>
      <c r="B298" t="str">
        <f>INDEX(ConnectDE!$A$1:$K$107,TRUNC(ROW(ConnectDE!306:306)/COLUMNS(ConnectDE!$A$1:$J$1)),COLUMNS(ConnectDE!$A$1:$J$1)+1)</f>
        <v>F30</v>
      </c>
    </row>
    <row r="299" spans="1:2" x14ac:dyDescent="0.25">
      <c r="A299">
        <f>INDEX(ConnectDE!$A$1:$K$107,TRUNC(ROW(ConnectDE!307:307)/COLUMNS(ConnectDE!$A$1:$J$1)),LOOKUP(MOD(ROW(ConnectDE!298:298),COLUMNS(ConnectDE!$A$1:$J$1)),{0,1,2,3,4,5,6,7,8,9},{10,1,2,3,4,5,6,7,8,9}))</f>
        <v>0</v>
      </c>
      <c r="B299" t="str">
        <f>INDEX(ConnectDE!$A$1:$K$107,TRUNC(ROW(ConnectDE!307:307)/COLUMNS(ConnectDE!$A$1:$J$1)),COLUMNS(ConnectDE!$A$1:$J$1)+1)</f>
        <v>F30</v>
      </c>
    </row>
    <row r="300" spans="1:2" x14ac:dyDescent="0.25">
      <c r="A300">
        <f>INDEX(ConnectDE!$A$1:$K$107,TRUNC(ROW(ConnectDE!308:308)/COLUMNS(ConnectDE!$A$1:$J$1)),LOOKUP(MOD(ROW(ConnectDE!299:299),COLUMNS(ConnectDE!$A$1:$J$1)),{0,1,2,3,4,5,6,7,8,9},{10,1,2,3,4,5,6,7,8,9}))</f>
        <v>0</v>
      </c>
      <c r="B300" t="str">
        <f>INDEX(ConnectDE!$A$1:$K$107,TRUNC(ROW(ConnectDE!308:308)/COLUMNS(ConnectDE!$A$1:$J$1)),COLUMNS(ConnectDE!$A$1:$J$1)+1)</f>
        <v>F30</v>
      </c>
    </row>
    <row r="301" spans="1:2" x14ac:dyDescent="0.25">
      <c r="A301">
        <f>INDEX(ConnectDE!$A$1:$K$107,TRUNC(ROW(ConnectDE!309:309)/COLUMNS(ConnectDE!$A$1:$J$1)),LOOKUP(MOD(ROW(ConnectDE!300:300),COLUMNS(ConnectDE!$A$1:$J$1)),{0,1,2,3,4,5,6,7,8,9},{10,1,2,3,4,5,6,7,8,9}))</f>
        <v>0</v>
      </c>
      <c r="B301" t="str">
        <f>INDEX(ConnectDE!$A$1:$K$107,TRUNC(ROW(ConnectDE!309:309)/COLUMNS(ConnectDE!$A$1:$J$1)),COLUMNS(ConnectDE!$A$1:$J$1)+1)</f>
        <v>F30</v>
      </c>
    </row>
    <row r="302" spans="1:2" x14ac:dyDescent="0.25">
      <c r="A302" t="str">
        <f>INDEX(ConnectDE!$A$1:$K$107,TRUNC(ROW(ConnectDE!310:310)/COLUMNS(ConnectDE!$A$1:$J$1)),LOOKUP(MOD(ROW(ConnectDE!301:301),COLUMNS(ConnectDE!$A$1:$J$1)),{0,1,2,3,4,5,6,7,8,9},{10,1,2,3,4,5,6,7,8,9}))</f>
        <v>F1</v>
      </c>
      <c r="B302" t="str">
        <f>INDEX(ConnectDE!$A$1:$K$107,TRUNC(ROW(ConnectDE!310:310)/COLUMNS(ConnectDE!$A$1:$J$1)),COLUMNS(ConnectDE!$A$1:$J$1)+1)</f>
        <v>E1</v>
      </c>
    </row>
    <row r="303" spans="1:2" x14ac:dyDescent="0.25">
      <c r="A303" t="str">
        <f>INDEX(ConnectDE!$A$1:$K$107,TRUNC(ROW(ConnectDE!311:311)/COLUMNS(ConnectDE!$A$1:$J$1)),LOOKUP(MOD(ROW(ConnectDE!302:302),COLUMNS(ConnectDE!$A$1:$J$1)),{0,1,2,3,4,5,6,7,8,9},{10,1,2,3,4,5,6,7,8,9}))</f>
        <v>F2</v>
      </c>
      <c r="B303" t="str">
        <f>INDEX(ConnectDE!$A$1:$K$107,TRUNC(ROW(ConnectDE!311:311)/COLUMNS(ConnectDE!$A$1:$J$1)),COLUMNS(ConnectDE!$A$1:$J$1)+1)</f>
        <v>E1</v>
      </c>
    </row>
    <row r="304" spans="1:2" x14ac:dyDescent="0.25">
      <c r="A304">
        <f>INDEX(ConnectDE!$A$1:$K$107,TRUNC(ROW(ConnectDE!312:312)/COLUMNS(ConnectDE!$A$1:$J$1)),LOOKUP(MOD(ROW(ConnectDE!303:303),COLUMNS(ConnectDE!$A$1:$J$1)),{0,1,2,3,4,5,6,7,8,9},{10,1,2,3,4,5,6,7,8,9}))</f>
        <v>0</v>
      </c>
      <c r="B304" t="str">
        <f>INDEX(ConnectDE!$A$1:$K$107,TRUNC(ROW(ConnectDE!312:312)/COLUMNS(ConnectDE!$A$1:$J$1)),COLUMNS(ConnectDE!$A$1:$J$1)+1)</f>
        <v>E1</v>
      </c>
    </row>
    <row r="305" spans="1:2" x14ac:dyDescent="0.25">
      <c r="A305">
        <f>INDEX(ConnectDE!$A$1:$K$107,TRUNC(ROW(ConnectDE!313:313)/COLUMNS(ConnectDE!$A$1:$J$1)),LOOKUP(MOD(ROW(ConnectDE!304:304),COLUMNS(ConnectDE!$A$1:$J$1)),{0,1,2,3,4,5,6,7,8,9},{10,1,2,3,4,5,6,7,8,9}))</f>
        <v>0</v>
      </c>
      <c r="B305" t="str">
        <f>INDEX(ConnectDE!$A$1:$K$107,TRUNC(ROW(ConnectDE!313:313)/COLUMNS(ConnectDE!$A$1:$J$1)),COLUMNS(ConnectDE!$A$1:$J$1)+1)</f>
        <v>E1</v>
      </c>
    </row>
    <row r="306" spans="1:2" x14ac:dyDescent="0.25">
      <c r="A306">
        <f>INDEX(ConnectDE!$A$1:$K$107,TRUNC(ROW(ConnectDE!314:314)/COLUMNS(ConnectDE!$A$1:$J$1)),LOOKUP(MOD(ROW(ConnectDE!305:305),COLUMNS(ConnectDE!$A$1:$J$1)),{0,1,2,3,4,5,6,7,8,9},{10,1,2,3,4,5,6,7,8,9}))</f>
        <v>0</v>
      </c>
      <c r="B306" t="str">
        <f>INDEX(ConnectDE!$A$1:$K$107,TRUNC(ROW(ConnectDE!314:314)/COLUMNS(ConnectDE!$A$1:$J$1)),COLUMNS(ConnectDE!$A$1:$J$1)+1)</f>
        <v>E1</v>
      </c>
    </row>
    <row r="307" spans="1:2" x14ac:dyDescent="0.25">
      <c r="A307">
        <f>INDEX(ConnectDE!$A$1:$K$107,TRUNC(ROW(ConnectDE!315:315)/COLUMNS(ConnectDE!$A$1:$J$1)),LOOKUP(MOD(ROW(ConnectDE!306:306),COLUMNS(ConnectDE!$A$1:$J$1)),{0,1,2,3,4,5,6,7,8,9},{10,1,2,3,4,5,6,7,8,9}))</f>
        <v>0</v>
      </c>
      <c r="B307" t="str">
        <f>INDEX(ConnectDE!$A$1:$K$107,TRUNC(ROW(ConnectDE!315:315)/COLUMNS(ConnectDE!$A$1:$J$1)),COLUMNS(ConnectDE!$A$1:$J$1)+1)</f>
        <v>E1</v>
      </c>
    </row>
    <row r="308" spans="1:2" x14ac:dyDescent="0.25">
      <c r="A308">
        <f>INDEX(ConnectDE!$A$1:$K$107,TRUNC(ROW(ConnectDE!316:316)/COLUMNS(ConnectDE!$A$1:$J$1)),LOOKUP(MOD(ROW(ConnectDE!307:307),COLUMNS(ConnectDE!$A$1:$J$1)),{0,1,2,3,4,5,6,7,8,9},{10,1,2,3,4,5,6,7,8,9}))</f>
        <v>0</v>
      </c>
      <c r="B308" t="str">
        <f>INDEX(ConnectDE!$A$1:$K$107,TRUNC(ROW(ConnectDE!316:316)/COLUMNS(ConnectDE!$A$1:$J$1)),COLUMNS(ConnectDE!$A$1:$J$1)+1)</f>
        <v>E1</v>
      </c>
    </row>
    <row r="309" spans="1:2" x14ac:dyDescent="0.25">
      <c r="A309">
        <f>INDEX(ConnectDE!$A$1:$K$107,TRUNC(ROW(ConnectDE!317:317)/COLUMNS(ConnectDE!$A$1:$J$1)),LOOKUP(MOD(ROW(ConnectDE!308:308),COLUMNS(ConnectDE!$A$1:$J$1)),{0,1,2,3,4,5,6,7,8,9},{10,1,2,3,4,5,6,7,8,9}))</f>
        <v>0</v>
      </c>
      <c r="B309" t="str">
        <f>INDEX(ConnectDE!$A$1:$K$107,TRUNC(ROW(ConnectDE!317:317)/COLUMNS(ConnectDE!$A$1:$J$1)),COLUMNS(ConnectDE!$A$1:$J$1)+1)</f>
        <v>E1</v>
      </c>
    </row>
    <row r="310" spans="1:2" x14ac:dyDescent="0.25">
      <c r="A310">
        <f>INDEX(ConnectDE!$A$1:$K$107,TRUNC(ROW(ConnectDE!318:318)/COLUMNS(ConnectDE!$A$1:$J$1)),LOOKUP(MOD(ROW(ConnectDE!309:309),COLUMNS(ConnectDE!$A$1:$J$1)),{0,1,2,3,4,5,6,7,8,9},{10,1,2,3,4,5,6,7,8,9}))</f>
        <v>0</v>
      </c>
      <c r="B310" t="str">
        <f>INDEX(ConnectDE!$A$1:$K$107,TRUNC(ROW(ConnectDE!318:318)/COLUMNS(ConnectDE!$A$1:$J$1)),COLUMNS(ConnectDE!$A$1:$J$1)+1)</f>
        <v>E1</v>
      </c>
    </row>
    <row r="311" spans="1:2" x14ac:dyDescent="0.25">
      <c r="A311">
        <f>INDEX(ConnectDE!$A$1:$K$107,TRUNC(ROW(ConnectDE!319:319)/COLUMNS(ConnectDE!$A$1:$J$1)),LOOKUP(MOD(ROW(ConnectDE!310:310),COLUMNS(ConnectDE!$A$1:$J$1)),{0,1,2,3,4,5,6,7,8,9},{10,1,2,3,4,5,6,7,8,9}))</f>
        <v>0</v>
      </c>
      <c r="B311" t="str">
        <f>INDEX(ConnectDE!$A$1:$K$107,TRUNC(ROW(ConnectDE!319:319)/COLUMNS(ConnectDE!$A$1:$J$1)),COLUMNS(ConnectDE!$A$1:$J$1)+1)</f>
        <v>E1</v>
      </c>
    </row>
    <row r="312" spans="1:2" x14ac:dyDescent="0.25">
      <c r="A312">
        <f>INDEX(ConnectDE!$A$1:$K$107,TRUNC(ROW(ConnectDE!320:320)/COLUMNS(ConnectDE!$A$1:$J$1)),LOOKUP(MOD(ROW(ConnectDE!311:311),COLUMNS(ConnectDE!$A$1:$J$1)),{0,1,2,3,4,5,6,7,8,9},{10,1,2,3,4,5,6,7,8,9}))</f>
        <v>0</v>
      </c>
      <c r="B312" t="str">
        <f>INDEX(ConnectDE!$A$1:$K$107,TRUNC(ROW(ConnectDE!320:320)/COLUMNS(ConnectDE!$A$1:$J$1)),COLUMNS(ConnectDE!$A$1:$J$1)+1)</f>
        <v>E2</v>
      </c>
    </row>
    <row r="313" spans="1:2" x14ac:dyDescent="0.25">
      <c r="A313">
        <f>INDEX(ConnectDE!$A$1:$K$107,TRUNC(ROW(ConnectDE!321:321)/COLUMNS(ConnectDE!$A$1:$J$1)),LOOKUP(MOD(ROW(ConnectDE!312:312),COLUMNS(ConnectDE!$A$1:$J$1)),{0,1,2,3,4,5,6,7,8,9},{10,1,2,3,4,5,6,7,8,9}))</f>
        <v>0</v>
      </c>
      <c r="B313" t="str">
        <f>INDEX(ConnectDE!$A$1:$K$107,TRUNC(ROW(ConnectDE!321:321)/COLUMNS(ConnectDE!$A$1:$J$1)),COLUMNS(ConnectDE!$A$1:$J$1)+1)</f>
        <v>E2</v>
      </c>
    </row>
    <row r="314" spans="1:2" x14ac:dyDescent="0.25">
      <c r="A314">
        <f>INDEX(ConnectDE!$A$1:$K$107,TRUNC(ROW(ConnectDE!322:322)/COLUMNS(ConnectDE!$A$1:$J$1)),LOOKUP(MOD(ROW(ConnectDE!313:313),COLUMNS(ConnectDE!$A$1:$J$1)),{0,1,2,3,4,5,6,7,8,9},{10,1,2,3,4,5,6,7,8,9}))</f>
        <v>0</v>
      </c>
      <c r="B314" t="str">
        <f>INDEX(ConnectDE!$A$1:$K$107,TRUNC(ROW(ConnectDE!322:322)/COLUMNS(ConnectDE!$A$1:$J$1)),COLUMNS(ConnectDE!$A$1:$J$1)+1)</f>
        <v>E2</v>
      </c>
    </row>
    <row r="315" spans="1:2" x14ac:dyDescent="0.25">
      <c r="A315">
        <f>INDEX(ConnectDE!$A$1:$K$107,TRUNC(ROW(ConnectDE!323:323)/COLUMNS(ConnectDE!$A$1:$J$1)),LOOKUP(MOD(ROW(ConnectDE!314:314),COLUMNS(ConnectDE!$A$1:$J$1)),{0,1,2,3,4,5,6,7,8,9},{10,1,2,3,4,5,6,7,8,9}))</f>
        <v>0</v>
      </c>
      <c r="B315" t="str">
        <f>INDEX(ConnectDE!$A$1:$K$107,TRUNC(ROW(ConnectDE!323:323)/COLUMNS(ConnectDE!$A$1:$J$1)),COLUMNS(ConnectDE!$A$1:$J$1)+1)</f>
        <v>E2</v>
      </c>
    </row>
    <row r="316" spans="1:2" x14ac:dyDescent="0.25">
      <c r="A316">
        <f>INDEX(ConnectDE!$A$1:$K$107,TRUNC(ROW(ConnectDE!324:324)/COLUMNS(ConnectDE!$A$1:$J$1)),LOOKUP(MOD(ROW(ConnectDE!315:315),COLUMNS(ConnectDE!$A$1:$J$1)),{0,1,2,3,4,5,6,7,8,9},{10,1,2,3,4,5,6,7,8,9}))</f>
        <v>0</v>
      </c>
      <c r="B316" t="str">
        <f>INDEX(ConnectDE!$A$1:$K$107,TRUNC(ROW(ConnectDE!324:324)/COLUMNS(ConnectDE!$A$1:$J$1)),COLUMNS(ConnectDE!$A$1:$J$1)+1)</f>
        <v>E2</v>
      </c>
    </row>
    <row r="317" spans="1:2" x14ac:dyDescent="0.25">
      <c r="A317">
        <f>INDEX(ConnectDE!$A$1:$K$107,TRUNC(ROW(ConnectDE!325:325)/COLUMNS(ConnectDE!$A$1:$J$1)),LOOKUP(MOD(ROW(ConnectDE!316:316),COLUMNS(ConnectDE!$A$1:$J$1)),{0,1,2,3,4,5,6,7,8,9},{10,1,2,3,4,5,6,7,8,9}))</f>
        <v>0</v>
      </c>
      <c r="B317" t="str">
        <f>INDEX(ConnectDE!$A$1:$K$107,TRUNC(ROW(ConnectDE!325:325)/COLUMNS(ConnectDE!$A$1:$J$1)),COLUMNS(ConnectDE!$A$1:$J$1)+1)</f>
        <v>E2</v>
      </c>
    </row>
    <row r="318" spans="1:2" x14ac:dyDescent="0.25">
      <c r="A318">
        <f>INDEX(ConnectDE!$A$1:$K$107,TRUNC(ROW(ConnectDE!326:326)/COLUMNS(ConnectDE!$A$1:$J$1)),LOOKUP(MOD(ROW(ConnectDE!317:317),COLUMNS(ConnectDE!$A$1:$J$1)),{0,1,2,3,4,5,6,7,8,9},{10,1,2,3,4,5,6,7,8,9}))</f>
        <v>0</v>
      </c>
      <c r="B318" t="str">
        <f>INDEX(ConnectDE!$A$1:$K$107,TRUNC(ROW(ConnectDE!326:326)/COLUMNS(ConnectDE!$A$1:$J$1)),COLUMNS(ConnectDE!$A$1:$J$1)+1)</f>
        <v>E2</v>
      </c>
    </row>
    <row r="319" spans="1:2" x14ac:dyDescent="0.25">
      <c r="A319">
        <f>INDEX(ConnectDE!$A$1:$K$107,TRUNC(ROW(ConnectDE!327:327)/COLUMNS(ConnectDE!$A$1:$J$1)),LOOKUP(MOD(ROW(ConnectDE!318:318),COLUMNS(ConnectDE!$A$1:$J$1)),{0,1,2,3,4,5,6,7,8,9},{10,1,2,3,4,5,6,7,8,9}))</f>
        <v>0</v>
      </c>
      <c r="B319" t="str">
        <f>INDEX(ConnectDE!$A$1:$K$107,TRUNC(ROW(ConnectDE!327:327)/COLUMNS(ConnectDE!$A$1:$J$1)),COLUMNS(ConnectDE!$A$1:$J$1)+1)</f>
        <v>E2</v>
      </c>
    </row>
    <row r="320" spans="1:2" x14ac:dyDescent="0.25">
      <c r="A320">
        <f>INDEX(ConnectDE!$A$1:$K$107,TRUNC(ROW(ConnectDE!328:328)/COLUMNS(ConnectDE!$A$1:$J$1)),LOOKUP(MOD(ROW(ConnectDE!319:319),COLUMNS(ConnectDE!$A$1:$J$1)),{0,1,2,3,4,5,6,7,8,9},{10,1,2,3,4,5,6,7,8,9}))</f>
        <v>0</v>
      </c>
      <c r="B320" t="str">
        <f>INDEX(ConnectDE!$A$1:$K$107,TRUNC(ROW(ConnectDE!328:328)/COLUMNS(ConnectDE!$A$1:$J$1)),COLUMNS(ConnectDE!$A$1:$J$1)+1)</f>
        <v>E2</v>
      </c>
    </row>
    <row r="321" spans="1:2" x14ac:dyDescent="0.25">
      <c r="A321">
        <f>INDEX(ConnectDE!$A$1:$K$107,TRUNC(ROW(ConnectDE!329:329)/COLUMNS(ConnectDE!$A$1:$J$1)),LOOKUP(MOD(ROW(ConnectDE!320:320),COLUMNS(ConnectDE!$A$1:$J$1)),{0,1,2,3,4,5,6,7,8,9},{10,1,2,3,4,5,6,7,8,9}))</f>
        <v>0</v>
      </c>
      <c r="B321" t="str">
        <f>INDEX(ConnectDE!$A$1:$K$107,TRUNC(ROW(ConnectDE!329:329)/COLUMNS(ConnectDE!$A$1:$J$1)),COLUMNS(ConnectDE!$A$1:$J$1)+1)</f>
        <v>E2</v>
      </c>
    </row>
    <row r="322" spans="1:2" x14ac:dyDescent="0.25">
      <c r="A322" t="str">
        <f>INDEX(ConnectDE!$A$1:$K$107,TRUNC(ROW(ConnectDE!330:330)/COLUMNS(ConnectDE!$A$1:$J$1)),LOOKUP(MOD(ROW(ConnectDE!321:321),COLUMNS(ConnectDE!$A$1:$J$1)),{0,1,2,3,4,5,6,7,8,9},{10,1,2,3,4,5,6,7,8,9}))</f>
        <v>F1</v>
      </c>
      <c r="B322" t="str">
        <f>INDEX(ConnectDE!$A$1:$K$107,TRUNC(ROW(ConnectDE!330:330)/COLUMNS(ConnectDE!$A$1:$J$1)),COLUMNS(ConnectDE!$A$1:$J$1)+1)</f>
        <v>E3</v>
      </c>
    </row>
    <row r="323" spans="1:2" x14ac:dyDescent="0.25">
      <c r="A323">
        <f>INDEX(ConnectDE!$A$1:$K$107,TRUNC(ROW(ConnectDE!331:331)/COLUMNS(ConnectDE!$A$1:$J$1)),LOOKUP(MOD(ROW(ConnectDE!322:322),COLUMNS(ConnectDE!$A$1:$J$1)),{0,1,2,3,4,5,6,7,8,9},{10,1,2,3,4,5,6,7,8,9}))</f>
        <v>0</v>
      </c>
      <c r="B323" t="str">
        <f>INDEX(ConnectDE!$A$1:$K$107,TRUNC(ROW(ConnectDE!331:331)/COLUMNS(ConnectDE!$A$1:$J$1)),COLUMNS(ConnectDE!$A$1:$J$1)+1)</f>
        <v>E3</v>
      </c>
    </row>
    <row r="324" spans="1:2" x14ac:dyDescent="0.25">
      <c r="A324">
        <f>INDEX(ConnectDE!$A$1:$K$107,TRUNC(ROW(ConnectDE!332:332)/COLUMNS(ConnectDE!$A$1:$J$1)),LOOKUP(MOD(ROW(ConnectDE!323:323),COLUMNS(ConnectDE!$A$1:$J$1)),{0,1,2,3,4,5,6,7,8,9},{10,1,2,3,4,5,6,7,8,9}))</f>
        <v>0</v>
      </c>
      <c r="B324" t="str">
        <f>INDEX(ConnectDE!$A$1:$K$107,TRUNC(ROW(ConnectDE!332:332)/COLUMNS(ConnectDE!$A$1:$J$1)),COLUMNS(ConnectDE!$A$1:$J$1)+1)</f>
        <v>E3</v>
      </c>
    </row>
    <row r="325" spans="1:2" x14ac:dyDescent="0.25">
      <c r="A325">
        <f>INDEX(ConnectDE!$A$1:$K$107,TRUNC(ROW(ConnectDE!333:333)/COLUMNS(ConnectDE!$A$1:$J$1)),LOOKUP(MOD(ROW(ConnectDE!324:324),COLUMNS(ConnectDE!$A$1:$J$1)),{0,1,2,3,4,5,6,7,8,9},{10,1,2,3,4,5,6,7,8,9}))</f>
        <v>0</v>
      </c>
      <c r="B325" t="str">
        <f>INDEX(ConnectDE!$A$1:$K$107,TRUNC(ROW(ConnectDE!333:333)/COLUMNS(ConnectDE!$A$1:$J$1)),COLUMNS(ConnectDE!$A$1:$J$1)+1)</f>
        <v>E3</v>
      </c>
    </row>
    <row r="326" spans="1:2" x14ac:dyDescent="0.25">
      <c r="A326">
        <f>INDEX(ConnectDE!$A$1:$K$107,TRUNC(ROW(ConnectDE!334:334)/COLUMNS(ConnectDE!$A$1:$J$1)),LOOKUP(MOD(ROW(ConnectDE!325:325),COLUMNS(ConnectDE!$A$1:$J$1)),{0,1,2,3,4,5,6,7,8,9},{10,1,2,3,4,5,6,7,8,9}))</f>
        <v>0</v>
      </c>
      <c r="B326" t="str">
        <f>INDEX(ConnectDE!$A$1:$K$107,TRUNC(ROW(ConnectDE!334:334)/COLUMNS(ConnectDE!$A$1:$J$1)),COLUMNS(ConnectDE!$A$1:$J$1)+1)</f>
        <v>E3</v>
      </c>
    </row>
    <row r="327" spans="1:2" x14ac:dyDescent="0.25">
      <c r="A327">
        <f>INDEX(ConnectDE!$A$1:$K$107,TRUNC(ROW(ConnectDE!335:335)/COLUMNS(ConnectDE!$A$1:$J$1)),LOOKUP(MOD(ROW(ConnectDE!326:326),COLUMNS(ConnectDE!$A$1:$J$1)),{0,1,2,3,4,5,6,7,8,9},{10,1,2,3,4,5,6,7,8,9}))</f>
        <v>0</v>
      </c>
      <c r="B327" t="str">
        <f>INDEX(ConnectDE!$A$1:$K$107,TRUNC(ROW(ConnectDE!335:335)/COLUMNS(ConnectDE!$A$1:$J$1)),COLUMNS(ConnectDE!$A$1:$J$1)+1)</f>
        <v>E3</v>
      </c>
    </row>
    <row r="328" spans="1:2" x14ac:dyDescent="0.25">
      <c r="A328">
        <f>INDEX(ConnectDE!$A$1:$K$107,TRUNC(ROW(ConnectDE!336:336)/COLUMNS(ConnectDE!$A$1:$J$1)),LOOKUP(MOD(ROW(ConnectDE!327:327),COLUMNS(ConnectDE!$A$1:$J$1)),{0,1,2,3,4,5,6,7,8,9},{10,1,2,3,4,5,6,7,8,9}))</f>
        <v>0</v>
      </c>
      <c r="B328" t="str">
        <f>INDEX(ConnectDE!$A$1:$K$107,TRUNC(ROW(ConnectDE!336:336)/COLUMNS(ConnectDE!$A$1:$J$1)),COLUMNS(ConnectDE!$A$1:$J$1)+1)</f>
        <v>E3</v>
      </c>
    </row>
    <row r="329" spans="1:2" x14ac:dyDescent="0.25">
      <c r="A329">
        <f>INDEX(ConnectDE!$A$1:$K$107,TRUNC(ROW(ConnectDE!337:337)/COLUMNS(ConnectDE!$A$1:$J$1)),LOOKUP(MOD(ROW(ConnectDE!328:328),COLUMNS(ConnectDE!$A$1:$J$1)),{0,1,2,3,4,5,6,7,8,9},{10,1,2,3,4,5,6,7,8,9}))</f>
        <v>0</v>
      </c>
      <c r="B329" t="str">
        <f>INDEX(ConnectDE!$A$1:$K$107,TRUNC(ROW(ConnectDE!337:337)/COLUMNS(ConnectDE!$A$1:$J$1)),COLUMNS(ConnectDE!$A$1:$J$1)+1)</f>
        <v>E3</v>
      </c>
    </row>
    <row r="330" spans="1:2" x14ac:dyDescent="0.25">
      <c r="A330">
        <f>INDEX(ConnectDE!$A$1:$K$107,TRUNC(ROW(ConnectDE!338:338)/COLUMNS(ConnectDE!$A$1:$J$1)),LOOKUP(MOD(ROW(ConnectDE!329:329),COLUMNS(ConnectDE!$A$1:$J$1)),{0,1,2,3,4,5,6,7,8,9},{10,1,2,3,4,5,6,7,8,9}))</f>
        <v>0</v>
      </c>
      <c r="B330" t="str">
        <f>INDEX(ConnectDE!$A$1:$K$107,TRUNC(ROW(ConnectDE!338:338)/COLUMNS(ConnectDE!$A$1:$J$1)),COLUMNS(ConnectDE!$A$1:$J$1)+1)</f>
        <v>E3</v>
      </c>
    </row>
    <row r="331" spans="1:2" x14ac:dyDescent="0.25">
      <c r="A331">
        <f>INDEX(ConnectDE!$A$1:$K$107,TRUNC(ROW(ConnectDE!339:339)/COLUMNS(ConnectDE!$A$1:$J$1)),LOOKUP(MOD(ROW(ConnectDE!330:330),COLUMNS(ConnectDE!$A$1:$J$1)),{0,1,2,3,4,5,6,7,8,9},{10,1,2,3,4,5,6,7,8,9}))</f>
        <v>0</v>
      </c>
      <c r="B331" t="str">
        <f>INDEX(ConnectDE!$A$1:$K$107,TRUNC(ROW(ConnectDE!339:339)/COLUMNS(ConnectDE!$A$1:$J$1)),COLUMNS(ConnectDE!$A$1:$J$1)+1)</f>
        <v>E3</v>
      </c>
    </row>
    <row r="332" spans="1:2" x14ac:dyDescent="0.25">
      <c r="A332" t="str">
        <f>INDEX(ConnectDE!$A$1:$K$107,TRUNC(ROW(ConnectDE!340:340)/COLUMNS(ConnectDE!$A$1:$J$1)),LOOKUP(MOD(ROW(ConnectDE!331:331),COLUMNS(ConnectDE!$A$1:$J$1)),{0,1,2,3,4,5,6,7,8,9},{10,1,2,3,4,5,6,7,8,9}))</f>
        <v>F1</v>
      </c>
      <c r="B332" t="str">
        <f>INDEX(ConnectDE!$A$1:$K$107,TRUNC(ROW(ConnectDE!340:340)/COLUMNS(ConnectDE!$A$1:$J$1)),COLUMNS(ConnectDE!$A$1:$J$1)+1)</f>
        <v>E4</v>
      </c>
    </row>
    <row r="333" spans="1:2" x14ac:dyDescent="0.25">
      <c r="A333">
        <f>INDEX(ConnectDE!$A$1:$K$107,TRUNC(ROW(ConnectDE!341:341)/COLUMNS(ConnectDE!$A$1:$J$1)),LOOKUP(MOD(ROW(ConnectDE!332:332),COLUMNS(ConnectDE!$A$1:$J$1)),{0,1,2,3,4,5,6,7,8,9},{10,1,2,3,4,5,6,7,8,9}))</f>
        <v>0</v>
      </c>
      <c r="B333" t="str">
        <f>INDEX(ConnectDE!$A$1:$K$107,TRUNC(ROW(ConnectDE!341:341)/COLUMNS(ConnectDE!$A$1:$J$1)),COLUMNS(ConnectDE!$A$1:$J$1)+1)</f>
        <v>E4</v>
      </c>
    </row>
    <row r="334" spans="1:2" x14ac:dyDescent="0.25">
      <c r="A334">
        <f>INDEX(ConnectDE!$A$1:$K$107,TRUNC(ROW(ConnectDE!342:342)/COLUMNS(ConnectDE!$A$1:$J$1)),LOOKUP(MOD(ROW(ConnectDE!333:333),COLUMNS(ConnectDE!$A$1:$J$1)),{0,1,2,3,4,5,6,7,8,9},{10,1,2,3,4,5,6,7,8,9}))</f>
        <v>0</v>
      </c>
      <c r="B334" t="str">
        <f>INDEX(ConnectDE!$A$1:$K$107,TRUNC(ROW(ConnectDE!342:342)/COLUMNS(ConnectDE!$A$1:$J$1)),COLUMNS(ConnectDE!$A$1:$J$1)+1)</f>
        <v>E4</v>
      </c>
    </row>
    <row r="335" spans="1:2" x14ac:dyDescent="0.25">
      <c r="A335">
        <f>INDEX(ConnectDE!$A$1:$K$107,TRUNC(ROW(ConnectDE!343:343)/COLUMNS(ConnectDE!$A$1:$J$1)),LOOKUP(MOD(ROW(ConnectDE!334:334),COLUMNS(ConnectDE!$A$1:$J$1)),{0,1,2,3,4,5,6,7,8,9},{10,1,2,3,4,5,6,7,8,9}))</f>
        <v>0</v>
      </c>
      <c r="B335" t="str">
        <f>INDEX(ConnectDE!$A$1:$K$107,TRUNC(ROW(ConnectDE!343:343)/COLUMNS(ConnectDE!$A$1:$J$1)),COLUMNS(ConnectDE!$A$1:$J$1)+1)</f>
        <v>E4</v>
      </c>
    </row>
    <row r="336" spans="1:2" x14ac:dyDescent="0.25">
      <c r="A336">
        <f>INDEX(ConnectDE!$A$1:$K$107,TRUNC(ROW(ConnectDE!344:344)/COLUMNS(ConnectDE!$A$1:$J$1)),LOOKUP(MOD(ROW(ConnectDE!335:335),COLUMNS(ConnectDE!$A$1:$J$1)),{0,1,2,3,4,5,6,7,8,9},{10,1,2,3,4,5,6,7,8,9}))</f>
        <v>0</v>
      </c>
      <c r="B336" t="str">
        <f>INDEX(ConnectDE!$A$1:$K$107,TRUNC(ROW(ConnectDE!344:344)/COLUMNS(ConnectDE!$A$1:$J$1)),COLUMNS(ConnectDE!$A$1:$J$1)+1)</f>
        <v>E4</v>
      </c>
    </row>
    <row r="337" spans="1:2" x14ac:dyDescent="0.25">
      <c r="A337">
        <f>INDEX(ConnectDE!$A$1:$K$107,TRUNC(ROW(ConnectDE!345:345)/COLUMNS(ConnectDE!$A$1:$J$1)),LOOKUP(MOD(ROW(ConnectDE!336:336),COLUMNS(ConnectDE!$A$1:$J$1)),{0,1,2,3,4,5,6,7,8,9},{10,1,2,3,4,5,6,7,8,9}))</f>
        <v>0</v>
      </c>
      <c r="B337" t="str">
        <f>INDEX(ConnectDE!$A$1:$K$107,TRUNC(ROW(ConnectDE!345:345)/COLUMNS(ConnectDE!$A$1:$J$1)),COLUMNS(ConnectDE!$A$1:$J$1)+1)</f>
        <v>E4</v>
      </c>
    </row>
    <row r="338" spans="1:2" x14ac:dyDescent="0.25">
      <c r="A338">
        <f>INDEX(ConnectDE!$A$1:$K$107,TRUNC(ROW(ConnectDE!346:346)/COLUMNS(ConnectDE!$A$1:$J$1)),LOOKUP(MOD(ROW(ConnectDE!337:337),COLUMNS(ConnectDE!$A$1:$J$1)),{0,1,2,3,4,5,6,7,8,9},{10,1,2,3,4,5,6,7,8,9}))</f>
        <v>0</v>
      </c>
      <c r="B338" t="str">
        <f>INDEX(ConnectDE!$A$1:$K$107,TRUNC(ROW(ConnectDE!346:346)/COLUMNS(ConnectDE!$A$1:$J$1)),COLUMNS(ConnectDE!$A$1:$J$1)+1)</f>
        <v>E4</v>
      </c>
    </row>
    <row r="339" spans="1:2" x14ac:dyDescent="0.25">
      <c r="A339">
        <f>INDEX(ConnectDE!$A$1:$K$107,TRUNC(ROW(ConnectDE!347:347)/COLUMNS(ConnectDE!$A$1:$J$1)),LOOKUP(MOD(ROW(ConnectDE!338:338),COLUMNS(ConnectDE!$A$1:$J$1)),{0,1,2,3,4,5,6,7,8,9},{10,1,2,3,4,5,6,7,8,9}))</f>
        <v>0</v>
      </c>
      <c r="B339" t="str">
        <f>INDEX(ConnectDE!$A$1:$K$107,TRUNC(ROW(ConnectDE!347:347)/COLUMNS(ConnectDE!$A$1:$J$1)),COLUMNS(ConnectDE!$A$1:$J$1)+1)</f>
        <v>E4</v>
      </c>
    </row>
    <row r="340" spans="1:2" x14ac:dyDescent="0.25">
      <c r="A340">
        <f>INDEX(ConnectDE!$A$1:$K$107,TRUNC(ROW(ConnectDE!348:348)/COLUMNS(ConnectDE!$A$1:$J$1)),LOOKUP(MOD(ROW(ConnectDE!339:339),COLUMNS(ConnectDE!$A$1:$J$1)),{0,1,2,3,4,5,6,7,8,9},{10,1,2,3,4,5,6,7,8,9}))</f>
        <v>0</v>
      </c>
      <c r="B340" t="str">
        <f>INDEX(ConnectDE!$A$1:$K$107,TRUNC(ROW(ConnectDE!348:348)/COLUMNS(ConnectDE!$A$1:$J$1)),COLUMNS(ConnectDE!$A$1:$J$1)+1)</f>
        <v>E4</v>
      </c>
    </row>
    <row r="341" spans="1:2" x14ac:dyDescent="0.25">
      <c r="A341">
        <f>INDEX(ConnectDE!$A$1:$K$107,TRUNC(ROW(ConnectDE!349:349)/COLUMNS(ConnectDE!$A$1:$J$1)),LOOKUP(MOD(ROW(ConnectDE!340:340),COLUMNS(ConnectDE!$A$1:$J$1)),{0,1,2,3,4,5,6,7,8,9},{10,1,2,3,4,5,6,7,8,9}))</f>
        <v>0</v>
      </c>
      <c r="B341" t="str">
        <f>INDEX(ConnectDE!$A$1:$K$107,TRUNC(ROW(ConnectDE!349:349)/COLUMNS(ConnectDE!$A$1:$J$1)),COLUMNS(ConnectDE!$A$1:$J$1)+1)</f>
        <v>E4</v>
      </c>
    </row>
    <row r="342" spans="1:2" x14ac:dyDescent="0.25">
      <c r="A342" t="str">
        <f>INDEX(ConnectDE!$A$1:$K$107,TRUNC(ROW(ConnectDE!350:350)/COLUMNS(ConnectDE!$A$1:$J$1)),LOOKUP(MOD(ROW(ConnectDE!341:341),COLUMNS(ConnectDE!$A$1:$J$1)),{0,1,2,3,4,5,6,7,8,9},{10,1,2,3,4,5,6,7,8,9}))</f>
        <v>F1</v>
      </c>
      <c r="B342" t="str">
        <f>INDEX(ConnectDE!$A$1:$K$107,TRUNC(ROW(ConnectDE!350:350)/COLUMNS(ConnectDE!$A$1:$J$1)),COLUMNS(ConnectDE!$A$1:$J$1)+1)</f>
        <v>E5</v>
      </c>
    </row>
    <row r="343" spans="1:2" x14ac:dyDescent="0.25">
      <c r="A343">
        <f>INDEX(ConnectDE!$A$1:$K$107,TRUNC(ROW(ConnectDE!351:351)/COLUMNS(ConnectDE!$A$1:$J$1)),LOOKUP(MOD(ROW(ConnectDE!342:342),COLUMNS(ConnectDE!$A$1:$J$1)),{0,1,2,3,4,5,6,7,8,9},{10,1,2,3,4,5,6,7,8,9}))</f>
        <v>0</v>
      </c>
      <c r="B343" t="str">
        <f>INDEX(ConnectDE!$A$1:$K$107,TRUNC(ROW(ConnectDE!351:351)/COLUMNS(ConnectDE!$A$1:$J$1)),COLUMNS(ConnectDE!$A$1:$J$1)+1)</f>
        <v>E5</v>
      </c>
    </row>
    <row r="344" spans="1:2" x14ac:dyDescent="0.25">
      <c r="A344">
        <f>INDEX(ConnectDE!$A$1:$K$107,TRUNC(ROW(ConnectDE!352:352)/COLUMNS(ConnectDE!$A$1:$J$1)),LOOKUP(MOD(ROW(ConnectDE!343:343),COLUMNS(ConnectDE!$A$1:$J$1)),{0,1,2,3,4,5,6,7,8,9},{10,1,2,3,4,5,6,7,8,9}))</f>
        <v>0</v>
      </c>
      <c r="B344" t="str">
        <f>INDEX(ConnectDE!$A$1:$K$107,TRUNC(ROW(ConnectDE!352:352)/COLUMNS(ConnectDE!$A$1:$J$1)),COLUMNS(ConnectDE!$A$1:$J$1)+1)</f>
        <v>E5</v>
      </c>
    </row>
    <row r="345" spans="1:2" x14ac:dyDescent="0.25">
      <c r="A345">
        <f>INDEX(ConnectDE!$A$1:$K$107,TRUNC(ROW(ConnectDE!353:353)/COLUMNS(ConnectDE!$A$1:$J$1)),LOOKUP(MOD(ROW(ConnectDE!344:344),COLUMNS(ConnectDE!$A$1:$J$1)),{0,1,2,3,4,5,6,7,8,9},{10,1,2,3,4,5,6,7,8,9}))</f>
        <v>0</v>
      </c>
      <c r="B345" t="str">
        <f>INDEX(ConnectDE!$A$1:$K$107,TRUNC(ROW(ConnectDE!353:353)/COLUMNS(ConnectDE!$A$1:$J$1)),COLUMNS(ConnectDE!$A$1:$J$1)+1)</f>
        <v>E5</v>
      </c>
    </row>
    <row r="346" spans="1:2" x14ac:dyDescent="0.25">
      <c r="A346">
        <f>INDEX(ConnectDE!$A$1:$K$107,TRUNC(ROW(ConnectDE!354:354)/COLUMNS(ConnectDE!$A$1:$J$1)),LOOKUP(MOD(ROW(ConnectDE!345:345),COLUMNS(ConnectDE!$A$1:$J$1)),{0,1,2,3,4,5,6,7,8,9},{10,1,2,3,4,5,6,7,8,9}))</f>
        <v>0</v>
      </c>
      <c r="B346" t="str">
        <f>INDEX(ConnectDE!$A$1:$K$107,TRUNC(ROW(ConnectDE!354:354)/COLUMNS(ConnectDE!$A$1:$J$1)),COLUMNS(ConnectDE!$A$1:$J$1)+1)</f>
        <v>E5</v>
      </c>
    </row>
    <row r="347" spans="1:2" x14ac:dyDescent="0.25">
      <c r="A347">
        <f>INDEX(ConnectDE!$A$1:$K$107,TRUNC(ROW(ConnectDE!355:355)/COLUMNS(ConnectDE!$A$1:$J$1)),LOOKUP(MOD(ROW(ConnectDE!346:346),COLUMNS(ConnectDE!$A$1:$J$1)),{0,1,2,3,4,5,6,7,8,9},{10,1,2,3,4,5,6,7,8,9}))</f>
        <v>0</v>
      </c>
      <c r="B347" t="str">
        <f>INDEX(ConnectDE!$A$1:$K$107,TRUNC(ROW(ConnectDE!355:355)/COLUMNS(ConnectDE!$A$1:$J$1)),COLUMNS(ConnectDE!$A$1:$J$1)+1)</f>
        <v>E5</v>
      </c>
    </row>
    <row r="348" spans="1:2" x14ac:dyDescent="0.25">
      <c r="A348">
        <f>INDEX(ConnectDE!$A$1:$K$107,TRUNC(ROW(ConnectDE!356:356)/COLUMNS(ConnectDE!$A$1:$J$1)),LOOKUP(MOD(ROW(ConnectDE!347:347),COLUMNS(ConnectDE!$A$1:$J$1)),{0,1,2,3,4,5,6,7,8,9},{10,1,2,3,4,5,6,7,8,9}))</f>
        <v>0</v>
      </c>
      <c r="B348" t="str">
        <f>INDEX(ConnectDE!$A$1:$K$107,TRUNC(ROW(ConnectDE!356:356)/COLUMNS(ConnectDE!$A$1:$J$1)),COLUMNS(ConnectDE!$A$1:$J$1)+1)</f>
        <v>E5</v>
      </c>
    </row>
    <row r="349" spans="1:2" x14ac:dyDescent="0.25">
      <c r="A349">
        <f>INDEX(ConnectDE!$A$1:$K$107,TRUNC(ROW(ConnectDE!357:357)/COLUMNS(ConnectDE!$A$1:$J$1)),LOOKUP(MOD(ROW(ConnectDE!348:348),COLUMNS(ConnectDE!$A$1:$J$1)),{0,1,2,3,4,5,6,7,8,9},{10,1,2,3,4,5,6,7,8,9}))</f>
        <v>0</v>
      </c>
      <c r="B349" t="str">
        <f>INDEX(ConnectDE!$A$1:$K$107,TRUNC(ROW(ConnectDE!357:357)/COLUMNS(ConnectDE!$A$1:$J$1)),COLUMNS(ConnectDE!$A$1:$J$1)+1)</f>
        <v>E5</v>
      </c>
    </row>
    <row r="350" spans="1:2" x14ac:dyDescent="0.25">
      <c r="A350">
        <f>INDEX(ConnectDE!$A$1:$K$107,TRUNC(ROW(ConnectDE!358:358)/COLUMNS(ConnectDE!$A$1:$J$1)),LOOKUP(MOD(ROW(ConnectDE!349:349),COLUMNS(ConnectDE!$A$1:$J$1)),{0,1,2,3,4,5,6,7,8,9},{10,1,2,3,4,5,6,7,8,9}))</f>
        <v>0</v>
      </c>
      <c r="B350" t="str">
        <f>INDEX(ConnectDE!$A$1:$K$107,TRUNC(ROW(ConnectDE!358:358)/COLUMNS(ConnectDE!$A$1:$J$1)),COLUMNS(ConnectDE!$A$1:$J$1)+1)</f>
        <v>E5</v>
      </c>
    </row>
    <row r="351" spans="1:2" x14ac:dyDescent="0.25">
      <c r="A351">
        <f>INDEX(ConnectDE!$A$1:$K$107,TRUNC(ROW(ConnectDE!359:359)/COLUMNS(ConnectDE!$A$1:$J$1)),LOOKUP(MOD(ROW(ConnectDE!350:350),COLUMNS(ConnectDE!$A$1:$J$1)),{0,1,2,3,4,5,6,7,8,9},{10,1,2,3,4,5,6,7,8,9}))</f>
        <v>0</v>
      </c>
      <c r="B351" t="str">
        <f>INDEX(ConnectDE!$A$1:$K$107,TRUNC(ROW(ConnectDE!359:359)/COLUMNS(ConnectDE!$A$1:$J$1)),COLUMNS(ConnectDE!$A$1:$J$1)+1)</f>
        <v>E5</v>
      </c>
    </row>
    <row r="352" spans="1:2" x14ac:dyDescent="0.25">
      <c r="A352" t="str">
        <f>INDEX(ConnectDE!$A$1:$K$107,TRUNC(ROW(ConnectDE!360:360)/COLUMNS(ConnectDE!$A$1:$J$1)),LOOKUP(MOD(ROW(ConnectDE!351:351),COLUMNS(ConnectDE!$A$1:$J$1)),{0,1,2,3,4,5,6,7,8,9},{10,1,2,3,4,5,6,7,8,9}))</f>
        <v>F1</v>
      </c>
      <c r="B352" t="str">
        <f>INDEX(ConnectDE!$A$1:$K$107,TRUNC(ROW(ConnectDE!360:360)/COLUMNS(ConnectDE!$A$1:$J$1)),COLUMNS(ConnectDE!$A$1:$J$1)+1)</f>
        <v>E6</v>
      </c>
    </row>
    <row r="353" spans="1:2" x14ac:dyDescent="0.25">
      <c r="A353">
        <f>INDEX(ConnectDE!$A$1:$K$107,TRUNC(ROW(ConnectDE!361:361)/COLUMNS(ConnectDE!$A$1:$J$1)),LOOKUP(MOD(ROW(ConnectDE!352:352),COLUMNS(ConnectDE!$A$1:$J$1)),{0,1,2,3,4,5,6,7,8,9},{10,1,2,3,4,5,6,7,8,9}))</f>
        <v>0</v>
      </c>
      <c r="B353" t="str">
        <f>INDEX(ConnectDE!$A$1:$K$107,TRUNC(ROW(ConnectDE!361:361)/COLUMNS(ConnectDE!$A$1:$J$1)),COLUMNS(ConnectDE!$A$1:$J$1)+1)</f>
        <v>E6</v>
      </c>
    </row>
    <row r="354" spans="1:2" x14ac:dyDescent="0.25">
      <c r="A354">
        <f>INDEX(ConnectDE!$A$1:$K$107,TRUNC(ROW(ConnectDE!362:362)/COLUMNS(ConnectDE!$A$1:$J$1)),LOOKUP(MOD(ROW(ConnectDE!353:353),COLUMNS(ConnectDE!$A$1:$J$1)),{0,1,2,3,4,5,6,7,8,9},{10,1,2,3,4,5,6,7,8,9}))</f>
        <v>0</v>
      </c>
      <c r="B354" t="str">
        <f>INDEX(ConnectDE!$A$1:$K$107,TRUNC(ROW(ConnectDE!362:362)/COLUMNS(ConnectDE!$A$1:$J$1)),COLUMNS(ConnectDE!$A$1:$J$1)+1)</f>
        <v>E6</v>
      </c>
    </row>
    <row r="355" spans="1:2" x14ac:dyDescent="0.25">
      <c r="A355">
        <f>INDEX(ConnectDE!$A$1:$K$107,TRUNC(ROW(ConnectDE!363:363)/COLUMNS(ConnectDE!$A$1:$J$1)),LOOKUP(MOD(ROW(ConnectDE!354:354),COLUMNS(ConnectDE!$A$1:$J$1)),{0,1,2,3,4,5,6,7,8,9},{10,1,2,3,4,5,6,7,8,9}))</f>
        <v>0</v>
      </c>
      <c r="B355" t="str">
        <f>INDEX(ConnectDE!$A$1:$K$107,TRUNC(ROW(ConnectDE!363:363)/COLUMNS(ConnectDE!$A$1:$J$1)),COLUMNS(ConnectDE!$A$1:$J$1)+1)</f>
        <v>E6</v>
      </c>
    </row>
    <row r="356" spans="1:2" x14ac:dyDescent="0.25">
      <c r="A356">
        <f>INDEX(ConnectDE!$A$1:$K$107,TRUNC(ROW(ConnectDE!364:364)/COLUMNS(ConnectDE!$A$1:$J$1)),LOOKUP(MOD(ROW(ConnectDE!355:355),COLUMNS(ConnectDE!$A$1:$J$1)),{0,1,2,3,4,5,6,7,8,9},{10,1,2,3,4,5,6,7,8,9}))</f>
        <v>0</v>
      </c>
      <c r="B356" t="str">
        <f>INDEX(ConnectDE!$A$1:$K$107,TRUNC(ROW(ConnectDE!364:364)/COLUMNS(ConnectDE!$A$1:$J$1)),COLUMNS(ConnectDE!$A$1:$J$1)+1)</f>
        <v>E6</v>
      </c>
    </row>
    <row r="357" spans="1:2" x14ac:dyDescent="0.25">
      <c r="A357">
        <f>INDEX(ConnectDE!$A$1:$K$107,TRUNC(ROW(ConnectDE!365:365)/COLUMNS(ConnectDE!$A$1:$J$1)),LOOKUP(MOD(ROW(ConnectDE!356:356),COLUMNS(ConnectDE!$A$1:$J$1)),{0,1,2,3,4,5,6,7,8,9},{10,1,2,3,4,5,6,7,8,9}))</f>
        <v>0</v>
      </c>
      <c r="B357" t="str">
        <f>INDEX(ConnectDE!$A$1:$K$107,TRUNC(ROW(ConnectDE!365:365)/COLUMNS(ConnectDE!$A$1:$J$1)),COLUMNS(ConnectDE!$A$1:$J$1)+1)</f>
        <v>E6</v>
      </c>
    </row>
    <row r="358" spans="1:2" x14ac:dyDescent="0.25">
      <c r="A358">
        <f>INDEX(ConnectDE!$A$1:$K$107,TRUNC(ROW(ConnectDE!366:366)/COLUMNS(ConnectDE!$A$1:$J$1)),LOOKUP(MOD(ROW(ConnectDE!357:357),COLUMNS(ConnectDE!$A$1:$J$1)),{0,1,2,3,4,5,6,7,8,9},{10,1,2,3,4,5,6,7,8,9}))</f>
        <v>0</v>
      </c>
      <c r="B358" t="str">
        <f>INDEX(ConnectDE!$A$1:$K$107,TRUNC(ROW(ConnectDE!366:366)/COLUMNS(ConnectDE!$A$1:$J$1)),COLUMNS(ConnectDE!$A$1:$J$1)+1)</f>
        <v>E6</v>
      </c>
    </row>
    <row r="359" spans="1:2" x14ac:dyDescent="0.25">
      <c r="A359">
        <f>INDEX(ConnectDE!$A$1:$K$107,TRUNC(ROW(ConnectDE!367:367)/COLUMNS(ConnectDE!$A$1:$J$1)),LOOKUP(MOD(ROW(ConnectDE!358:358),COLUMNS(ConnectDE!$A$1:$J$1)),{0,1,2,3,4,5,6,7,8,9},{10,1,2,3,4,5,6,7,8,9}))</f>
        <v>0</v>
      </c>
      <c r="B359" t="str">
        <f>INDEX(ConnectDE!$A$1:$K$107,TRUNC(ROW(ConnectDE!367:367)/COLUMNS(ConnectDE!$A$1:$J$1)),COLUMNS(ConnectDE!$A$1:$J$1)+1)</f>
        <v>E6</v>
      </c>
    </row>
    <row r="360" spans="1:2" x14ac:dyDescent="0.25">
      <c r="A360">
        <f>INDEX(ConnectDE!$A$1:$K$107,TRUNC(ROW(ConnectDE!368:368)/COLUMNS(ConnectDE!$A$1:$J$1)),LOOKUP(MOD(ROW(ConnectDE!359:359),COLUMNS(ConnectDE!$A$1:$J$1)),{0,1,2,3,4,5,6,7,8,9},{10,1,2,3,4,5,6,7,8,9}))</f>
        <v>0</v>
      </c>
      <c r="B360" t="str">
        <f>INDEX(ConnectDE!$A$1:$K$107,TRUNC(ROW(ConnectDE!368:368)/COLUMNS(ConnectDE!$A$1:$J$1)),COLUMNS(ConnectDE!$A$1:$J$1)+1)</f>
        <v>E6</v>
      </c>
    </row>
    <row r="361" spans="1:2" x14ac:dyDescent="0.25">
      <c r="A361">
        <f>INDEX(ConnectDE!$A$1:$K$107,TRUNC(ROW(ConnectDE!369:369)/COLUMNS(ConnectDE!$A$1:$J$1)),LOOKUP(MOD(ROW(ConnectDE!360:360),COLUMNS(ConnectDE!$A$1:$J$1)),{0,1,2,3,4,5,6,7,8,9},{10,1,2,3,4,5,6,7,8,9}))</f>
        <v>0</v>
      </c>
      <c r="B361" t="str">
        <f>INDEX(ConnectDE!$A$1:$K$107,TRUNC(ROW(ConnectDE!369:369)/COLUMNS(ConnectDE!$A$1:$J$1)),COLUMNS(ConnectDE!$A$1:$J$1)+1)</f>
        <v>E6</v>
      </c>
    </row>
    <row r="362" spans="1:2" x14ac:dyDescent="0.25">
      <c r="A362" t="str">
        <f>INDEX(ConnectDE!$A$1:$K$107,TRUNC(ROW(ConnectDE!370:370)/COLUMNS(ConnectDE!$A$1:$J$1)),LOOKUP(MOD(ROW(ConnectDE!361:361),COLUMNS(ConnectDE!$A$1:$J$1)),{0,1,2,3,4,5,6,7,8,9},{10,1,2,3,4,5,6,7,8,9}))</f>
        <v>F3</v>
      </c>
      <c r="B362" t="str">
        <f>INDEX(ConnectDE!$A$1:$K$107,TRUNC(ROW(ConnectDE!370:370)/COLUMNS(ConnectDE!$A$1:$J$1)),COLUMNS(ConnectDE!$A$1:$J$1)+1)</f>
        <v>E7</v>
      </c>
    </row>
    <row r="363" spans="1:2" x14ac:dyDescent="0.25">
      <c r="A363" t="str">
        <f>INDEX(ConnectDE!$A$1:$K$107,TRUNC(ROW(ConnectDE!371:371)/COLUMNS(ConnectDE!$A$1:$J$1)),LOOKUP(MOD(ROW(ConnectDE!362:362),COLUMNS(ConnectDE!$A$1:$J$1)),{0,1,2,3,4,5,6,7,8,9},{10,1,2,3,4,5,6,7,8,9}))</f>
        <v>F4</v>
      </c>
      <c r="B363" t="str">
        <f>INDEX(ConnectDE!$A$1:$K$107,TRUNC(ROW(ConnectDE!371:371)/COLUMNS(ConnectDE!$A$1:$J$1)),COLUMNS(ConnectDE!$A$1:$J$1)+1)</f>
        <v>E7</v>
      </c>
    </row>
    <row r="364" spans="1:2" x14ac:dyDescent="0.25">
      <c r="A364">
        <f>INDEX(ConnectDE!$A$1:$K$107,TRUNC(ROW(ConnectDE!372:372)/COLUMNS(ConnectDE!$A$1:$J$1)),LOOKUP(MOD(ROW(ConnectDE!363:363),COLUMNS(ConnectDE!$A$1:$J$1)),{0,1,2,3,4,5,6,7,8,9},{10,1,2,3,4,5,6,7,8,9}))</f>
        <v>0</v>
      </c>
      <c r="B364" t="str">
        <f>INDEX(ConnectDE!$A$1:$K$107,TRUNC(ROW(ConnectDE!372:372)/COLUMNS(ConnectDE!$A$1:$J$1)),COLUMNS(ConnectDE!$A$1:$J$1)+1)</f>
        <v>E7</v>
      </c>
    </row>
    <row r="365" spans="1:2" x14ac:dyDescent="0.25">
      <c r="A365">
        <f>INDEX(ConnectDE!$A$1:$K$107,TRUNC(ROW(ConnectDE!373:373)/COLUMNS(ConnectDE!$A$1:$J$1)),LOOKUP(MOD(ROW(ConnectDE!364:364),COLUMNS(ConnectDE!$A$1:$J$1)),{0,1,2,3,4,5,6,7,8,9},{10,1,2,3,4,5,6,7,8,9}))</f>
        <v>0</v>
      </c>
      <c r="B365" t="str">
        <f>INDEX(ConnectDE!$A$1:$K$107,TRUNC(ROW(ConnectDE!373:373)/COLUMNS(ConnectDE!$A$1:$J$1)),COLUMNS(ConnectDE!$A$1:$J$1)+1)</f>
        <v>E7</v>
      </c>
    </row>
    <row r="366" spans="1:2" x14ac:dyDescent="0.25">
      <c r="A366">
        <f>INDEX(ConnectDE!$A$1:$K$107,TRUNC(ROW(ConnectDE!374:374)/COLUMNS(ConnectDE!$A$1:$J$1)),LOOKUP(MOD(ROW(ConnectDE!365:365),COLUMNS(ConnectDE!$A$1:$J$1)),{0,1,2,3,4,5,6,7,8,9},{10,1,2,3,4,5,6,7,8,9}))</f>
        <v>0</v>
      </c>
      <c r="B366" t="str">
        <f>INDEX(ConnectDE!$A$1:$K$107,TRUNC(ROW(ConnectDE!374:374)/COLUMNS(ConnectDE!$A$1:$J$1)),COLUMNS(ConnectDE!$A$1:$J$1)+1)</f>
        <v>E7</v>
      </c>
    </row>
    <row r="367" spans="1:2" x14ac:dyDescent="0.25">
      <c r="A367">
        <f>INDEX(ConnectDE!$A$1:$K$107,TRUNC(ROW(ConnectDE!375:375)/COLUMNS(ConnectDE!$A$1:$J$1)),LOOKUP(MOD(ROW(ConnectDE!366:366),COLUMNS(ConnectDE!$A$1:$J$1)),{0,1,2,3,4,5,6,7,8,9},{10,1,2,3,4,5,6,7,8,9}))</f>
        <v>0</v>
      </c>
      <c r="B367" t="str">
        <f>INDEX(ConnectDE!$A$1:$K$107,TRUNC(ROW(ConnectDE!375:375)/COLUMNS(ConnectDE!$A$1:$J$1)),COLUMNS(ConnectDE!$A$1:$J$1)+1)</f>
        <v>E7</v>
      </c>
    </row>
    <row r="368" spans="1:2" x14ac:dyDescent="0.25">
      <c r="A368">
        <f>INDEX(ConnectDE!$A$1:$K$107,TRUNC(ROW(ConnectDE!376:376)/COLUMNS(ConnectDE!$A$1:$J$1)),LOOKUP(MOD(ROW(ConnectDE!367:367),COLUMNS(ConnectDE!$A$1:$J$1)),{0,1,2,3,4,5,6,7,8,9},{10,1,2,3,4,5,6,7,8,9}))</f>
        <v>0</v>
      </c>
      <c r="B368" t="str">
        <f>INDEX(ConnectDE!$A$1:$K$107,TRUNC(ROW(ConnectDE!376:376)/COLUMNS(ConnectDE!$A$1:$J$1)),COLUMNS(ConnectDE!$A$1:$J$1)+1)</f>
        <v>E7</v>
      </c>
    </row>
    <row r="369" spans="1:2" x14ac:dyDescent="0.25">
      <c r="A369">
        <f>INDEX(ConnectDE!$A$1:$K$107,TRUNC(ROW(ConnectDE!377:377)/COLUMNS(ConnectDE!$A$1:$J$1)),LOOKUP(MOD(ROW(ConnectDE!368:368),COLUMNS(ConnectDE!$A$1:$J$1)),{0,1,2,3,4,5,6,7,8,9},{10,1,2,3,4,5,6,7,8,9}))</f>
        <v>0</v>
      </c>
      <c r="B369" t="str">
        <f>INDEX(ConnectDE!$A$1:$K$107,TRUNC(ROW(ConnectDE!377:377)/COLUMNS(ConnectDE!$A$1:$J$1)),COLUMNS(ConnectDE!$A$1:$J$1)+1)</f>
        <v>E7</v>
      </c>
    </row>
    <row r="370" spans="1:2" x14ac:dyDescent="0.25">
      <c r="A370">
        <f>INDEX(ConnectDE!$A$1:$K$107,TRUNC(ROW(ConnectDE!378:378)/COLUMNS(ConnectDE!$A$1:$J$1)),LOOKUP(MOD(ROW(ConnectDE!369:369),COLUMNS(ConnectDE!$A$1:$J$1)),{0,1,2,3,4,5,6,7,8,9},{10,1,2,3,4,5,6,7,8,9}))</f>
        <v>0</v>
      </c>
      <c r="B370" t="str">
        <f>INDEX(ConnectDE!$A$1:$K$107,TRUNC(ROW(ConnectDE!378:378)/COLUMNS(ConnectDE!$A$1:$J$1)),COLUMNS(ConnectDE!$A$1:$J$1)+1)</f>
        <v>E7</v>
      </c>
    </row>
    <row r="371" spans="1:2" x14ac:dyDescent="0.25">
      <c r="A371">
        <f>INDEX(ConnectDE!$A$1:$K$107,TRUNC(ROW(ConnectDE!379:379)/COLUMNS(ConnectDE!$A$1:$J$1)),LOOKUP(MOD(ROW(ConnectDE!370:370),COLUMNS(ConnectDE!$A$1:$J$1)),{0,1,2,3,4,5,6,7,8,9},{10,1,2,3,4,5,6,7,8,9}))</f>
        <v>0</v>
      </c>
      <c r="B371" t="str">
        <f>INDEX(ConnectDE!$A$1:$K$107,TRUNC(ROW(ConnectDE!379:379)/COLUMNS(ConnectDE!$A$1:$J$1)),COLUMNS(ConnectDE!$A$1:$J$1)+1)</f>
        <v>E7</v>
      </c>
    </row>
    <row r="372" spans="1:2" x14ac:dyDescent="0.25">
      <c r="A372" t="str">
        <f>INDEX(ConnectDE!$A$1:$K$107,TRUNC(ROW(ConnectDE!380:380)/COLUMNS(ConnectDE!$A$1:$J$1)),LOOKUP(MOD(ROW(ConnectDE!371:371),COLUMNS(ConnectDE!$A$1:$J$1)),{0,1,2,3,4,5,6,7,8,9},{10,1,2,3,4,5,6,7,8,9}))</f>
        <v>F1</v>
      </c>
      <c r="B372" t="str">
        <f>INDEX(ConnectDE!$A$1:$K$107,TRUNC(ROW(ConnectDE!380:380)/COLUMNS(ConnectDE!$A$1:$J$1)),COLUMNS(ConnectDE!$A$1:$J$1)+1)</f>
        <v>E8</v>
      </c>
    </row>
    <row r="373" spans="1:2" x14ac:dyDescent="0.25">
      <c r="A373">
        <f>INDEX(ConnectDE!$A$1:$K$107,TRUNC(ROW(ConnectDE!381:381)/COLUMNS(ConnectDE!$A$1:$J$1)),LOOKUP(MOD(ROW(ConnectDE!372:372),COLUMNS(ConnectDE!$A$1:$J$1)),{0,1,2,3,4,5,6,7,8,9},{10,1,2,3,4,5,6,7,8,9}))</f>
        <v>0</v>
      </c>
      <c r="B373" t="str">
        <f>INDEX(ConnectDE!$A$1:$K$107,TRUNC(ROW(ConnectDE!381:381)/COLUMNS(ConnectDE!$A$1:$J$1)),COLUMNS(ConnectDE!$A$1:$J$1)+1)</f>
        <v>E8</v>
      </c>
    </row>
    <row r="374" spans="1:2" x14ac:dyDescent="0.25">
      <c r="A374">
        <f>INDEX(ConnectDE!$A$1:$K$107,TRUNC(ROW(ConnectDE!382:382)/COLUMNS(ConnectDE!$A$1:$J$1)),LOOKUP(MOD(ROW(ConnectDE!373:373),COLUMNS(ConnectDE!$A$1:$J$1)),{0,1,2,3,4,5,6,7,8,9},{10,1,2,3,4,5,6,7,8,9}))</f>
        <v>0</v>
      </c>
      <c r="B374" t="str">
        <f>INDEX(ConnectDE!$A$1:$K$107,TRUNC(ROW(ConnectDE!382:382)/COLUMNS(ConnectDE!$A$1:$J$1)),COLUMNS(ConnectDE!$A$1:$J$1)+1)</f>
        <v>E8</v>
      </c>
    </row>
    <row r="375" spans="1:2" x14ac:dyDescent="0.25">
      <c r="A375">
        <f>INDEX(ConnectDE!$A$1:$K$107,TRUNC(ROW(ConnectDE!383:383)/COLUMNS(ConnectDE!$A$1:$J$1)),LOOKUP(MOD(ROW(ConnectDE!374:374),COLUMNS(ConnectDE!$A$1:$J$1)),{0,1,2,3,4,5,6,7,8,9},{10,1,2,3,4,5,6,7,8,9}))</f>
        <v>0</v>
      </c>
      <c r="B375" t="str">
        <f>INDEX(ConnectDE!$A$1:$K$107,TRUNC(ROW(ConnectDE!383:383)/COLUMNS(ConnectDE!$A$1:$J$1)),COLUMNS(ConnectDE!$A$1:$J$1)+1)</f>
        <v>E8</v>
      </c>
    </row>
    <row r="376" spans="1:2" x14ac:dyDescent="0.25">
      <c r="A376">
        <f>INDEX(ConnectDE!$A$1:$K$107,TRUNC(ROW(ConnectDE!384:384)/COLUMNS(ConnectDE!$A$1:$J$1)),LOOKUP(MOD(ROW(ConnectDE!375:375),COLUMNS(ConnectDE!$A$1:$J$1)),{0,1,2,3,4,5,6,7,8,9},{10,1,2,3,4,5,6,7,8,9}))</f>
        <v>0</v>
      </c>
      <c r="B376" t="str">
        <f>INDEX(ConnectDE!$A$1:$K$107,TRUNC(ROW(ConnectDE!384:384)/COLUMNS(ConnectDE!$A$1:$J$1)),COLUMNS(ConnectDE!$A$1:$J$1)+1)</f>
        <v>E8</v>
      </c>
    </row>
    <row r="377" spans="1:2" x14ac:dyDescent="0.25">
      <c r="A377">
        <f>INDEX(ConnectDE!$A$1:$K$107,TRUNC(ROW(ConnectDE!385:385)/COLUMNS(ConnectDE!$A$1:$J$1)),LOOKUP(MOD(ROW(ConnectDE!376:376),COLUMNS(ConnectDE!$A$1:$J$1)),{0,1,2,3,4,5,6,7,8,9},{10,1,2,3,4,5,6,7,8,9}))</f>
        <v>0</v>
      </c>
      <c r="B377" t="str">
        <f>INDEX(ConnectDE!$A$1:$K$107,TRUNC(ROW(ConnectDE!385:385)/COLUMNS(ConnectDE!$A$1:$J$1)),COLUMNS(ConnectDE!$A$1:$J$1)+1)</f>
        <v>E8</v>
      </c>
    </row>
    <row r="378" spans="1:2" x14ac:dyDescent="0.25">
      <c r="A378">
        <f>INDEX(ConnectDE!$A$1:$K$107,TRUNC(ROW(ConnectDE!386:386)/COLUMNS(ConnectDE!$A$1:$J$1)),LOOKUP(MOD(ROW(ConnectDE!377:377),COLUMNS(ConnectDE!$A$1:$J$1)),{0,1,2,3,4,5,6,7,8,9},{10,1,2,3,4,5,6,7,8,9}))</f>
        <v>0</v>
      </c>
      <c r="B378" t="str">
        <f>INDEX(ConnectDE!$A$1:$K$107,TRUNC(ROW(ConnectDE!386:386)/COLUMNS(ConnectDE!$A$1:$J$1)),COLUMNS(ConnectDE!$A$1:$J$1)+1)</f>
        <v>E8</v>
      </c>
    </row>
    <row r="379" spans="1:2" x14ac:dyDescent="0.25">
      <c r="A379">
        <f>INDEX(ConnectDE!$A$1:$K$107,TRUNC(ROW(ConnectDE!387:387)/COLUMNS(ConnectDE!$A$1:$J$1)),LOOKUP(MOD(ROW(ConnectDE!378:378),COLUMNS(ConnectDE!$A$1:$J$1)),{0,1,2,3,4,5,6,7,8,9},{10,1,2,3,4,5,6,7,8,9}))</f>
        <v>0</v>
      </c>
      <c r="B379" t="str">
        <f>INDEX(ConnectDE!$A$1:$K$107,TRUNC(ROW(ConnectDE!387:387)/COLUMNS(ConnectDE!$A$1:$J$1)),COLUMNS(ConnectDE!$A$1:$J$1)+1)</f>
        <v>E8</v>
      </c>
    </row>
    <row r="380" spans="1:2" x14ac:dyDescent="0.25">
      <c r="A380">
        <f>INDEX(ConnectDE!$A$1:$K$107,TRUNC(ROW(ConnectDE!388:388)/COLUMNS(ConnectDE!$A$1:$J$1)),LOOKUP(MOD(ROW(ConnectDE!379:379),COLUMNS(ConnectDE!$A$1:$J$1)),{0,1,2,3,4,5,6,7,8,9},{10,1,2,3,4,5,6,7,8,9}))</f>
        <v>0</v>
      </c>
      <c r="B380" t="str">
        <f>INDEX(ConnectDE!$A$1:$K$107,TRUNC(ROW(ConnectDE!388:388)/COLUMNS(ConnectDE!$A$1:$J$1)),COLUMNS(ConnectDE!$A$1:$J$1)+1)</f>
        <v>E8</v>
      </c>
    </row>
    <row r="381" spans="1:2" x14ac:dyDescent="0.25">
      <c r="A381">
        <f>INDEX(ConnectDE!$A$1:$K$107,TRUNC(ROW(ConnectDE!389:389)/COLUMNS(ConnectDE!$A$1:$J$1)),LOOKUP(MOD(ROW(ConnectDE!380:380),COLUMNS(ConnectDE!$A$1:$J$1)),{0,1,2,3,4,5,6,7,8,9},{10,1,2,3,4,5,6,7,8,9}))</f>
        <v>0</v>
      </c>
      <c r="B381" t="str">
        <f>INDEX(ConnectDE!$A$1:$K$107,TRUNC(ROW(ConnectDE!389:389)/COLUMNS(ConnectDE!$A$1:$J$1)),COLUMNS(ConnectDE!$A$1:$J$1)+1)</f>
        <v>E8</v>
      </c>
    </row>
    <row r="382" spans="1:2" x14ac:dyDescent="0.25">
      <c r="A382" t="str">
        <f>INDEX(ConnectDE!$A$1:$K$107,TRUNC(ROW(ConnectDE!390:390)/COLUMNS(ConnectDE!$A$1:$J$1)),LOOKUP(MOD(ROW(ConnectDE!381:381),COLUMNS(ConnectDE!$A$1:$J$1)),{0,1,2,3,4,5,6,7,8,9},{10,1,2,3,4,5,6,7,8,9}))</f>
        <v>E1</v>
      </c>
      <c r="B382" t="str">
        <f>INDEX(ConnectDE!$A$1:$K$107,TRUNC(ROW(ConnectDE!390:390)/COLUMNS(ConnectDE!$A$1:$J$1)),COLUMNS(ConnectDE!$A$1:$J$1)+1)</f>
        <v>E9</v>
      </c>
    </row>
    <row r="383" spans="1:2" x14ac:dyDescent="0.25">
      <c r="A383" t="str">
        <f>INDEX(ConnectDE!$A$1:$K$107,TRUNC(ROW(ConnectDE!391:391)/COLUMNS(ConnectDE!$A$1:$J$1)),LOOKUP(MOD(ROW(ConnectDE!382:382),COLUMNS(ConnectDE!$A$1:$J$1)),{0,1,2,3,4,5,6,7,8,9},{10,1,2,3,4,5,6,7,8,9}))</f>
        <v>E3</v>
      </c>
      <c r="B383" t="str">
        <f>INDEX(ConnectDE!$A$1:$K$107,TRUNC(ROW(ConnectDE!391:391)/COLUMNS(ConnectDE!$A$1:$J$1)),COLUMNS(ConnectDE!$A$1:$J$1)+1)</f>
        <v>E9</v>
      </c>
    </row>
    <row r="384" spans="1:2" x14ac:dyDescent="0.25">
      <c r="A384" t="str">
        <f>INDEX(ConnectDE!$A$1:$K$107,TRUNC(ROW(ConnectDE!392:392)/COLUMNS(ConnectDE!$A$1:$J$1)),LOOKUP(MOD(ROW(ConnectDE!383:383),COLUMNS(ConnectDE!$A$1:$J$1)),{0,1,2,3,4,5,6,7,8,9},{10,1,2,3,4,5,6,7,8,9}))</f>
        <v>E4</v>
      </c>
      <c r="B384" t="str">
        <f>INDEX(ConnectDE!$A$1:$K$107,TRUNC(ROW(ConnectDE!392:392)/COLUMNS(ConnectDE!$A$1:$J$1)),COLUMNS(ConnectDE!$A$1:$J$1)+1)</f>
        <v>E9</v>
      </c>
    </row>
    <row r="385" spans="1:2" x14ac:dyDescent="0.25">
      <c r="A385" t="str">
        <f>INDEX(ConnectDE!$A$1:$K$107,TRUNC(ROW(ConnectDE!393:393)/COLUMNS(ConnectDE!$A$1:$J$1)),LOOKUP(MOD(ROW(ConnectDE!384:384),COLUMNS(ConnectDE!$A$1:$J$1)),{0,1,2,3,4,5,6,7,8,9},{10,1,2,3,4,5,6,7,8,9}))</f>
        <v>E5</v>
      </c>
      <c r="B385" t="str">
        <f>INDEX(ConnectDE!$A$1:$K$107,TRUNC(ROW(ConnectDE!393:393)/COLUMNS(ConnectDE!$A$1:$J$1)),COLUMNS(ConnectDE!$A$1:$J$1)+1)</f>
        <v>E9</v>
      </c>
    </row>
    <row r="386" spans="1:2" x14ac:dyDescent="0.25">
      <c r="A386" t="str">
        <f>INDEX(ConnectDE!$A$1:$K$107,TRUNC(ROW(ConnectDE!394:394)/COLUMNS(ConnectDE!$A$1:$J$1)),LOOKUP(MOD(ROW(ConnectDE!385:385),COLUMNS(ConnectDE!$A$1:$J$1)),{0,1,2,3,4,5,6,7,8,9},{10,1,2,3,4,5,6,7,8,9}))</f>
        <v>E6</v>
      </c>
      <c r="B386" t="str">
        <f>INDEX(ConnectDE!$A$1:$K$107,TRUNC(ROW(ConnectDE!394:394)/COLUMNS(ConnectDE!$A$1:$J$1)),COLUMNS(ConnectDE!$A$1:$J$1)+1)</f>
        <v>E9</v>
      </c>
    </row>
    <row r="387" spans="1:2" x14ac:dyDescent="0.25">
      <c r="A387" t="str">
        <f>INDEX(ConnectDE!$A$1:$K$107,TRUNC(ROW(ConnectDE!395:395)/COLUMNS(ConnectDE!$A$1:$J$1)),LOOKUP(MOD(ROW(ConnectDE!386:386),COLUMNS(ConnectDE!$A$1:$J$1)),{0,1,2,3,4,5,6,7,8,9},{10,1,2,3,4,5,6,7,8,9}))</f>
        <v>E7</v>
      </c>
      <c r="B387" t="str">
        <f>INDEX(ConnectDE!$A$1:$K$107,TRUNC(ROW(ConnectDE!395:395)/COLUMNS(ConnectDE!$A$1:$J$1)),COLUMNS(ConnectDE!$A$1:$J$1)+1)</f>
        <v>E9</v>
      </c>
    </row>
    <row r="388" spans="1:2" x14ac:dyDescent="0.25">
      <c r="A388">
        <f>INDEX(ConnectDE!$A$1:$K$107,TRUNC(ROW(ConnectDE!396:396)/COLUMNS(ConnectDE!$A$1:$J$1)),LOOKUP(MOD(ROW(ConnectDE!387:387),COLUMNS(ConnectDE!$A$1:$J$1)),{0,1,2,3,4,5,6,7,8,9},{10,1,2,3,4,5,6,7,8,9}))</f>
        <v>0</v>
      </c>
      <c r="B388" t="str">
        <f>INDEX(ConnectDE!$A$1:$K$107,TRUNC(ROW(ConnectDE!396:396)/COLUMNS(ConnectDE!$A$1:$J$1)),COLUMNS(ConnectDE!$A$1:$J$1)+1)</f>
        <v>E9</v>
      </c>
    </row>
    <row r="389" spans="1:2" x14ac:dyDescent="0.25">
      <c r="A389">
        <f>INDEX(ConnectDE!$A$1:$K$107,TRUNC(ROW(ConnectDE!397:397)/COLUMNS(ConnectDE!$A$1:$J$1)),LOOKUP(MOD(ROW(ConnectDE!388:388),COLUMNS(ConnectDE!$A$1:$J$1)),{0,1,2,3,4,5,6,7,8,9},{10,1,2,3,4,5,6,7,8,9}))</f>
        <v>0</v>
      </c>
      <c r="B389" t="str">
        <f>INDEX(ConnectDE!$A$1:$K$107,TRUNC(ROW(ConnectDE!397:397)/COLUMNS(ConnectDE!$A$1:$J$1)),COLUMNS(ConnectDE!$A$1:$J$1)+1)</f>
        <v>E9</v>
      </c>
    </row>
    <row r="390" spans="1:2" x14ac:dyDescent="0.25">
      <c r="A390">
        <f>INDEX(ConnectDE!$A$1:$K$107,TRUNC(ROW(ConnectDE!398:398)/COLUMNS(ConnectDE!$A$1:$J$1)),LOOKUP(MOD(ROW(ConnectDE!389:389),COLUMNS(ConnectDE!$A$1:$J$1)),{0,1,2,3,4,5,6,7,8,9},{10,1,2,3,4,5,6,7,8,9}))</f>
        <v>0</v>
      </c>
      <c r="B390" t="str">
        <f>INDEX(ConnectDE!$A$1:$K$107,TRUNC(ROW(ConnectDE!398:398)/COLUMNS(ConnectDE!$A$1:$J$1)),COLUMNS(ConnectDE!$A$1:$J$1)+1)</f>
        <v>E9</v>
      </c>
    </row>
    <row r="391" spans="1:2" x14ac:dyDescent="0.25">
      <c r="A391">
        <f>INDEX(ConnectDE!$A$1:$K$107,TRUNC(ROW(ConnectDE!399:399)/COLUMNS(ConnectDE!$A$1:$J$1)),LOOKUP(MOD(ROW(ConnectDE!390:390),COLUMNS(ConnectDE!$A$1:$J$1)),{0,1,2,3,4,5,6,7,8,9},{10,1,2,3,4,5,6,7,8,9}))</f>
        <v>0</v>
      </c>
      <c r="B391" t="str">
        <f>INDEX(ConnectDE!$A$1:$K$107,TRUNC(ROW(ConnectDE!399:399)/COLUMNS(ConnectDE!$A$1:$J$1)),COLUMNS(ConnectDE!$A$1:$J$1)+1)</f>
        <v>E9</v>
      </c>
    </row>
    <row r="392" spans="1:2" x14ac:dyDescent="0.25">
      <c r="A392">
        <f>INDEX(ConnectDE!$A$1:$K$107,TRUNC(ROW(ConnectDE!400:400)/COLUMNS(ConnectDE!$A$1:$J$1)),LOOKUP(MOD(ROW(ConnectDE!391:391),COLUMNS(ConnectDE!$A$1:$J$1)),{0,1,2,3,4,5,6,7,8,9},{10,1,2,3,4,5,6,7,8,9}))</f>
        <v>0</v>
      </c>
      <c r="B392" t="str">
        <f>INDEX(ConnectDE!$A$1:$K$107,TRUNC(ROW(ConnectDE!400:400)/COLUMNS(ConnectDE!$A$1:$J$1)),COLUMNS(ConnectDE!$A$1:$J$1)+1)</f>
        <v>E10</v>
      </c>
    </row>
    <row r="393" spans="1:2" x14ac:dyDescent="0.25">
      <c r="A393">
        <f>INDEX(ConnectDE!$A$1:$K$107,TRUNC(ROW(ConnectDE!401:401)/COLUMNS(ConnectDE!$A$1:$J$1)),LOOKUP(MOD(ROW(ConnectDE!392:392),COLUMNS(ConnectDE!$A$1:$J$1)),{0,1,2,3,4,5,6,7,8,9},{10,1,2,3,4,5,6,7,8,9}))</f>
        <v>0</v>
      </c>
      <c r="B393" t="str">
        <f>INDEX(ConnectDE!$A$1:$K$107,TRUNC(ROW(ConnectDE!401:401)/COLUMNS(ConnectDE!$A$1:$J$1)),COLUMNS(ConnectDE!$A$1:$J$1)+1)</f>
        <v>E10</v>
      </c>
    </row>
    <row r="394" spans="1:2" x14ac:dyDescent="0.25">
      <c r="A394">
        <f>INDEX(ConnectDE!$A$1:$K$107,TRUNC(ROW(ConnectDE!402:402)/COLUMNS(ConnectDE!$A$1:$J$1)),LOOKUP(MOD(ROW(ConnectDE!393:393),COLUMNS(ConnectDE!$A$1:$J$1)),{0,1,2,3,4,5,6,7,8,9},{10,1,2,3,4,5,6,7,8,9}))</f>
        <v>0</v>
      </c>
      <c r="B394" t="str">
        <f>INDEX(ConnectDE!$A$1:$K$107,TRUNC(ROW(ConnectDE!402:402)/COLUMNS(ConnectDE!$A$1:$J$1)),COLUMNS(ConnectDE!$A$1:$J$1)+1)</f>
        <v>E10</v>
      </c>
    </row>
    <row r="395" spans="1:2" x14ac:dyDescent="0.25">
      <c r="A395">
        <f>INDEX(ConnectDE!$A$1:$K$107,TRUNC(ROW(ConnectDE!403:403)/COLUMNS(ConnectDE!$A$1:$J$1)),LOOKUP(MOD(ROW(ConnectDE!394:394),COLUMNS(ConnectDE!$A$1:$J$1)),{0,1,2,3,4,5,6,7,8,9},{10,1,2,3,4,5,6,7,8,9}))</f>
        <v>0</v>
      </c>
      <c r="B395" t="str">
        <f>INDEX(ConnectDE!$A$1:$K$107,TRUNC(ROW(ConnectDE!403:403)/COLUMNS(ConnectDE!$A$1:$J$1)),COLUMNS(ConnectDE!$A$1:$J$1)+1)</f>
        <v>E10</v>
      </c>
    </row>
    <row r="396" spans="1:2" x14ac:dyDescent="0.25">
      <c r="A396">
        <f>INDEX(ConnectDE!$A$1:$K$107,TRUNC(ROW(ConnectDE!404:404)/COLUMNS(ConnectDE!$A$1:$J$1)),LOOKUP(MOD(ROW(ConnectDE!395:395),COLUMNS(ConnectDE!$A$1:$J$1)),{0,1,2,3,4,5,6,7,8,9},{10,1,2,3,4,5,6,7,8,9}))</f>
        <v>0</v>
      </c>
      <c r="B396" t="str">
        <f>INDEX(ConnectDE!$A$1:$K$107,TRUNC(ROW(ConnectDE!404:404)/COLUMNS(ConnectDE!$A$1:$J$1)),COLUMNS(ConnectDE!$A$1:$J$1)+1)</f>
        <v>E10</v>
      </c>
    </row>
    <row r="397" spans="1:2" x14ac:dyDescent="0.25">
      <c r="A397">
        <f>INDEX(ConnectDE!$A$1:$K$107,TRUNC(ROW(ConnectDE!405:405)/COLUMNS(ConnectDE!$A$1:$J$1)),LOOKUP(MOD(ROW(ConnectDE!396:396),COLUMNS(ConnectDE!$A$1:$J$1)),{0,1,2,3,4,5,6,7,8,9},{10,1,2,3,4,5,6,7,8,9}))</f>
        <v>0</v>
      </c>
      <c r="B397" t="str">
        <f>INDEX(ConnectDE!$A$1:$K$107,TRUNC(ROW(ConnectDE!405:405)/COLUMNS(ConnectDE!$A$1:$J$1)),COLUMNS(ConnectDE!$A$1:$J$1)+1)</f>
        <v>E10</v>
      </c>
    </row>
    <row r="398" spans="1:2" x14ac:dyDescent="0.25">
      <c r="A398">
        <f>INDEX(ConnectDE!$A$1:$K$107,TRUNC(ROW(ConnectDE!406:406)/COLUMNS(ConnectDE!$A$1:$J$1)),LOOKUP(MOD(ROW(ConnectDE!397:397),COLUMNS(ConnectDE!$A$1:$J$1)),{0,1,2,3,4,5,6,7,8,9},{10,1,2,3,4,5,6,7,8,9}))</f>
        <v>0</v>
      </c>
      <c r="B398" t="str">
        <f>INDEX(ConnectDE!$A$1:$K$107,TRUNC(ROW(ConnectDE!406:406)/COLUMNS(ConnectDE!$A$1:$J$1)),COLUMNS(ConnectDE!$A$1:$J$1)+1)</f>
        <v>E10</v>
      </c>
    </row>
    <row r="399" spans="1:2" x14ac:dyDescent="0.25">
      <c r="A399">
        <f>INDEX(ConnectDE!$A$1:$K$107,TRUNC(ROW(ConnectDE!407:407)/COLUMNS(ConnectDE!$A$1:$J$1)),LOOKUP(MOD(ROW(ConnectDE!398:398),COLUMNS(ConnectDE!$A$1:$J$1)),{0,1,2,3,4,5,6,7,8,9},{10,1,2,3,4,5,6,7,8,9}))</f>
        <v>0</v>
      </c>
      <c r="B399" t="str">
        <f>INDEX(ConnectDE!$A$1:$K$107,TRUNC(ROW(ConnectDE!407:407)/COLUMNS(ConnectDE!$A$1:$J$1)),COLUMNS(ConnectDE!$A$1:$J$1)+1)</f>
        <v>E10</v>
      </c>
    </row>
    <row r="400" spans="1:2" x14ac:dyDescent="0.25">
      <c r="A400">
        <f>INDEX(ConnectDE!$A$1:$K$107,TRUNC(ROW(ConnectDE!408:408)/COLUMNS(ConnectDE!$A$1:$J$1)),LOOKUP(MOD(ROW(ConnectDE!399:399),COLUMNS(ConnectDE!$A$1:$J$1)),{0,1,2,3,4,5,6,7,8,9},{10,1,2,3,4,5,6,7,8,9}))</f>
        <v>0</v>
      </c>
      <c r="B400" t="str">
        <f>INDEX(ConnectDE!$A$1:$K$107,TRUNC(ROW(ConnectDE!408:408)/COLUMNS(ConnectDE!$A$1:$J$1)),COLUMNS(ConnectDE!$A$1:$J$1)+1)</f>
        <v>E10</v>
      </c>
    </row>
    <row r="401" spans="1:2" x14ac:dyDescent="0.25">
      <c r="A401">
        <f>INDEX(ConnectDE!$A$1:$K$107,TRUNC(ROW(ConnectDE!409:409)/COLUMNS(ConnectDE!$A$1:$J$1)),LOOKUP(MOD(ROW(ConnectDE!400:400),COLUMNS(ConnectDE!$A$1:$J$1)),{0,1,2,3,4,5,6,7,8,9},{10,1,2,3,4,5,6,7,8,9}))</f>
        <v>0</v>
      </c>
      <c r="B401" t="str">
        <f>INDEX(ConnectDE!$A$1:$K$107,TRUNC(ROW(ConnectDE!409:409)/COLUMNS(ConnectDE!$A$1:$J$1)),COLUMNS(ConnectDE!$A$1:$J$1)+1)</f>
        <v>E10</v>
      </c>
    </row>
    <row r="402" spans="1:2" x14ac:dyDescent="0.25">
      <c r="A402">
        <f>INDEX(ConnectDE!$A$1:$K$107,TRUNC(ROW(ConnectDE!410:410)/COLUMNS(ConnectDE!$A$1:$J$1)),LOOKUP(MOD(ROW(ConnectDE!401:401),COLUMNS(ConnectDE!$A$1:$J$1)),{0,1,2,3,4,5,6,7,8,9},{10,1,2,3,4,5,6,7,8,9}))</f>
        <v>0</v>
      </c>
      <c r="B402" t="str">
        <f>INDEX(ConnectDE!$A$1:$K$107,TRUNC(ROW(ConnectDE!410:410)/COLUMNS(ConnectDE!$A$1:$J$1)),COLUMNS(ConnectDE!$A$1:$J$1)+1)</f>
        <v>E11</v>
      </c>
    </row>
    <row r="403" spans="1:2" x14ac:dyDescent="0.25">
      <c r="A403">
        <f>INDEX(ConnectDE!$A$1:$K$107,TRUNC(ROW(ConnectDE!411:411)/COLUMNS(ConnectDE!$A$1:$J$1)),LOOKUP(MOD(ROW(ConnectDE!402:402),COLUMNS(ConnectDE!$A$1:$J$1)),{0,1,2,3,4,5,6,7,8,9},{10,1,2,3,4,5,6,7,8,9}))</f>
        <v>0</v>
      </c>
      <c r="B403" t="str">
        <f>INDEX(ConnectDE!$A$1:$K$107,TRUNC(ROW(ConnectDE!411:411)/COLUMNS(ConnectDE!$A$1:$J$1)),COLUMNS(ConnectDE!$A$1:$J$1)+1)</f>
        <v>E11</v>
      </c>
    </row>
    <row r="404" spans="1:2" x14ac:dyDescent="0.25">
      <c r="A404">
        <f>INDEX(ConnectDE!$A$1:$K$107,TRUNC(ROW(ConnectDE!412:412)/COLUMNS(ConnectDE!$A$1:$J$1)),LOOKUP(MOD(ROW(ConnectDE!403:403),COLUMNS(ConnectDE!$A$1:$J$1)),{0,1,2,3,4,5,6,7,8,9},{10,1,2,3,4,5,6,7,8,9}))</f>
        <v>0</v>
      </c>
      <c r="B404" t="str">
        <f>INDEX(ConnectDE!$A$1:$K$107,TRUNC(ROW(ConnectDE!412:412)/COLUMNS(ConnectDE!$A$1:$J$1)),COLUMNS(ConnectDE!$A$1:$J$1)+1)</f>
        <v>E11</v>
      </c>
    </row>
    <row r="405" spans="1:2" x14ac:dyDescent="0.25">
      <c r="A405">
        <f>INDEX(ConnectDE!$A$1:$K$107,TRUNC(ROW(ConnectDE!413:413)/COLUMNS(ConnectDE!$A$1:$J$1)),LOOKUP(MOD(ROW(ConnectDE!404:404),COLUMNS(ConnectDE!$A$1:$J$1)),{0,1,2,3,4,5,6,7,8,9},{10,1,2,3,4,5,6,7,8,9}))</f>
        <v>0</v>
      </c>
      <c r="B405" t="str">
        <f>INDEX(ConnectDE!$A$1:$K$107,TRUNC(ROW(ConnectDE!413:413)/COLUMNS(ConnectDE!$A$1:$J$1)),COLUMNS(ConnectDE!$A$1:$J$1)+1)</f>
        <v>E11</v>
      </c>
    </row>
    <row r="406" spans="1:2" x14ac:dyDescent="0.25">
      <c r="A406">
        <f>INDEX(ConnectDE!$A$1:$K$107,TRUNC(ROW(ConnectDE!414:414)/COLUMNS(ConnectDE!$A$1:$J$1)),LOOKUP(MOD(ROW(ConnectDE!405:405),COLUMNS(ConnectDE!$A$1:$J$1)),{0,1,2,3,4,5,6,7,8,9},{10,1,2,3,4,5,6,7,8,9}))</f>
        <v>0</v>
      </c>
      <c r="B406" t="str">
        <f>INDEX(ConnectDE!$A$1:$K$107,TRUNC(ROW(ConnectDE!414:414)/COLUMNS(ConnectDE!$A$1:$J$1)),COLUMNS(ConnectDE!$A$1:$J$1)+1)</f>
        <v>E11</v>
      </c>
    </row>
    <row r="407" spans="1:2" x14ac:dyDescent="0.25">
      <c r="A407">
        <f>INDEX(ConnectDE!$A$1:$K$107,TRUNC(ROW(ConnectDE!415:415)/COLUMNS(ConnectDE!$A$1:$J$1)),LOOKUP(MOD(ROW(ConnectDE!406:406),COLUMNS(ConnectDE!$A$1:$J$1)),{0,1,2,3,4,5,6,7,8,9},{10,1,2,3,4,5,6,7,8,9}))</f>
        <v>0</v>
      </c>
      <c r="B407" t="str">
        <f>INDEX(ConnectDE!$A$1:$K$107,TRUNC(ROW(ConnectDE!415:415)/COLUMNS(ConnectDE!$A$1:$J$1)),COLUMNS(ConnectDE!$A$1:$J$1)+1)</f>
        <v>E11</v>
      </c>
    </row>
    <row r="408" spans="1:2" x14ac:dyDescent="0.25">
      <c r="A408">
        <f>INDEX(ConnectDE!$A$1:$K$107,TRUNC(ROW(ConnectDE!416:416)/COLUMNS(ConnectDE!$A$1:$J$1)),LOOKUP(MOD(ROW(ConnectDE!407:407),COLUMNS(ConnectDE!$A$1:$J$1)),{0,1,2,3,4,5,6,7,8,9},{10,1,2,3,4,5,6,7,8,9}))</f>
        <v>0</v>
      </c>
      <c r="B408" t="str">
        <f>INDEX(ConnectDE!$A$1:$K$107,TRUNC(ROW(ConnectDE!416:416)/COLUMNS(ConnectDE!$A$1:$J$1)),COLUMNS(ConnectDE!$A$1:$J$1)+1)</f>
        <v>E11</v>
      </c>
    </row>
    <row r="409" spans="1:2" x14ac:dyDescent="0.25">
      <c r="A409">
        <f>INDEX(ConnectDE!$A$1:$K$107,TRUNC(ROW(ConnectDE!417:417)/COLUMNS(ConnectDE!$A$1:$J$1)),LOOKUP(MOD(ROW(ConnectDE!408:408),COLUMNS(ConnectDE!$A$1:$J$1)),{0,1,2,3,4,5,6,7,8,9},{10,1,2,3,4,5,6,7,8,9}))</f>
        <v>0</v>
      </c>
      <c r="B409" t="str">
        <f>INDEX(ConnectDE!$A$1:$K$107,TRUNC(ROW(ConnectDE!417:417)/COLUMNS(ConnectDE!$A$1:$J$1)),COLUMNS(ConnectDE!$A$1:$J$1)+1)</f>
        <v>E11</v>
      </c>
    </row>
    <row r="410" spans="1:2" x14ac:dyDescent="0.25">
      <c r="A410">
        <f>INDEX(ConnectDE!$A$1:$K$107,TRUNC(ROW(ConnectDE!418:418)/COLUMNS(ConnectDE!$A$1:$J$1)),LOOKUP(MOD(ROW(ConnectDE!409:409),COLUMNS(ConnectDE!$A$1:$J$1)),{0,1,2,3,4,5,6,7,8,9},{10,1,2,3,4,5,6,7,8,9}))</f>
        <v>0</v>
      </c>
      <c r="B410" t="str">
        <f>INDEX(ConnectDE!$A$1:$K$107,TRUNC(ROW(ConnectDE!418:418)/COLUMNS(ConnectDE!$A$1:$J$1)),COLUMNS(ConnectDE!$A$1:$J$1)+1)</f>
        <v>E11</v>
      </c>
    </row>
    <row r="411" spans="1:2" x14ac:dyDescent="0.25">
      <c r="A411">
        <f>INDEX(ConnectDE!$A$1:$K$107,TRUNC(ROW(ConnectDE!419:419)/COLUMNS(ConnectDE!$A$1:$J$1)),LOOKUP(MOD(ROW(ConnectDE!410:410),COLUMNS(ConnectDE!$A$1:$J$1)),{0,1,2,3,4,5,6,7,8,9},{10,1,2,3,4,5,6,7,8,9}))</f>
        <v>0</v>
      </c>
      <c r="B411" t="str">
        <f>INDEX(ConnectDE!$A$1:$K$107,TRUNC(ROW(ConnectDE!419:419)/COLUMNS(ConnectDE!$A$1:$J$1)),COLUMNS(ConnectDE!$A$1:$J$1)+1)</f>
        <v>E11</v>
      </c>
    </row>
    <row r="412" spans="1:2" x14ac:dyDescent="0.25">
      <c r="A412">
        <f>INDEX(ConnectDE!$A$1:$K$107,TRUNC(ROW(ConnectDE!420:420)/COLUMNS(ConnectDE!$A$1:$J$1)),LOOKUP(MOD(ROW(ConnectDE!411:411),COLUMNS(ConnectDE!$A$1:$J$1)),{0,1,2,3,4,5,6,7,8,9},{10,1,2,3,4,5,6,7,8,9}))</f>
        <v>0</v>
      </c>
      <c r="B412" t="str">
        <f>INDEX(ConnectDE!$A$1:$K$107,TRUNC(ROW(ConnectDE!420:420)/COLUMNS(ConnectDE!$A$1:$J$1)),COLUMNS(ConnectDE!$A$1:$J$1)+1)</f>
        <v>E12</v>
      </c>
    </row>
    <row r="413" spans="1:2" x14ac:dyDescent="0.25">
      <c r="A413">
        <f>INDEX(ConnectDE!$A$1:$K$107,TRUNC(ROW(ConnectDE!421:421)/COLUMNS(ConnectDE!$A$1:$J$1)),LOOKUP(MOD(ROW(ConnectDE!412:412),COLUMNS(ConnectDE!$A$1:$J$1)),{0,1,2,3,4,5,6,7,8,9},{10,1,2,3,4,5,6,7,8,9}))</f>
        <v>0</v>
      </c>
      <c r="B413" t="str">
        <f>INDEX(ConnectDE!$A$1:$K$107,TRUNC(ROW(ConnectDE!421:421)/COLUMNS(ConnectDE!$A$1:$J$1)),COLUMNS(ConnectDE!$A$1:$J$1)+1)</f>
        <v>E12</v>
      </c>
    </row>
    <row r="414" spans="1:2" x14ac:dyDescent="0.25">
      <c r="A414">
        <f>INDEX(ConnectDE!$A$1:$K$107,TRUNC(ROW(ConnectDE!422:422)/COLUMNS(ConnectDE!$A$1:$J$1)),LOOKUP(MOD(ROW(ConnectDE!413:413),COLUMNS(ConnectDE!$A$1:$J$1)),{0,1,2,3,4,5,6,7,8,9},{10,1,2,3,4,5,6,7,8,9}))</f>
        <v>0</v>
      </c>
      <c r="B414" t="str">
        <f>INDEX(ConnectDE!$A$1:$K$107,TRUNC(ROW(ConnectDE!422:422)/COLUMNS(ConnectDE!$A$1:$J$1)),COLUMNS(ConnectDE!$A$1:$J$1)+1)</f>
        <v>E12</v>
      </c>
    </row>
    <row r="415" spans="1:2" x14ac:dyDescent="0.25">
      <c r="A415">
        <f>INDEX(ConnectDE!$A$1:$K$107,TRUNC(ROW(ConnectDE!423:423)/COLUMNS(ConnectDE!$A$1:$J$1)),LOOKUP(MOD(ROW(ConnectDE!414:414),COLUMNS(ConnectDE!$A$1:$J$1)),{0,1,2,3,4,5,6,7,8,9},{10,1,2,3,4,5,6,7,8,9}))</f>
        <v>0</v>
      </c>
      <c r="B415" t="str">
        <f>INDEX(ConnectDE!$A$1:$K$107,TRUNC(ROW(ConnectDE!423:423)/COLUMNS(ConnectDE!$A$1:$J$1)),COLUMNS(ConnectDE!$A$1:$J$1)+1)</f>
        <v>E12</v>
      </c>
    </row>
    <row r="416" spans="1:2" x14ac:dyDescent="0.25">
      <c r="A416">
        <f>INDEX(ConnectDE!$A$1:$K$107,TRUNC(ROW(ConnectDE!424:424)/COLUMNS(ConnectDE!$A$1:$J$1)),LOOKUP(MOD(ROW(ConnectDE!415:415),COLUMNS(ConnectDE!$A$1:$J$1)),{0,1,2,3,4,5,6,7,8,9},{10,1,2,3,4,5,6,7,8,9}))</f>
        <v>0</v>
      </c>
      <c r="B416" t="str">
        <f>INDEX(ConnectDE!$A$1:$K$107,TRUNC(ROW(ConnectDE!424:424)/COLUMNS(ConnectDE!$A$1:$J$1)),COLUMNS(ConnectDE!$A$1:$J$1)+1)</f>
        <v>E12</v>
      </c>
    </row>
    <row r="417" spans="1:2" x14ac:dyDescent="0.25">
      <c r="A417">
        <f>INDEX(ConnectDE!$A$1:$K$107,TRUNC(ROW(ConnectDE!425:425)/COLUMNS(ConnectDE!$A$1:$J$1)),LOOKUP(MOD(ROW(ConnectDE!416:416),COLUMNS(ConnectDE!$A$1:$J$1)),{0,1,2,3,4,5,6,7,8,9},{10,1,2,3,4,5,6,7,8,9}))</f>
        <v>0</v>
      </c>
      <c r="B417" t="str">
        <f>INDEX(ConnectDE!$A$1:$K$107,TRUNC(ROW(ConnectDE!425:425)/COLUMNS(ConnectDE!$A$1:$J$1)),COLUMNS(ConnectDE!$A$1:$J$1)+1)</f>
        <v>E12</v>
      </c>
    </row>
    <row r="418" spans="1:2" x14ac:dyDescent="0.25">
      <c r="A418">
        <f>INDEX(ConnectDE!$A$1:$K$107,TRUNC(ROW(ConnectDE!426:426)/COLUMNS(ConnectDE!$A$1:$J$1)),LOOKUP(MOD(ROW(ConnectDE!417:417),COLUMNS(ConnectDE!$A$1:$J$1)),{0,1,2,3,4,5,6,7,8,9},{10,1,2,3,4,5,6,7,8,9}))</f>
        <v>0</v>
      </c>
      <c r="B418" t="str">
        <f>INDEX(ConnectDE!$A$1:$K$107,TRUNC(ROW(ConnectDE!426:426)/COLUMNS(ConnectDE!$A$1:$J$1)),COLUMNS(ConnectDE!$A$1:$J$1)+1)</f>
        <v>E12</v>
      </c>
    </row>
    <row r="419" spans="1:2" x14ac:dyDescent="0.25">
      <c r="A419">
        <f>INDEX(ConnectDE!$A$1:$K$107,TRUNC(ROW(ConnectDE!427:427)/COLUMNS(ConnectDE!$A$1:$J$1)),LOOKUP(MOD(ROW(ConnectDE!418:418),COLUMNS(ConnectDE!$A$1:$J$1)),{0,1,2,3,4,5,6,7,8,9},{10,1,2,3,4,5,6,7,8,9}))</f>
        <v>0</v>
      </c>
      <c r="B419" t="str">
        <f>INDEX(ConnectDE!$A$1:$K$107,TRUNC(ROW(ConnectDE!427:427)/COLUMNS(ConnectDE!$A$1:$J$1)),COLUMNS(ConnectDE!$A$1:$J$1)+1)</f>
        <v>E12</v>
      </c>
    </row>
    <row r="420" spans="1:2" x14ac:dyDescent="0.25">
      <c r="A420">
        <f>INDEX(ConnectDE!$A$1:$K$107,TRUNC(ROW(ConnectDE!428:428)/COLUMNS(ConnectDE!$A$1:$J$1)),LOOKUP(MOD(ROW(ConnectDE!419:419),COLUMNS(ConnectDE!$A$1:$J$1)),{0,1,2,3,4,5,6,7,8,9},{10,1,2,3,4,5,6,7,8,9}))</f>
        <v>0</v>
      </c>
      <c r="B420" t="str">
        <f>INDEX(ConnectDE!$A$1:$K$107,TRUNC(ROW(ConnectDE!428:428)/COLUMNS(ConnectDE!$A$1:$J$1)),COLUMNS(ConnectDE!$A$1:$J$1)+1)</f>
        <v>E12</v>
      </c>
    </row>
    <row r="421" spans="1:2" x14ac:dyDescent="0.25">
      <c r="A421">
        <f>INDEX(ConnectDE!$A$1:$K$107,TRUNC(ROW(ConnectDE!429:429)/COLUMNS(ConnectDE!$A$1:$J$1)),LOOKUP(MOD(ROW(ConnectDE!420:420),COLUMNS(ConnectDE!$A$1:$J$1)),{0,1,2,3,4,5,6,7,8,9},{10,1,2,3,4,5,6,7,8,9}))</f>
        <v>0</v>
      </c>
      <c r="B421" t="str">
        <f>INDEX(ConnectDE!$A$1:$K$107,TRUNC(ROW(ConnectDE!429:429)/COLUMNS(ConnectDE!$A$1:$J$1)),COLUMNS(ConnectDE!$A$1:$J$1)+1)</f>
        <v>E12</v>
      </c>
    </row>
    <row r="422" spans="1:2" x14ac:dyDescent="0.25">
      <c r="A422">
        <f>INDEX(ConnectDE!$A$1:$K$107,TRUNC(ROW(ConnectDE!430:430)/COLUMNS(ConnectDE!$A$1:$J$1)),LOOKUP(MOD(ROW(ConnectDE!421:421),COLUMNS(ConnectDE!$A$1:$J$1)),{0,1,2,3,4,5,6,7,8,9},{10,1,2,3,4,5,6,7,8,9}))</f>
        <v>0</v>
      </c>
      <c r="B422" t="str">
        <f>INDEX(ConnectDE!$A$1:$K$107,TRUNC(ROW(ConnectDE!430:430)/COLUMNS(ConnectDE!$A$1:$J$1)),COLUMNS(ConnectDE!$A$1:$J$1)+1)</f>
        <v>M1</v>
      </c>
    </row>
    <row r="423" spans="1:2" x14ac:dyDescent="0.25">
      <c r="A423">
        <f>INDEX(ConnectDE!$A$1:$K$107,TRUNC(ROW(ConnectDE!431:431)/COLUMNS(ConnectDE!$A$1:$J$1)),LOOKUP(MOD(ROW(ConnectDE!422:422),COLUMNS(ConnectDE!$A$1:$J$1)),{0,1,2,3,4,5,6,7,8,9},{10,1,2,3,4,5,6,7,8,9}))</f>
        <v>0</v>
      </c>
      <c r="B423" t="str">
        <f>INDEX(ConnectDE!$A$1:$K$107,TRUNC(ROW(ConnectDE!431:431)/COLUMNS(ConnectDE!$A$1:$J$1)),COLUMNS(ConnectDE!$A$1:$J$1)+1)</f>
        <v>M1</v>
      </c>
    </row>
    <row r="424" spans="1:2" x14ac:dyDescent="0.25">
      <c r="A424">
        <f>INDEX(ConnectDE!$A$1:$K$107,TRUNC(ROW(ConnectDE!432:432)/COLUMNS(ConnectDE!$A$1:$J$1)),LOOKUP(MOD(ROW(ConnectDE!423:423),COLUMNS(ConnectDE!$A$1:$J$1)),{0,1,2,3,4,5,6,7,8,9},{10,1,2,3,4,5,6,7,8,9}))</f>
        <v>0</v>
      </c>
      <c r="B424" t="str">
        <f>INDEX(ConnectDE!$A$1:$K$107,TRUNC(ROW(ConnectDE!432:432)/COLUMNS(ConnectDE!$A$1:$J$1)),COLUMNS(ConnectDE!$A$1:$J$1)+1)</f>
        <v>M1</v>
      </c>
    </row>
    <row r="425" spans="1:2" x14ac:dyDescent="0.25">
      <c r="A425">
        <f>INDEX(ConnectDE!$A$1:$K$107,TRUNC(ROW(ConnectDE!433:433)/COLUMNS(ConnectDE!$A$1:$J$1)),LOOKUP(MOD(ROW(ConnectDE!424:424),COLUMNS(ConnectDE!$A$1:$J$1)),{0,1,2,3,4,5,6,7,8,9},{10,1,2,3,4,5,6,7,8,9}))</f>
        <v>0</v>
      </c>
      <c r="B425" t="str">
        <f>INDEX(ConnectDE!$A$1:$K$107,TRUNC(ROW(ConnectDE!433:433)/COLUMNS(ConnectDE!$A$1:$J$1)),COLUMNS(ConnectDE!$A$1:$J$1)+1)</f>
        <v>M1</v>
      </c>
    </row>
    <row r="426" spans="1:2" x14ac:dyDescent="0.25">
      <c r="A426">
        <f>INDEX(ConnectDE!$A$1:$K$107,TRUNC(ROW(ConnectDE!434:434)/COLUMNS(ConnectDE!$A$1:$J$1)),LOOKUP(MOD(ROW(ConnectDE!425:425),COLUMNS(ConnectDE!$A$1:$J$1)),{0,1,2,3,4,5,6,7,8,9},{10,1,2,3,4,5,6,7,8,9}))</f>
        <v>0</v>
      </c>
      <c r="B426" t="str">
        <f>INDEX(ConnectDE!$A$1:$K$107,TRUNC(ROW(ConnectDE!434:434)/COLUMNS(ConnectDE!$A$1:$J$1)),COLUMNS(ConnectDE!$A$1:$J$1)+1)</f>
        <v>M1</v>
      </c>
    </row>
    <row r="427" spans="1:2" x14ac:dyDescent="0.25">
      <c r="A427">
        <f>INDEX(ConnectDE!$A$1:$K$107,TRUNC(ROW(ConnectDE!435:435)/COLUMNS(ConnectDE!$A$1:$J$1)),LOOKUP(MOD(ROW(ConnectDE!426:426),COLUMNS(ConnectDE!$A$1:$J$1)),{0,1,2,3,4,5,6,7,8,9},{10,1,2,3,4,5,6,7,8,9}))</f>
        <v>0</v>
      </c>
      <c r="B427" t="str">
        <f>INDEX(ConnectDE!$A$1:$K$107,TRUNC(ROW(ConnectDE!435:435)/COLUMNS(ConnectDE!$A$1:$J$1)),COLUMNS(ConnectDE!$A$1:$J$1)+1)</f>
        <v>M1</v>
      </c>
    </row>
    <row r="428" spans="1:2" x14ac:dyDescent="0.25">
      <c r="A428">
        <f>INDEX(ConnectDE!$A$1:$K$107,TRUNC(ROW(ConnectDE!436:436)/COLUMNS(ConnectDE!$A$1:$J$1)),LOOKUP(MOD(ROW(ConnectDE!427:427),COLUMNS(ConnectDE!$A$1:$J$1)),{0,1,2,3,4,5,6,7,8,9},{10,1,2,3,4,5,6,7,8,9}))</f>
        <v>0</v>
      </c>
      <c r="B428" t="str">
        <f>INDEX(ConnectDE!$A$1:$K$107,TRUNC(ROW(ConnectDE!436:436)/COLUMNS(ConnectDE!$A$1:$J$1)),COLUMNS(ConnectDE!$A$1:$J$1)+1)</f>
        <v>M1</v>
      </c>
    </row>
    <row r="429" spans="1:2" x14ac:dyDescent="0.25">
      <c r="A429">
        <f>INDEX(ConnectDE!$A$1:$K$107,TRUNC(ROW(ConnectDE!437:437)/COLUMNS(ConnectDE!$A$1:$J$1)),LOOKUP(MOD(ROW(ConnectDE!428:428),COLUMNS(ConnectDE!$A$1:$J$1)),{0,1,2,3,4,5,6,7,8,9},{10,1,2,3,4,5,6,7,8,9}))</f>
        <v>0</v>
      </c>
      <c r="B429" t="str">
        <f>INDEX(ConnectDE!$A$1:$K$107,TRUNC(ROW(ConnectDE!437:437)/COLUMNS(ConnectDE!$A$1:$J$1)),COLUMNS(ConnectDE!$A$1:$J$1)+1)</f>
        <v>M1</v>
      </c>
    </row>
    <row r="430" spans="1:2" x14ac:dyDescent="0.25">
      <c r="A430">
        <f>INDEX(ConnectDE!$A$1:$K$107,TRUNC(ROW(ConnectDE!438:438)/COLUMNS(ConnectDE!$A$1:$J$1)),LOOKUP(MOD(ROW(ConnectDE!429:429),COLUMNS(ConnectDE!$A$1:$J$1)),{0,1,2,3,4,5,6,7,8,9},{10,1,2,3,4,5,6,7,8,9}))</f>
        <v>0</v>
      </c>
      <c r="B430" t="str">
        <f>INDEX(ConnectDE!$A$1:$K$107,TRUNC(ROW(ConnectDE!438:438)/COLUMNS(ConnectDE!$A$1:$J$1)),COLUMNS(ConnectDE!$A$1:$J$1)+1)</f>
        <v>M1</v>
      </c>
    </row>
    <row r="431" spans="1:2" x14ac:dyDescent="0.25">
      <c r="A431">
        <f>INDEX(ConnectDE!$A$1:$K$107,TRUNC(ROW(ConnectDE!439:439)/COLUMNS(ConnectDE!$A$1:$J$1)),LOOKUP(MOD(ROW(ConnectDE!430:430),COLUMNS(ConnectDE!$A$1:$J$1)),{0,1,2,3,4,5,6,7,8,9},{10,1,2,3,4,5,6,7,8,9}))</f>
        <v>0</v>
      </c>
      <c r="B431" t="str">
        <f>INDEX(ConnectDE!$A$1:$K$107,TRUNC(ROW(ConnectDE!439:439)/COLUMNS(ConnectDE!$A$1:$J$1)),COLUMNS(ConnectDE!$A$1:$J$1)+1)</f>
        <v>M1</v>
      </c>
    </row>
    <row r="432" spans="1:2" x14ac:dyDescent="0.25">
      <c r="A432" t="str">
        <f>INDEX(ConnectDE!$A$1:$K$107,TRUNC(ROW(ConnectDE!440:440)/COLUMNS(ConnectDE!$A$1:$J$1)),LOOKUP(MOD(ROW(ConnectDE!431:431),COLUMNS(ConnectDE!$A$1:$J$1)),{0,1,2,3,4,5,6,7,8,9},{10,1,2,3,4,5,6,7,8,9}))</f>
        <v>M1</v>
      </c>
      <c r="B432" t="str">
        <f>INDEX(ConnectDE!$A$1:$K$107,TRUNC(ROW(ConnectDE!440:440)/COLUMNS(ConnectDE!$A$1:$J$1)),COLUMNS(ConnectDE!$A$1:$J$1)+1)</f>
        <v>M2</v>
      </c>
    </row>
    <row r="433" spans="1:2" x14ac:dyDescent="0.25">
      <c r="A433">
        <f>INDEX(ConnectDE!$A$1:$K$107,TRUNC(ROW(ConnectDE!441:441)/COLUMNS(ConnectDE!$A$1:$J$1)),LOOKUP(MOD(ROW(ConnectDE!432:432),COLUMNS(ConnectDE!$A$1:$J$1)),{0,1,2,3,4,5,6,7,8,9},{10,1,2,3,4,5,6,7,8,9}))</f>
        <v>0</v>
      </c>
      <c r="B433" t="str">
        <f>INDEX(ConnectDE!$A$1:$K$107,TRUNC(ROW(ConnectDE!441:441)/COLUMNS(ConnectDE!$A$1:$J$1)),COLUMNS(ConnectDE!$A$1:$J$1)+1)</f>
        <v>M2</v>
      </c>
    </row>
    <row r="434" spans="1:2" x14ac:dyDescent="0.25">
      <c r="A434">
        <f>INDEX(ConnectDE!$A$1:$K$107,TRUNC(ROW(ConnectDE!442:442)/COLUMNS(ConnectDE!$A$1:$J$1)),LOOKUP(MOD(ROW(ConnectDE!433:433),COLUMNS(ConnectDE!$A$1:$J$1)),{0,1,2,3,4,5,6,7,8,9},{10,1,2,3,4,5,6,7,8,9}))</f>
        <v>0</v>
      </c>
      <c r="B434" t="str">
        <f>INDEX(ConnectDE!$A$1:$K$107,TRUNC(ROW(ConnectDE!442:442)/COLUMNS(ConnectDE!$A$1:$J$1)),COLUMNS(ConnectDE!$A$1:$J$1)+1)</f>
        <v>M2</v>
      </c>
    </row>
    <row r="435" spans="1:2" x14ac:dyDescent="0.25">
      <c r="A435">
        <f>INDEX(ConnectDE!$A$1:$K$107,TRUNC(ROW(ConnectDE!443:443)/COLUMNS(ConnectDE!$A$1:$J$1)),LOOKUP(MOD(ROW(ConnectDE!434:434),COLUMNS(ConnectDE!$A$1:$J$1)),{0,1,2,3,4,5,6,7,8,9},{10,1,2,3,4,5,6,7,8,9}))</f>
        <v>0</v>
      </c>
      <c r="B435" t="str">
        <f>INDEX(ConnectDE!$A$1:$K$107,TRUNC(ROW(ConnectDE!443:443)/COLUMNS(ConnectDE!$A$1:$J$1)),COLUMNS(ConnectDE!$A$1:$J$1)+1)</f>
        <v>M2</v>
      </c>
    </row>
    <row r="436" spans="1:2" x14ac:dyDescent="0.25">
      <c r="A436">
        <f>INDEX(ConnectDE!$A$1:$K$107,TRUNC(ROW(ConnectDE!444:444)/COLUMNS(ConnectDE!$A$1:$J$1)),LOOKUP(MOD(ROW(ConnectDE!435:435),COLUMNS(ConnectDE!$A$1:$J$1)),{0,1,2,3,4,5,6,7,8,9},{10,1,2,3,4,5,6,7,8,9}))</f>
        <v>0</v>
      </c>
      <c r="B436" t="str">
        <f>INDEX(ConnectDE!$A$1:$K$107,TRUNC(ROW(ConnectDE!444:444)/COLUMNS(ConnectDE!$A$1:$J$1)),COLUMNS(ConnectDE!$A$1:$J$1)+1)</f>
        <v>M2</v>
      </c>
    </row>
    <row r="437" spans="1:2" x14ac:dyDescent="0.25">
      <c r="A437">
        <f>INDEX(ConnectDE!$A$1:$K$107,TRUNC(ROW(ConnectDE!445:445)/COLUMNS(ConnectDE!$A$1:$J$1)),LOOKUP(MOD(ROW(ConnectDE!436:436),COLUMNS(ConnectDE!$A$1:$J$1)),{0,1,2,3,4,5,6,7,8,9},{10,1,2,3,4,5,6,7,8,9}))</f>
        <v>0</v>
      </c>
      <c r="B437" t="str">
        <f>INDEX(ConnectDE!$A$1:$K$107,TRUNC(ROW(ConnectDE!445:445)/COLUMNS(ConnectDE!$A$1:$J$1)),COLUMNS(ConnectDE!$A$1:$J$1)+1)</f>
        <v>M2</v>
      </c>
    </row>
    <row r="438" spans="1:2" x14ac:dyDescent="0.25">
      <c r="A438">
        <f>INDEX(ConnectDE!$A$1:$K$107,TRUNC(ROW(ConnectDE!446:446)/COLUMNS(ConnectDE!$A$1:$J$1)),LOOKUP(MOD(ROW(ConnectDE!437:437),COLUMNS(ConnectDE!$A$1:$J$1)),{0,1,2,3,4,5,6,7,8,9},{10,1,2,3,4,5,6,7,8,9}))</f>
        <v>0</v>
      </c>
      <c r="B438" t="str">
        <f>INDEX(ConnectDE!$A$1:$K$107,TRUNC(ROW(ConnectDE!446:446)/COLUMNS(ConnectDE!$A$1:$J$1)),COLUMNS(ConnectDE!$A$1:$J$1)+1)</f>
        <v>M2</v>
      </c>
    </row>
    <row r="439" spans="1:2" x14ac:dyDescent="0.25">
      <c r="A439">
        <f>INDEX(ConnectDE!$A$1:$K$107,TRUNC(ROW(ConnectDE!447:447)/COLUMNS(ConnectDE!$A$1:$J$1)),LOOKUP(MOD(ROW(ConnectDE!438:438),COLUMNS(ConnectDE!$A$1:$J$1)),{0,1,2,3,4,5,6,7,8,9},{10,1,2,3,4,5,6,7,8,9}))</f>
        <v>0</v>
      </c>
      <c r="B439" t="str">
        <f>INDEX(ConnectDE!$A$1:$K$107,TRUNC(ROW(ConnectDE!447:447)/COLUMNS(ConnectDE!$A$1:$J$1)),COLUMNS(ConnectDE!$A$1:$J$1)+1)</f>
        <v>M2</v>
      </c>
    </row>
    <row r="440" spans="1:2" x14ac:dyDescent="0.25">
      <c r="A440">
        <f>INDEX(ConnectDE!$A$1:$K$107,TRUNC(ROW(ConnectDE!448:448)/COLUMNS(ConnectDE!$A$1:$J$1)),LOOKUP(MOD(ROW(ConnectDE!439:439),COLUMNS(ConnectDE!$A$1:$J$1)),{0,1,2,3,4,5,6,7,8,9},{10,1,2,3,4,5,6,7,8,9}))</f>
        <v>0</v>
      </c>
      <c r="B440" t="str">
        <f>INDEX(ConnectDE!$A$1:$K$107,TRUNC(ROW(ConnectDE!448:448)/COLUMNS(ConnectDE!$A$1:$J$1)),COLUMNS(ConnectDE!$A$1:$J$1)+1)</f>
        <v>M2</v>
      </c>
    </row>
    <row r="441" spans="1:2" x14ac:dyDescent="0.25">
      <c r="A441">
        <f>INDEX(ConnectDE!$A$1:$K$107,TRUNC(ROW(ConnectDE!449:449)/COLUMNS(ConnectDE!$A$1:$J$1)),LOOKUP(MOD(ROW(ConnectDE!440:440),COLUMNS(ConnectDE!$A$1:$J$1)),{0,1,2,3,4,5,6,7,8,9},{10,1,2,3,4,5,6,7,8,9}))</f>
        <v>0</v>
      </c>
      <c r="B441" t="str">
        <f>INDEX(ConnectDE!$A$1:$K$107,TRUNC(ROW(ConnectDE!449:449)/COLUMNS(ConnectDE!$A$1:$J$1)),COLUMNS(ConnectDE!$A$1:$J$1)+1)</f>
        <v>M2</v>
      </c>
    </row>
    <row r="442" spans="1:2" x14ac:dyDescent="0.25">
      <c r="A442">
        <f>INDEX(ConnectDE!$A$1:$K$107,TRUNC(ROW(ConnectDE!450:450)/COLUMNS(ConnectDE!$A$1:$J$1)),LOOKUP(MOD(ROW(ConnectDE!441:441),COLUMNS(ConnectDE!$A$1:$J$1)),{0,1,2,3,4,5,6,7,8,9},{10,1,2,3,4,5,6,7,8,9}))</f>
        <v>0</v>
      </c>
      <c r="B442" t="str">
        <f>INDEX(ConnectDE!$A$1:$K$107,TRUNC(ROW(ConnectDE!450:450)/COLUMNS(ConnectDE!$A$1:$J$1)),COLUMNS(ConnectDE!$A$1:$J$1)+1)</f>
        <v>M3</v>
      </c>
    </row>
    <row r="443" spans="1:2" x14ac:dyDescent="0.25">
      <c r="A443">
        <f>INDEX(ConnectDE!$A$1:$K$107,TRUNC(ROW(ConnectDE!451:451)/COLUMNS(ConnectDE!$A$1:$J$1)),LOOKUP(MOD(ROW(ConnectDE!442:442),COLUMNS(ConnectDE!$A$1:$J$1)),{0,1,2,3,4,5,6,7,8,9},{10,1,2,3,4,5,6,7,8,9}))</f>
        <v>0</v>
      </c>
      <c r="B443" t="str">
        <f>INDEX(ConnectDE!$A$1:$K$107,TRUNC(ROW(ConnectDE!451:451)/COLUMNS(ConnectDE!$A$1:$J$1)),COLUMNS(ConnectDE!$A$1:$J$1)+1)</f>
        <v>M3</v>
      </c>
    </row>
    <row r="444" spans="1:2" x14ac:dyDescent="0.25">
      <c r="A444">
        <f>INDEX(ConnectDE!$A$1:$K$107,TRUNC(ROW(ConnectDE!452:452)/COLUMNS(ConnectDE!$A$1:$J$1)),LOOKUP(MOD(ROW(ConnectDE!443:443),COLUMNS(ConnectDE!$A$1:$J$1)),{0,1,2,3,4,5,6,7,8,9},{10,1,2,3,4,5,6,7,8,9}))</f>
        <v>0</v>
      </c>
      <c r="B444" t="str">
        <f>INDEX(ConnectDE!$A$1:$K$107,TRUNC(ROW(ConnectDE!452:452)/COLUMNS(ConnectDE!$A$1:$J$1)),COLUMNS(ConnectDE!$A$1:$J$1)+1)</f>
        <v>M3</v>
      </c>
    </row>
    <row r="445" spans="1:2" x14ac:dyDescent="0.25">
      <c r="A445">
        <f>INDEX(ConnectDE!$A$1:$K$107,TRUNC(ROW(ConnectDE!453:453)/COLUMNS(ConnectDE!$A$1:$J$1)),LOOKUP(MOD(ROW(ConnectDE!444:444),COLUMNS(ConnectDE!$A$1:$J$1)),{0,1,2,3,4,5,6,7,8,9},{10,1,2,3,4,5,6,7,8,9}))</f>
        <v>0</v>
      </c>
      <c r="B445" t="str">
        <f>INDEX(ConnectDE!$A$1:$K$107,TRUNC(ROW(ConnectDE!453:453)/COLUMNS(ConnectDE!$A$1:$J$1)),COLUMNS(ConnectDE!$A$1:$J$1)+1)</f>
        <v>M3</v>
      </c>
    </row>
    <row r="446" spans="1:2" x14ac:dyDescent="0.25">
      <c r="A446">
        <f>INDEX(ConnectDE!$A$1:$K$107,TRUNC(ROW(ConnectDE!454:454)/COLUMNS(ConnectDE!$A$1:$J$1)),LOOKUP(MOD(ROW(ConnectDE!445:445),COLUMNS(ConnectDE!$A$1:$J$1)),{0,1,2,3,4,5,6,7,8,9},{10,1,2,3,4,5,6,7,8,9}))</f>
        <v>0</v>
      </c>
      <c r="B446" t="str">
        <f>INDEX(ConnectDE!$A$1:$K$107,TRUNC(ROW(ConnectDE!454:454)/COLUMNS(ConnectDE!$A$1:$J$1)),COLUMNS(ConnectDE!$A$1:$J$1)+1)</f>
        <v>M3</v>
      </c>
    </row>
    <row r="447" spans="1:2" x14ac:dyDescent="0.25">
      <c r="A447">
        <f>INDEX(ConnectDE!$A$1:$K$107,TRUNC(ROW(ConnectDE!455:455)/COLUMNS(ConnectDE!$A$1:$J$1)),LOOKUP(MOD(ROW(ConnectDE!446:446),COLUMNS(ConnectDE!$A$1:$J$1)),{0,1,2,3,4,5,6,7,8,9},{10,1,2,3,4,5,6,7,8,9}))</f>
        <v>0</v>
      </c>
      <c r="B447" t="str">
        <f>INDEX(ConnectDE!$A$1:$K$107,TRUNC(ROW(ConnectDE!455:455)/COLUMNS(ConnectDE!$A$1:$J$1)),COLUMNS(ConnectDE!$A$1:$J$1)+1)</f>
        <v>M3</v>
      </c>
    </row>
    <row r="448" spans="1:2" x14ac:dyDescent="0.25">
      <c r="A448">
        <f>INDEX(ConnectDE!$A$1:$K$107,TRUNC(ROW(ConnectDE!456:456)/COLUMNS(ConnectDE!$A$1:$J$1)),LOOKUP(MOD(ROW(ConnectDE!447:447),COLUMNS(ConnectDE!$A$1:$J$1)),{0,1,2,3,4,5,6,7,8,9},{10,1,2,3,4,5,6,7,8,9}))</f>
        <v>0</v>
      </c>
      <c r="B448" t="str">
        <f>INDEX(ConnectDE!$A$1:$K$107,TRUNC(ROW(ConnectDE!456:456)/COLUMNS(ConnectDE!$A$1:$J$1)),COLUMNS(ConnectDE!$A$1:$J$1)+1)</f>
        <v>M3</v>
      </c>
    </row>
    <row r="449" spans="1:2" x14ac:dyDescent="0.25">
      <c r="A449">
        <f>INDEX(ConnectDE!$A$1:$K$107,TRUNC(ROW(ConnectDE!457:457)/COLUMNS(ConnectDE!$A$1:$J$1)),LOOKUP(MOD(ROW(ConnectDE!448:448),COLUMNS(ConnectDE!$A$1:$J$1)),{0,1,2,3,4,5,6,7,8,9},{10,1,2,3,4,5,6,7,8,9}))</f>
        <v>0</v>
      </c>
      <c r="B449" t="str">
        <f>INDEX(ConnectDE!$A$1:$K$107,TRUNC(ROW(ConnectDE!457:457)/COLUMNS(ConnectDE!$A$1:$J$1)),COLUMNS(ConnectDE!$A$1:$J$1)+1)</f>
        <v>M3</v>
      </c>
    </row>
    <row r="450" spans="1:2" x14ac:dyDescent="0.25">
      <c r="A450">
        <f>INDEX(ConnectDE!$A$1:$K$107,TRUNC(ROW(ConnectDE!458:458)/COLUMNS(ConnectDE!$A$1:$J$1)),LOOKUP(MOD(ROW(ConnectDE!449:449),COLUMNS(ConnectDE!$A$1:$J$1)),{0,1,2,3,4,5,6,7,8,9},{10,1,2,3,4,5,6,7,8,9}))</f>
        <v>0</v>
      </c>
      <c r="B450" t="str">
        <f>INDEX(ConnectDE!$A$1:$K$107,TRUNC(ROW(ConnectDE!458:458)/COLUMNS(ConnectDE!$A$1:$J$1)),COLUMNS(ConnectDE!$A$1:$J$1)+1)</f>
        <v>M3</v>
      </c>
    </row>
    <row r="451" spans="1:2" x14ac:dyDescent="0.25">
      <c r="A451">
        <f>INDEX(ConnectDE!$A$1:$K$107,TRUNC(ROW(ConnectDE!459:459)/COLUMNS(ConnectDE!$A$1:$J$1)),LOOKUP(MOD(ROW(ConnectDE!450:450),COLUMNS(ConnectDE!$A$1:$J$1)),{0,1,2,3,4,5,6,7,8,9},{10,1,2,3,4,5,6,7,8,9}))</f>
        <v>0</v>
      </c>
      <c r="B451" t="str">
        <f>INDEX(ConnectDE!$A$1:$K$107,TRUNC(ROW(ConnectDE!459:459)/COLUMNS(ConnectDE!$A$1:$J$1)),COLUMNS(ConnectDE!$A$1:$J$1)+1)</f>
        <v>M3</v>
      </c>
    </row>
    <row r="452" spans="1:2" x14ac:dyDescent="0.25">
      <c r="A452">
        <f>INDEX(ConnectDE!$A$1:$K$107,TRUNC(ROW(ConnectDE!460:460)/COLUMNS(ConnectDE!$A$1:$J$1)),LOOKUP(MOD(ROW(ConnectDE!451:451),COLUMNS(ConnectDE!$A$1:$J$1)),{0,1,2,3,4,5,6,7,8,9},{10,1,2,3,4,5,6,7,8,9}))</f>
        <v>0</v>
      </c>
      <c r="B452" t="str">
        <f>INDEX(ConnectDE!$A$1:$K$107,TRUNC(ROW(ConnectDE!460:460)/COLUMNS(ConnectDE!$A$1:$J$1)),COLUMNS(ConnectDE!$A$1:$J$1)+1)</f>
        <v>M4</v>
      </c>
    </row>
    <row r="453" spans="1:2" x14ac:dyDescent="0.25">
      <c r="A453">
        <f>INDEX(ConnectDE!$A$1:$K$107,TRUNC(ROW(ConnectDE!461:461)/COLUMNS(ConnectDE!$A$1:$J$1)),LOOKUP(MOD(ROW(ConnectDE!452:452),COLUMNS(ConnectDE!$A$1:$J$1)),{0,1,2,3,4,5,6,7,8,9},{10,1,2,3,4,5,6,7,8,9}))</f>
        <v>0</v>
      </c>
      <c r="B453" t="str">
        <f>INDEX(ConnectDE!$A$1:$K$107,TRUNC(ROW(ConnectDE!461:461)/COLUMNS(ConnectDE!$A$1:$J$1)),COLUMNS(ConnectDE!$A$1:$J$1)+1)</f>
        <v>M4</v>
      </c>
    </row>
    <row r="454" spans="1:2" x14ac:dyDescent="0.25">
      <c r="A454">
        <f>INDEX(ConnectDE!$A$1:$K$107,TRUNC(ROW(ConnectDE!462:462)/COLUMNS(ConnectDE!$A$1:$J$1)),LOOKUP(MOD(ROW(ConnectDE!453:453),COLUMNS(ConnectDE!$A$1:$J$1)),{0,1,2,3,4,5,6,7,8,9},{10,1,2,3,4,5,6,7,8,9}))</f>
        <v>0</v>
      </c>
      <c r="B454" t="str">
        <f>INDEX(ConnectDE!$A$1:$K$107,TRUNC(ROW(ConnectDE!462:462)/COLUMNS(ConnectDE!$A$1:$J$1)),COLUMNS(ConnectDE!$A$1:$J$1)+1)</f>
        <v>M4</v>
      </c>
    </row>
    <row r="455" spans="1:2" x14ac:dyDescent="0.25">
      <c r="A455">
        <f>INDEX(ConnectDE!$A$1:$K$107,TRUNC(ROW(ConnectDE!463:463)/COLUMNS(ConnectDE!$A$1:$J$1)),LOOKUP(MOD(ROW(ConnectDE!454:454),COLUMNS(ConnectDE!$A$1:$J$1)),{0,1,2,3,4,5,6,7,8,9},{10,1,2,3,4,5,6,7,8,9}))</f>
        <v>0</v>
      </c>
      <c r="B455" t="str">
        <f>INDEX(ConnectDE!$A$1:$K$107,TRUNC(ROW(ConnectDE!463:463)/COLUMNS(ConnectDE!$A$1:$J$1)),COLUMNS(ConnectDE!$A$1:$J$1)+1)</f>
        <v>M4</v>
      </c>
    </row>
    <row r="456" spans="1:2" x14ac:dyDescent="0.25">
      <c r="A456">
        <f>INDEX(ConnectDE!$A$1:$K$107,TRUNC(ROW(ConnectDE!464:464)/COLUMNS(ConnectDE!$A$1:$J$1)),LOOKUP(MOD(ROW(ConnectDE!455:455),COLUMNS(ConnectDE!$A$1:$J$1)),{0,1,2,3,4,5,6,7,8,9},{10,1,2,3,4,5,6,7,8,9}))</f>
        <v>0</v>
      </c>
      <c r="B456" t="str">
        <f>INDEX(ConnectDE!$A$1:$K$107,TRUNC(ROW(ConnectDE!464:464)/COLUMNS(ConnectDE!$A$1:$J$1)),COLUMNS(ConnectDE!$A$1:$J$1)+1)</f>
        <v>M4</v>
      </c>
    </row>
    <row r="457" spans="1:2" x14ac:dyDescent="0.25">
      <c r="A457">
        <f>INDEX(ConnectDE!$A$1:$K$107,TRUNC(ROW(ConnectDE!465:465)/COLUMNS(ConnectDE!$A$1:$J$1)),LOOKUP(MOD(ROW(ConnectDE!456:456),COLUMNS(ConnectDE!$A$1:$J$1)),{0,1,2,3,4,5,6,7,8,9},{10,1,2,3,4,5,6,7,8,9}))</f>
        <v>0</v>
      </c>
      <c r="B457" t="str">
        <f>INDEX(ConnectDE!$A$1:$K$107,TRUNC(ROW(ConnectDE!465:465)/COLUMNS(ConnectDE!$A$1:$J$1)),COLUMNS(ConnectDE!$A$1:$J$1)+1)</f>
        <v>M4</v>
      </c>
    </row>
    <row r="458" spans="1:2" x14ac:dyDescent="0.25">
      <c r="A458">
        <f>INDEX(ConnectDE!$A$1:$K$107,TRUNC(ROW(ConnectDE!466:466)/COLUMNS(ConnectDE!$A$1:$J$1)),LOOKUP(MOD(ROW(ConnectDE!457:457),COLUMNS(ConnectDE!$A$1:$J$1)),{0,1,2,3,4,5,6,7,8,9},{10,1,2,3,4,5,6,7,8,9}))</f>
        <v>0</v>
      </c>
      <c r="B458" t="str">
        <f>INDEX(ConnectDE!$A$1:$K$107,TRUNC(ROW(ConnectDE!466:466)/COLUMNS(ConnectDE!$A$1:$J$1)),COLUMNS(ConnectDE!$A$1:$J$1)+1)</f>
        <v>M4</v>
      </c>
    </row>
    <row r="459" spans="1:2" x14ac:dyDescent="0.25">
      <c r="A459">
        <f>INDEX(ConnectDE!$A$1:$K$107,TRUNC(ROW(ConnectDE!467:467)/COLUMNS(ConnectDE!$A$1:$J$1)),LOOKUP(MOD(ROW(ConnectDE!458:458),COLUMNS(ConnectDE!$A$1:$J$1)),{0,1,2,3,4,5,6,7,8,9},{10,1,2,3,4,5,6,7,8,9}))</f>
        <v>0</v>
      </c>
      <c r="B459" t="str">
        <f>INDEX(ConnectDE!$A$1:$K$107,TRUNC(ROW(ConnectDE!467:467)/COLUMNS(ConnectDE!$A$1:$J$1)),COLUMNS(ConnectDE!$A$1:$J$1)+1)</f>
        <v>M4</v>
      </c>
    </row>
    <row r="460" spans="1:2" x14ac:dyDescent="0.25">
      <c r="A460">
        <f>INDEX(ConnectDE!$A$1:$K$107,TRUNC(ROW(ConnectDE!468:468)/COLUMNS(ConnectDE!$A$1:$J$1)),LOOKUP(MOD(ROW(ConnectDE!459:459),COLUMNS(ConnectDE!$A$1:$J$1)),{0,1,2,3,4,5,6,7,8,9},{10,1,2,3,4,5,6,7,8,9}))</f>
        <v>0</v>
      </c>
      <c r="B460" t="str">
        <f>INDEX(ConnectDE!$A$1:$K$107,TRUNC(ROW(ConnectDE!468:468)/COLUMNS(ConnectDE!$A$1:$J$1)),COLUMNS(ConnectDE!$A$1:$J$1)+1)</f>
        <v>M4</v>
      </c>
    </row>
    <row r="461" spans="1:2" x14ac:dyDescent="0.25">
      <c r="A461">
        <f>INDEX(ConnectDE!$A$1:$K$107,TRUNC(ROW(ConnectDE!469:469)/COLUMNS(ConnectDE!$A$1:$J$1)),LOOKUP(MOD(ROW(ConnectDE!460:460),COLUMNS(ConnectDE!$A$1:$J$1)),{0,1,2,3,4,5,6,7,8,9},{10,1,2,3,4,5,6,7,8,9}))</f>
        <v>0</v>
      </c>
      <c r="B461" t="str">
        <f>INDEX(ConnectDE!$A$1:$K$107,TRUNC(ROW(ConnectDE!469:469)/COLUMNS(ConnectDE!$A$1:$J$1)),COLUMNS(ConnectDE!$A$1:$J$1)+1)</f>
        <v>M4</v>
      </c>
    </row>
    <row r="462" spans="1:2" x14ac:dyDescent="0.25">
      <c r="A462">
        <f>INDEX(ConnectDE!$A$1:$K$107,TRUNC(ROW(ConnectDE!470:470)/COLUMNS(ConnectDE!$A$1:$J$1)),LOOKUP(MOD(ROW(ConnectDE!461:461),COLUMNS(ConnectDE!$A$1:$J$1)),{0,1,2,3,4,5,6,7,8,9},{10,1,2,3,4,5,6,7,8,9}))</f>
        <v>0</v>
      </c>
      <c r="B462" t="str">
        <f>INDEX(ConnectDE!$A$1:$K$107,TRUNC(ROW(ConnectDE!470:470)/COLUMNS(ConnectDE!$A$1:$J$1)),COLUMNS(ConnectDE!$A$1:$J$1)+1)</f>
        <v>M5</v>
      </c>
    </row>
    <row r="463" spans="1:2" x14ac:dyDescent="0.25">
      <c r="A463">
        <f>INDEX(ConnectDE!$A$1:$K$107,TRUNC(ROW(ConnectDE!471:471)/COLUMNS(ConnectDE!$A$1:$J$1)),LOOKUP(MOD(ROW(ConnectDE!462:462),COLUMNS(ConnectDE!$A$1:$J$1)),{0,1,2,3,4,5,6,7,8,9},{10,1,2,3,4,5,6,7,8,9}))</f>
        <v>0</v>
      </c>
      <c r="B463" t="str">
        <f>INDEX(ConnectDE!$A$1:$K$107,TRUNC(ROW(ConnectDE!471:471)/COLUMNS(ConnectDE!$A$1:$J$1)),COLUMNS(ConnectDE!$A$1:$J$1)+1)</f>
        <v>M5</v>
      </c>
    </row>
    <row r="464" spans="1:2" x14ac:dyDescent="0.25">
      <c r="A464">
        <f>INDEX(ConnectDE!$A$1:$K$107,TRUNC(ROW(ConnectDE!472:472)/COLUMNS(ConnectDE!$A$1:$J$1)),LOOKUP(MOD(ROW(ConnectDE!463:463),COLUMNS(ConnectDE!$A$1:$J$1)),{0,1,2,3,4,5,6,7,8,9},{10,1,2,3,4,5,6,7,8,9}))</f>
        <v>0</v>
      </c>
      <c r="B464" t="str">
        <f>INDEX(ConnectDE!$A$1:$K$107,TRUNC(ROW(ConnectDE!472:472)/COLUMNS(ConnectDE!$A$1:$J$1)),COLUMNS(ConnectDE!$A$1:$J$1)+1)</f>
        <v>M5</v>
      </c>
    </row>
    <row r="465" spans="1:2" x14ac:dyDescent="0.25">
      <c r="A465">
        <f>INDEX(ConnectDE!$A$1:$K$107,TRUNC(ROW(ConnectDE!473:473)/COLUMNS(ConnectDE!$A$1:$J$1)),LOOKUP(MOD(ROW(ConnectDE!464:464),COLUMNS(ConnectDE!$A$1:$J$1)),{0,1,2,3,4,5,6,7,8,9},{10,1,2,3,4,5,6,7,8,9}))</f>
        <v>0</v>
      </c>
      <c r="B465" t="str">
        <f>INDEX(ConnectDE!$A$1:$K$107,TRUNC(ROW(ConnectDE!473:473)/COLUMNS(ConnectDE!$A$1:$J$1)),COLUMNS(ConnectDE!$A$1:$J$1)+1)</f>
        <v>M5</v>
      </c>
    </row>
    <row r="466" spans="1:2" x14ac:dyDescent="0.25">
      <c r="A466">
        <f>INDEX(ConnectDE!$A$1:$K$107,TRUNC(ROW(ConnectDE!474:474)/COLUMNS(ConnectDE!$A$1:$J$1)),LOOKUP(MOD(ROW(ConnectDE!465:465),COLUMNS(ConnectDE!$A$1:$J$1)),{0,1,2,3,4,5,6,7,8,9},{10,1,2,3,4,5,6,7,8,9}))</f>
        <v>0</v>
      </c>
      <c r="B466" t="str">
        <f>INDEX(ConnectDE!$A$1:$K$107,TRUNC(ROW(ConnectDE!474:474)/COLUMNS(ConnectDE!$A$1:$J$1)),COLUMNS(ConnectDE!$A$1:$J$1)+1)</f>
        <v>M5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Disciplina</vt:lpstr>
      <vt:lpstr>NameDE</vt:lpstr>
      <vt:lpstr>ConnectDE</vt:lpstr>
      <vt:lpstr>ListDE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Ахтямов Руслан Сальманович</cp:lastModifiedBy>
  <dcterms:created xsi:type="dcterms:W3CDTF">2017-11-17T05:25:23Z</dcterms:created>
  <dcterms:modified xsi:type="dcterms:W3CDTF">2019-02-12T08:25:02Z</dcterms:modified>
</cp:coreProperties>
</file>