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0" yWindow="0" windowWidth="28800" windowHeight="12480" tabRatio="714" activeTab="4"/>
  </bookViews>
  <sheets>
    <sheet name="Карта ИС_ОБщее" sheetId="1" r:id="rId1"/>
    <sheet name="Свод ОБЩИЕ реквизиты" sheetId="4" state="hidden" r:id="rId2"/>
    <sheet name="Классификация ИС" sheetId="3" state="hidden" r:id="rId3"/>
    <sheet name="Справочник функц.направлений" sheetId="10" r:id="rId4"/>
    <sheet name="Справочник_Карта ИС" sheetId="11" r:id="rId5"/>
  </sheets>
  <definedNames>
    <definedName name="_xlnm._FilterDatabase" localSheetId="3" hidden="1">'Справочник функц.направлений'!$B$1:$H$116</definedName>
    <definedName name="_xlnm.Print_Titles" localSheetId="1">'Свод ОБЩИЕ реквизиты'!$4:$4</definedName>
    <definedName name="_xlnm.Print_Area" localSheetId="1">'Свод ОБЩИЕ реквизиты'!$A:$E</definedName>
    <definedName name="С1">'Справочник_Карта ИС'!$A$2:INDEX('Справочник_Карта ИС'!$A:$A,MATCH(" ",'Справочник_Карта ИС'!$A:$A,0)-1)</definedName>
    <definedName name="С2">'Справочник_Карта ИС'!$B$2:INDEX('Справочник_Карта ИС'!$B:$B,MATCH(" ",'Справочник_Карта ИС'!$B:$B,0)-1)</definedName>
    <definedName name="С3">'Справочник_Карта ИС'!$C$2:INDEX('Справочник_Карта ИС'!$C:$C,MATCH(" ",'Справочник_Карта ИС'!$C:$C,0)-1)</definedName>
    <definedName name="С4">'Справочник_Карта ИС'!$D$2:INDEX('Справочник_Карта ИС'!$D:$D,MATCH(" ",'Справочник_Карта ИС'!$D:$D,0)-1)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16" i="10" l="1"/>
  <c r="E116" i="10"/>
  <c r="C116" i="10"/>
  <c r="A116" i="10"/>
  <c r="E117" i="10"/>
  <c r="E118" i="10"/>
  <c r="E119" i="10"/>
  <c r="E120" i="10"/>
  <c r="E121" i="10"/>
  <c r="E122" i="10"/>
  <c r="E123" i="10"/>
  <c r="E125" i="10"/>
  <c r="E126" i="10"/>
  <c r="E127" i="10"/>
  <c r="G117" i="10"/>
  <c r="G118" i="10"/>
  <c r="G119" i="10"/>
  <c r="G120" i="10"/>
  <c r="G121" i="10"/>
  <c r="G122" i="10"/>
  <c r="G123" i="10"/>
  <c r="G125" i="10"/>
  <c r="G126" i="10"/>
  <c r="G127" i="10"/>
  <c r="C117" i="10"/>
  <c r="C118" i="10"/>
  <c r="C119" i="10"/>
  <c r="C120" i="10"/>
  <c r="C121" i="10"/>
  <c r="C122" i="10"/>
  <c r="C123" i="10"/>
  <c r="C125" i="10"/>
  <c r="C126" i="10"/>
  <c r="C127" i="10"/>
  <c r="A117" i="10"/>
  <c r="A118" i="10"/>
  <c r="A119" i="10"/>
  <c r="A120" i="10"/>
  <c r="A121" i="10"/>
  <c r="A122" i="10"/>
  <c r="A123" i="10"/>
  <c r="A126" i="10"/>
  <c r="A127" i="10"/>
  <c r="G6" i="10" l="1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G99" i="10"/>
  <c r="G100" i="10"/>
  <c r="G101" i="10"/>
  <c r="G102" i="10"/>
  <c r="G103" i="10"/>
  <c r="G104" i="10"/>
  <c r="G105" i="10"/>
  <c r="G106" i="10"/>
  <c r="G107" i="10"/>
  <c r="G108" i="10"/>
  <c r="G109" i="10"/>
  <c r="G113" i="10"/>
  <c r="G115" i="10"/>
  <c r="G2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E99" i="10"/>
  <c r="E100" i="10"/>
  <c r="E101" i="10"/>
  <c r="E102" i="10"/>
  <c r="E103" i="10"/>
  <c r="E104" i="10"/>
  <c r="E105" i="10"/>
  <c r="E106" i="10"/>
  <c r="E107" i="10"/>
  <c r="E108" i="10"/>
  <c r="E109" i="10"/>
  <c r="E111" i="10"/>
  <c r="E112" i="10"/>
  <c r="E113" i="10"/>
  <c r="E115" i="10"/>
  <c r="E2" i="10"/>
  <c r="C3" i="10"/>
  <c r="C4" i="10"/>
  <c r="C5" i="10"/>
  <c r="C7" i="10"/>
  <c r="C8" i="10"/>
  <c r="C9" i="10"/>
  <c r="C10" i="10"/>
  <c r="C11" i="10"/>
  <c r="C12" i="10"/>
  <c r="C14" i="10"/>
  <c r="C15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6" i="10"/>
  <c r="C47" i="10"/>
  <c r="C49" i="10"/>
  <c r="C50" i="10"/>
  <c r="C52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8" i="10"/>
  <c r="C79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2" i="10"/>
  <c r="C103" i="10"/>
  <c r="C104" i="10"/>
  <c r="C105" i="10"/>
  <c r="C106" i="10"/>
  <c r="C107" i="10"/>
  <c r="C108" i="10"/>
  <c r="C109" i="10"/>
  <c r="C111" i="10"/>
  <c r="C112" i="10"/>
  <c r="C113" i="10"/>
  <c r="C2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3" i="10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1" i="10"/>
  <c r="A22" i="10"/>
  <c r="A23" i="10"/>
  <c r="A24" i="10"/>
  <c r="A25" i="10"/>
  <c r="A26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6" i="10"/>
  <c r="A47" i="10"/>
  <c r="A48" i="10"/>
  <c r="A49" i="10"/>
  <c r="A50" i="10"/>
  <c r="A51" i="10"/>
  <c r="A52" i="10"/>
  <c r="A53" i="10"/>
  <c r="A54" i="10"/>
  <c r="A55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3" i="10"/>
  <c r="A84" i="10"/>
  <c r="A85" i="10"/>
  <c r="A86" i="10"/>
  <c r="A87" i="10"/>
  <c r="A88" i="10"/>
  <c r="A89" i="10"/>
  <c r="A90" i="10"/>
  <c r="A91" i="10"/>
  <c r="A92" i="10"/>
  <c r="A94" i="10"/>
  <c r="A95" i="10"/>
  <c r="A96" i="10"/>
  <c r="A97" i="10"/>
  <c r="A98" i="10"/>
  <c r="A99" i="10"/>
  <c r="A100" i="10"/>
  <c r="A102" i="10"/>
  <c r="A103" i="10"/>
  <c r="A104" i="10"/>
  <c r="A105" i="10"/>
  <c r="A106" i="10"/>
  <c r="A107" i="10"/>
  <c r="A108" i="10"/>
  <c r="A109" i="10"/>
  <c r="A110" i="10"/>
  <c r="A111" i="10"/>
  <c r="A115" i="10"/>
  <c r="A2" i="10"/>
  <c r="G3" i="10" l="1"/>
  <c r="E3" i="10"/>
  <c r="E4" i="10" s="1"/>
  <c r="A2" i="11" a="1"/>
  <c r="A2" i="11" s="1"/>
  <c r="E77" i="10"/>
  <c r="G110" i="10"/>
  <c r="G4" i="10"/>
  <c r="G5" i="10" s="1"/>
  <c r="C6" i="10"/>
  <c r="C13" i="10" s="1"/>
  <c r="C16" i="10" s="1"/>
  <c r="A20" i="10"/>
  <c r="E5" i="10" l="1"/>
  <c r="A27" i="10"/>
  <c r="A45" i="10"/>
  <c r="A56" i="10"/>
  <c r="G77" i="10"/>
  <c r="C45" i="10"/>
  <c r="E110" i="10"/>
  <c r="E124" i="10" s="1"/>
  <c r="E114" i="10"/>
  <c r="C101" i="10"/>
  <c r="G111" i="10"/>
  <c r="A82" i="10"/>
  <c r="A101" i="10" s="1"/>
  <c r="A113" i="10" s="1"/>
  <c r="A114" i="10" s="1"/>
  <c r="G78" i="10" l="1"/>
  <c r="C51" i="11" a="1"/>
  <c r="C51" i="11" s="1"/>
  <c r="A93" i="10"/>
  <c r="A3" i="11" a="1"/>
  <c r="A3" i="11" s="1"/>
  <c r="A4" i="11" a="1"/>
  <c r="A4" i="11" s="1"/>
  <c r="A5" i="11" a="1"/>
  <c r="A5" i="11" s="1"/>
  <c r="G79" i="10"/>
  <c r="C48" i="10"/>
  <c r="C42" i="11" a="1"/>
  <c r="C42" i="11" s="1"/>
  <c r="C25" i="11" a="1"/>
  <c r="C25" i="11" s="1"/>
  <c r="C12" i="11" a="1"/>
  <c r="C12" i="11" s="1"/>
  <c r="C31" i="11" a="1"/>
  <c r="C31" i="11" s="1"/>
  <c r="C22" i="11" a="1"/>
  <c r="C22" i="11" s="1"/>
  <c r="C5" i="11" a="1"/>
  <c r="C5" i="11" s="1"/>
  <c r="C20" i="11" a="1"/>
  <c r="C20" i="11" s="1"/>
  <c r="C50" i="11" a="1"/>
  <c r="C50" i="11" s="1"/>
  <c r="C33" i="11" a="1"/>
  <c r="C33" i="11" s="1"/>
  <c r="C23" i="11" a="1"/>
  <c r="C23" i="11" s="1"/>
  <c r="C14" i="11" a="1"/>
  <c r="C14" i="11" s="1"/>
  <c r="C48" i="11" a="1"/>
  <c r="C48" i="11" s="1"/>
  <c r="C35" i="11" a="1"/>
  <c r="C35" i="11" s="1"/>
  <c r="C26" i="11" a="1"/>
  <c r="C26" i="11" s="1"/>
  <c r="C9" i="11" a="1"/>
  <c r="C9" i="11" s="1"/>
  <c r="C40" i="11" a="1"/>
  <c r="C40" i="11" s="1"/>
  <c r="C15" i="11" a="1"/>
  <c r="C15" i="11" s="1"/>
  <c r="C6" i="11" a="1"/>
  <c r="C6" i="11" s="1"/>
  <c r="C24" i="11" a="1"/>
  <c r="C24" i="11" s="1"/>
  <c r="C43" i="11" a="1"/>
  <c r="C43" i="11" s="1"/>
  <c r="C34" i="11" a="1"/>
  <c r="C34" i="11" s="1"/>
  <c r="C52" i="11" a="1"/>
  <c r="C52" i="11" s="1"/>
  <c r="C7" i="11" a="1"/>
  <c r="C7" i="11" s="1"/>
  <c r="C45" i="11" a="1"/>
  <c r="C45" i="11" s="1"/>
  <c r="C32" i="11" a="1"/>
  <c r="C32" i="11" s="1"/>
  <c r="C19" i="11" a="1"/>
  <c r="C19" i="11" s="1"/>
  <c r="C10" i="11" a="1"/>
  <c r="C10" i="11" s="1"/>
  <c r="C44" i="11" a="1"/>
  <c r="C44" i="11" s="1"/>
  <c r="C8" i="11" a="1"/>
  <c r="C8" i="11" s="1"/>
  <c r="C2" i="11" a="1"/>
  <c r="C2" i="11" s="1"/>
  <c r="C37" i="11" a="1"/>
  <c r="C37" i="11" s="1"/>
  <c r="C17" i="11" a="1"/>
  <c r="C17" i="11" s="1"/>
  <c r="C27" i="11" a="1"/>
  <c r="C27" i="11" s="1"/>
  <c r="C18" i="11" a="1"/>
  <c r="C18" i="11" s="1"/>
  <c r="C4" i="11" a="1"/>
  <c r="C4" i="11" s="1"/>
  <c r="C46" i="11" a="1"/>
  <c r="C46" i="11" s="1"/>
  <c r="C29" i="11" a="1"/>
  <c r="C29" i="11" s="1"/>
  <c r="C16" i="11" a="1"/>
  <c r="C16" i="11" s="1"/>
  <c r="C3" i="11" a="1"/>
  <c r="C3" i="11" s="1"/>
  <c r="C41" i="11" a="1"/>
  <c r="C41" i="11" s="1"/>
  <c r="C28" i="11" a="1"/>
  <c r="C28" i="11" s="1"/>
  <c r="C47" i="11" a="1"/>
  <c r="C47" i="11" s="1"/>
  <c r="C38" i="11" a="1"/>
  <c r="C38" i="11" s="1"/>
  <c r="C21" i="11" a="1"/>
  <c r="C21" i="11" s="1"/>
  <c r="C36" i="11" a="1"/>
  <c r="C36" i="11" s="1"/>
  <c r="C11" i="11" a="1"/>
  <c r="C11" i="11" s="1"/>
  <c r="C49" i="11" a="1"/>
  <c r="C49" i="11" s="1"/>
  <c r="C39" i="11" a="1"/>
  <c r="C39" i="11" s="1"/>
  <c r="C30" i="11" a="1"/>
  <c r="C30" i="11" s="1"/>
  <c r="C13" i="11" a="1"/>
  <c r="C13" i="11" s="1"/>
  <c r="C110" i="10"/>
  <c r="C114" i="10"/>
  <c r="C115" i="10"/>
  <c r="G112" i="10"/>
  <c r="G124" i="10" l="1"/>
  <c r="A112" i="10"/>
  <c r="C51" i="10"/>
  <c r="G114" i="10"/>
  <c r="D3" i="11" s="1" a="1"/>
  <c r="D3" i="11" s="1"/>
  <c r="C53" i="10" l="1"/>
  <c r="A124" i="10"/>
  <c r="A51" i="11" s="1" a="1"/>
  <c r="A51" i="11" s="1"/>
  <c r="A125" i="10"/>
  <c r="A34" i="11" a="1"/>
  <c r="A34" i="11" s="1"/>
  <c r="A47" i="11" a="1"/>
  <c r="A47" i="11" s="1"/>
  <c r="C77" i="10"/>
  <c r="C80" i="10" s="1"/>
  <c r="C124" i="10" s="1"/>
  <c r="C54" i="10"/>
  <c r="D49" i="11" a="1"/>
  <c r="D49" i="11" s="1"/>
  <c r="D26" i="11" a="1"/>
  <c r="D26" i="11" s="1"/>
  <c r="D19" i="11" a="1"/>
  <c r="D19" i="11" s="1"/>
  <c r="D29" i="11" a="1"/>
  <c r="D29" i="11" s="1"/>
  <c r="D14" i="11" a="1"/>
  <c r="D14" i="11" s="1"/>
  <c r="D8" i="11" a="1"/>
  <c r="D8" i="11" s="1"/>
  <c r="D51" i="11" a="1"/>
  <c r="D51" i="11" s="1"/>
  <c r="D44" i="11" a="1"/>
  <c r="D44" i="11" s="1"/>
  <c r="D18" i="11" a="1"/>
  <c r="D18" i="11" s="1"/>
  <c r="D38" i="11" a="1"/>
  <c r="D38" i="11" s="1"/>
  <c r="D20" i="11" a="1"/>
  <c r="D20" i="11" s="1"/>
  <c r="D32" i="11" a="1"/>
  <c r="D32" i="11" s="1"/>
  <c r="D27" i="11" a="1"/>
  <c r="D27" i="11" s="1"/>
  <c r="D6" i="11" a="1"/>
  <c r="D6" i="11" s="1"/>
  <c r="D50" i="11" a="1"/>
  <c r="D50" i="11" s="1"/>
  <c r="D36" i="11" a="1"/>
  <c r="D36" i="11" s="1"/>
  <c r="D2" i="11" a="1"/>
  <c r="D2" i="11" s="1"/>
  <c r="D34" i="11" a="1"/>
  <c r="D34" i="11" s="1"/>
  <c r="D45" i="11" a="1"/>
  <c r="D45" i="11" s="1"/>
  <c r="D12" i="11" a="1"/>
  <c r="D12" i="11" s="1"/>
  <c r="D31" i="11" a="1"/>
  <c r="D31" i="11" s="1"/>
  <c r="D40" i="11" a="1"/>
  <c r="D40" i="11" s="1"/>
  <c r="D46" i="11" a="1"/>
  <c r="D46" i="11" s="1"/>
  <c r="D11" i="11" a="1"/>
  <c r="D11" i="11" s="1"/>
  <c r="D5" i="11" a="1"/>
  <c r="D5" i="11" s="1"/>
  <c r="D37" i="11" a="1"/>
  <c r="D37" i="11" s="1"/>
  <c r="D9" i="11" a="1"/>
  <c r="D9" i="11" s="1"/>
  <c r="D42" i="11" a="1"/>
  <c r="D42" i="11" s="1"/>
  <c r="D24" i="11" a="1"/>
  <c r="D24" i="11" s="1"/>
  <c r="D22" i="11" a="1"/>
  <c r="D22" i="11" s="1"/>
  <c r="D39" i="11" a="1"/>
  <c r="D39" i="11" s="1"/>
  <c r="D25" i="11" a="1"/>
  <c r="D25" i="11" s="1"/>
  <c r="D21" i="11" a="1"/>
  <c r="D21" i="11" s="1"/>
  <c r="D16" i="11" a="1"/>
  <c r="D16" i="11" s="1"/>
  <c r="D48" i="11" a="1"/>
  <c r="D48" i="11" s="1"/>
  <c r="D7" i="11" a="1"/>
  <c r="D7" i="11" s="1"/>
  <c r="D43" i="11" a="1"/>
  <c r="D43" i="11" s="1"/>
  <c r="D52" i="11" a="1"/>
  <c r="D52" i="11" s="1"/>
  <c r="D33" i="11" a="1"/>
  <c r="D33" i="11" s="1"/>
  <c r="D35" i="11" a="1"/>
  <c r="D35" i="11" s="1"/>
  <c r="D41" i="11" a="1"/>
  <c r="D41" i="11" s="1"/>
  <c r="D23" i="11" a="1"/>
  <c r="D23" i="11" s="1"/>
  <c r="D30" i="11" a="1"/>
  <c r="D30" i="11" s="1"/>
  <c r="D28" i="11" a="1"/>
  <c r="D28" i="11" s="1"/>
  <c r="D10" i="11" a="1"/>
  <c r="D10" i="11" s="1"/>
  <c r="D17" i="11" a="1"/>
  <c r="D17" i="11" s="1"/>
  <c r="D15" i="11" a="1"/>
  <c r="D15" i="11" s="1"/>
  <c r="D47" i="11" a="1"/>
  <c r="D47" i="11" s="1"/>
  <c r="D4" i="11" a="1"/>
  <c r="D4" i="11" s="1"/>
  <c r="D13" i="11" a="1"/>
  <c r="D13" i="11" s="1"/>
  <c r="A6" i="11" l="1" a="1"/>
  <c r="A6" i="11" s="1"/>
  <c r="A27" i="11" a="1"/>
  <c r="A27" i="11" s="1"/>
  <c r="A43" i="11" a="1"/>
  <c r="A43" i="11" s="1"/>
  <c r="A44" i="11" a="1"/>
  <c r="A44" i="11" s="1"/>
  <c r="A52" i="11" a="1"/>
  <c r="A52" i="11" s="1"/>
  <c r="A25" i="11" a="1"/>
  <c r="A25" i="11" s="1"/>
  <c r="A30" i="11" a="1"/>
  <c r="A30" i="11" s="1"/>
  <c r="A46" i="11" a="1"/>
  <c r="A46" i="11" s="1"/>
  <c r="A22" i="11" a="1"/>
  <c r="A22" i="11" s="1"/>
  <c r="A23" i="11" a="1"/>
  <c r="A23" i="11" s="1"/>
  <c r="A28" i="11" a="1"/>
  <c r="A28" i="11" s="1"/>
  <c r="A29" i="11" a="1"/>
  <c r="A29" i="11" s="1"/>
  <c r="A50" i="11" a="1"/>
  <c r="A50" i="11" s="1"/>
  <c r="A10" i="11" a="1"/>
  <c r="A10" i="11" s="1"/>
  <c r="A16" i="11" a="1"/>
  <c r="A16" i="11" s="1"/>
  <c r="A35" i="11" a="1"/>
  <c r="A35" i="11" s="1"/>
  <c r="A40" i="11" a="1"/>
  <c r="A40" i="11" s="1"/>
  <c r="A45" i="11" a="1"/>
  <c r="A45" i="11" s="1"/>
  <c r="A17" i="11" a="1"/>
  <c r="A17" i="11" s="1"/>
  <c r="A49" i="11" a="1"/>
  <c r="A49" i="11" s="1"/>
  <c r="A13" i="11" a="1"/>
  <c r="A13" i="11" s="1"/>
  <c r="A24" i="11" a="1"/>
  <c r="A24" i="11" s="1"/>
  <c r="A15" i="11" a="1"/>
  <c r="A15" i="11" s="1"/>
  <c r="A26" i="11" a="1"/>
  <c r="A26" i="11" s="1"/>
  <c r="A7" i="11" a="1"/>
  <c r="A7" i="11" s="1"/>
  <c r="A38" i="11" a="1"/>
  <c r="A38" i="11" s="1"/>
  <c r="A36" i="11" a="1"/>
  <c r="A36" i="11" s="1"/>
  <c r="A14" i="11" a="1"/>
  <c r="A14" i="11" s="1"/>
  <c r="A21" i="11" a="1"/>
  <c r="A21" i="11" s="1"/>
  <c r="A37" i="11" a="1"/>
  <c r="A37" i="11" s="1"/>
  <c r="A42" i="11" a="1"/>
  <c r="A42" i="11" s="1"/>
  <c r="A11" i="11" a="1"/>
  <c r="A11" i="11" s="1"/>
  <c r="A18" i="11" a="1"/>
  <c r="A18" i="11" s="1"/>
  <c r="A12" i="11" a="1"/>
  <c r="A12" i="11" s="1"/>
  <c r="A31" i="11" a="1"/>
  <c r="A31" i="11" s="1"/>
  <c r="A8" i="11" a="1"/>
  <c r="A8" i="11" s="1"/>
  <c r="A32" i="11" a="1"/>
  <c r="A32" i="11" s="1"/>
  <c r="A48" i="11" a="1"/>
  <c r="A48" i="11" s="1"/>
  <c r="A39" i="11" a="1"/>
  <c r="A39" i="11" s="1"/>
  <c r="A33" i="11" a="1"/>
  <c r="A33" i="11" s="1"/>
  <c r="A20" i="11" a="1"/>
  <c r="A20" i="11" s="1"/>
  <c r="A19" i="11" a="1"/>
  <c r="A19" i="11" s="1"/>
  <c r="A41" i="11" a="1"/>
  <c r="A41" i="11" s="1"/>
  <c r="A9" i="11" a="1"/>
  <c r="A9" i="11" s="1"/>
  <c r="B40" i="11" a="1"/>
  <c r="B40" i="11" s="1"/>
  <c r="B3" i="11" a="1"/>
  <c r="B3" i="11" s="1"/>
  <c r="B5" i="11" a="1"/>
  <c r="B5" i="11" s="1"/>
  <c r="B4" i="11" a="1"/>
  <c r="B4" i="11" s="1"/>
  <c r="B2" i="11" a="1"/>
  <c r="B2" i="11" s="1"/>
  <c r="B39" i="11" a="1"/>
  <c r="B39" i="11" s="1"/>
  <c r="B9" i="11" a="1"/>
  <c r="B9" i="11" s="1"/>
  <c r="B45" i="11" a="1"/>
  <c r="B45" i="11" s="1"/>
  <c r="B42" i="11" a="1"/>
  <c r="B42" i="11" s="1"/>
  <c r="B51" i="11" a="1"/>
  <c r="B51" i="11" s="1"/>
  <c r="B33" i="11" a="1"/>
  <c r="B33" i="11" s="1"/>
  <c r="B13" i="11" a="1"/>
  <c r="B13" i="11" s="1"/>
  <c r="B19" i="11" a="1"/>
  <c r="B19" i="11" s="1"/>
  <c r="B32" i="11" a="1"/>
  <c r="B32" i="11" s="1"/>
  <c r="B14" i="11" a="1"/>
  <c r="B14" i="11" s="1"/>
  <c r="B11" i="11" a="1"/>
  <c r="B11" i="11" s="1"/>
  <c r="B49" i="11" a="1"/>
  <c r="B49" i="11" s="1"/>
  <c r="B6" i="11" a="1"/>
  <c r="B6" i="11" s="1"/>
  <c r="B7" i="11" a="1"/>
  <c r="B7" i="11" s="1"/>
  <c r="B27" i="11" a="1"/>
  <c r="B27" i="11" s="1"/>
  <c r="B48" i="11" a="1"/>
  <c r="B48" i="11" s="1"/>
  <c r="B29" i="11" a="1"/>
  <c r="B29" i="11" s="1"/>
  <c r="B22" i="11" a="1"/>
  <c r="B22" i="11" s="1"/>
  <c r="B17" i="11" a="1"/>
  <c r="B17" i="11" s="1"/>
  <c r="B21" i="11" a="1"/>
  <c r="B21" i="11" s="1"/>
  <c r="B8" i="11" a="1"/>
  <c r="B8" i="11" s="1"/>
  <c r="B35" i="11" a="1"/>
  <c r="B35" i="11" s="1"/>
  <c r="B44" i="11" a="1"/>
  <c r="B44" i="11" s="1"/>
  <c r="B43" i="11" a="1"/>
  <c r="B43" i="11" s="1"/>
  <c r="B38" i="11" a="1"/>
  <c r="B38" i="11" s="1"/>
  <c r="B28" i="11" a="1"/>
  <c r="B28" i="11" s="1"/>
  <c r="B34" i="11" a="1"/>
  <c r="B34" i="11" s="1"/>
  <c r="B15" i="11" a="1"/>
  <c r="B15" i="11" s="1"/>
  <c r="B18" i="11" a="1"/>
  <c r="B18" i="11" s="1"/>
  <c r="B12" i="11" a="1"/>
  <c r="B12" i="11" s="1"/>
  <c r="B26" i="11" a="1"/>
  <c r="B26" i="11" s="1"/>
  <c r="B46" i="11" a="1"/>
  <c r="B46" i="11" s="1"/>
  <c r="B20" i="11" a="1"/>
  <c r="B20" i="11" s="1"/>
  <c r="B30" i="11" a="1"/>
  <c r="B30" i="11" s="1"/>
  <c r="B16" i="11" a="1"/>
  <c r="B16" i="11" s="1"/>
  <c r="B31" i="11" a="1"/>
  <c r="B31" i="11" s="1"/>
  <c r="B24" i="11" a="1"/>
  <c r="B24" i="11" s="1"/>
  <c r="B23" i="11" a="1"/>
  <c r="B23" i="11" s="1"/>
  <c r="B10" i="11" a="1"/>
  <c r="B10" i="11" s="1"/>
  <c r="B50" i="11" a="1"/>
  <c r="B50" i="11" s="1"/>
  <c r="B47" i="11" a="1"/>
  <c r="B47" i="11" s="1"/>
  <c r="B41" i="11" a="1"/>
  <c r="B41" i="11" s="1"/>
  <c r="B37" i="11" a="1"/>
  <c r="B37" i="11" s="1"/>
  <c r="B25" i="11" a="1"/>
  <c r="B25" i="11" s="1"/>
  <c r="B52" i="11" a="1"/>
  <c r="B52" i="11" s="1"/>
  <c r="B36" i="11" a="1"/>
  <c r="B36" i="11" s="1"/>
</calcChain>
</file>

<file path=xl/comments1.xml><?xml version="1.0" encoding="utf-8"?>
<comments xmlns="http://schemas.openxmlformats.org/spreadsheetml/2006/main">
  <authors>
    <author>Автор</author>
  </authors>
  <commentList>
    <comment ref="F6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Обязательны к заполнению по направлению ПБП</t>
        </r>
      </text>
    </comment>
    <comment ref="F7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Обязательны к заполнению по направлению ПБП</t>
        </r>
      </text>
    </comment>
    <comment ref="F7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Обязательны к заполнению по направлению ПБП</t>
        </r>
      </text>
    </comment>
    <comment ref="F7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Обязательны к заполнению по направлению ПБП</t>
        </r>
      </text>
    </comment>
    <comment ref="F7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Обязательны к заполнению по направлению ПБП</t>
        </r>
      </text>
    </comment>
  </commentList>
</comments>
</file>

<file path=xl/sharedStrings.xml><?xml version="1.0" encoding="utf-8"?>
<sst xmlns="http://schemas.openxmlformats.org/spreadsheetml/2006/main" count="1046" uniqueCount="418">
  <si>
    <t>Карта ИС - общие реквизиты</t>
  </si>
  <si>
    <t>№</t>
  </si>
  <si>
    <t>Наименование поля</t>
  </si>
  <si>
    <t>Описание поля</t>
  </si>
  <si>
    <t>Значение поля</t>
  </si>
  <si>
    <t>Поле обязательное / необязательное</t>
  </si>
  <si>
    <t>A</t>
  </si>
  <si>
    <t>Автор карты ИС</t>
  </si>
  <si>
    <t>ФИО:</t>
  </si>
  <si>
    <t>&lt;Указать&gt;</t>
  </si>
  <si>
    <t>да</t>
  </si>
  <si>
    <t>Должность:</t>
  </si>
  <si>
    <t>да, в 1С Реестр БП информация дополняется автоматически - ЕСС</t>
  </si>
  <si>
    <t xml:space="preserve">Контактные данные: </t>
  </si>
  <si>
    <t>&lt;телефон, e-mail&gt;</t>
  </si>
  <si>
    <t>B</t>
  </si>
  <si>
    <t>Наименование системы</t>
  </si>
  <si>
    <t>Полное название системы:</t>
  </si>
  <si>
    <t xml:space="preserve"> &lt;Указать&gt;</t>
  </si>
  <si>
    <t>Краткое название системы:</t>
  </si>
  <si>
    <t>C.       </t>
  </si>
  <si>
    <t xml:space="preserve"> Владелец ИС от бизнеса</t>
  </si>
  <si>
    <t>D</t>
  </si>
  <si>
    <t>Менеджер от ИТ</t>
  </si>
  <si>
    <t>E</t>
  </si>
  <si>
    <t>Основной функционал(описание ИС)</t>
  </si>
  <si>
    <t>Перечень основных функций - для понимания предназначения ИС</t>
  </si>
  <si>
    <t>F</t>
  </si>
  <si>
    <t>Дата ввода в эксплуатацию</t>
  </si>
  <si>
    <t>нет, при наличии заполняем</t>
  </si>
  <si>
    <t>G</t>
  </si>
  <si>
    <t>Дата вывода из эксплуатации</t>
  </si>
  <si>
    <t>нет</t>
  </si>
  <si>
    <t>I</t>
  </si>
  <si>
    <t>Направления деятельности заказчика:</t>
  </si>
  <si>
    <t>&lt;Указать данные, в соответствии со справочником классификатора&gt;</t>
  </si>
  <si>
    <t>Функциональное направление :</t>
  </si>
  <si>
    <t>Тип функционального направления :</t>
  </si>
  <si>
    <t>Функционал ПО:</t>
  </si>
  <si>
    <t>J</t>
  </si>
  <si>
    <t>Тип программного обеспечения</t>
  </si>
  <si>
    <t>K.        </t>
  </si>
  <si>
    <t>Внешние ИС(вмененные)</t>
  </si>
  <si>
    <t>да/нет</t>
  </si>
  <si>
    <t>L.       </t>
  </si>
  <si>
    <t xml:space="preserve"> Код услуги в реестре сервисов</t>
  </si>
  <si>
    <t xml:space="preserve">Сервис/услуга </t>
  </si>
  <si>
    <t>M.</t>
  </si>
  <si>
    <t>Состав работ, по ИС</t>
  </si>
  <si>
    <t>Состав услуг/состав работ</t>
  </si>
  <si>
    <t>В соответствии с составом основной и техническим(обеспечивающим) услугам, определяется набор выполняемых работ по ИС.</t>
  </si>
  <si>
    <t>N.</t>
  </si>
  <si>
    <t>Организационный объем обслуживания</t>
  </si>
  <si>
    <t xml:space="preserve">Перечень компаний (филиалов, подразделений), в которых используется система: </t>
  </si>
  <si>
    <t xml:space="preserve">Планируемое кол-во пользователей системы: </t>
  </si>
  <si>
    <t>O</t>
  </si>
  <si>
    <t>Лицензирование</t>
  </si>
  <si>
    <t>P</t>
  </si>
  <si>
    <t xml:space="preserve">Текущий статус использования системы </t>
  </si>
  <si>
    <t>Архивная
Стадия внедрения
Опытная эксплуатация
Промышленная эксплуатация</t>
  </si>
  <si>
    <t>Q</t>
  </si>
  <si>
    <t>Внешняя организация, занимающаяся технической поддержкой ИС</t>
  </si>
  <si>
    <t>Компания:</t>
  </si>
  <si>
    <t>Контактное лицо:</t>
  </si>
  <si>
    <t xml:space="preserve"> &lt;Указать контактное лицо от подрядчика, осуществлявшего разработку/внедрение\сопровождение&gt;</t>
  </si>
  <si>
    <t>R</t>
  </si>
  <si>
    <t>Организация разработчик ИС</t>
  </si>
  <si>
    <t xml:space="preserve"> &lt;&lt;Контактное лицо от разработчика (если есть)&gt;</t>
  </si>
  <si>
    <t>Сайт:</t>
  </si>
  <si>
    <t>S</t>
  </si>
  <si>
    <t>Проектная организация</t>
  </si>
  <si>
    <t>T</t>
  </si>
  <si>
    <t>Строительно-монтажная организация</t>
  </si>
  <si>
    <t>U</t>
  </si>
  <si>
    <t>Пуско-наладочная организация</t>
  </si>
  <si>
    <t>V</t>
  </si>
  <si>
    <t>Регламентирующая документация</t>
  </si>
  <si>
    <t xml:space="preserve">Запрос на внедрение сервиса </t>
  </si>
  <si>
    <t>&lt;Указать№ Приложения&gt;</t>
  </si>
  <si>
    <t>Приказ ввод в ОПЭ</t>
  </si>
  <si>
    <t>Приказ вывод из эксплуатации</t>
  </si>
  <si>
    <t>SLA на сервис с Заказчиком</t>
  </si>
  <si>
    <t>Руководство пользователя</t>
  </si>
  <si>
    <t>Руководство администратора</t>
  </si>
  <si>
    <t>Параметры функционирования системы</t>
  </si>
  <si>
    <t>Регламенты штатного обслуживания</t>
  </si>
  <si>
    <t>Регламент аварийных работ</t>
  </si>
  <si>
    <t>Техническое задание</t>
  </si>
  <si>
    <t>Проектная документация</t>
  </si>
  <si>
    <t>Производственные инструкции</t>
  </si>
  <si>
    <t>Акт (положение) разграничения зон ответственности при эксплуатации</t>
  </si>
  <si>
    <t>Регламенты технического обслуживания</t>
  </si>
  <si>
    <t>Перечень ЗИП</t>
  </si>
  <si>
    <t>W</t>
  </si>
  <si>
    <t>Необходимость оформления специализированной заявки</t>
  </si>
  <si>
    <t>Формат заявки(при потребности специализированной):</t>
  </si>
  <si>
    <t>&lt;Указать№ Приложения или ссылку на документ портала&gt;</t>
  </si>
  <si>
    <t>Y</t>
  </si>
  <si>
    <t>&lt;Указать птаформу&gt;</t>
  </si>
  <si>
    <t>&lt;Указать перечень совместимых ОС&gt;</t>
  </si>
  <si>
    <t xml:space="preserve">Перечень программных модулей, входящих в ИС </t>
  </si>
  <si>
    <t>Для многоуровневых ИС указать список всех платформ и описание требований к ним в отношении ОС.</t>
  </si>
  <si>
    <t>Точка подключения клиента</t>
  </si>
  <si>
    <t>&lt;Указать строку браузера или IP адрес, к которому идет обращение пользователя&gt;</t>
  </si>
  <si>
    <t>AA</t>
  </si>
  <si>
    <t>Бюджет</t>
  </si>
  <si>
    <t>Планируемые затраты на закупку(внедрение) системы (тыс/руб)</t>
  </si>
  <si>
    <t>Затраты на внешнее сопровождение (тыс/руб)</t>
  </si>
  <si>
    <t>Прочее</t>
  </si>
  <si>
    <t>ТКП</t>
  </si>
  <si>
    <t>Классификация ИС</t>
  </si>
  <si>
    <t>Область использования</t>
  </si>
  <si>
    <t xml:space="preserve">Функциональное назначение </t>
  </si>
  <si>
    <t>Централизованная
Региональная
Локальная</t>
  </si>
  <si>
    <t>Базовое основное
Базовое дополнительное
Прикладное
Сервисное</t>
  </si>
  <si>
    <t>Клиент Платформа</t>
  </si>
  <si>
    <t xml:space="preserve">Базовое основное </t>
  </si>
  <si>
    <t>Устанавливается при организации каждого компьютеризированного рабочего места сотрудника холдинга (за исключением специализированных рабочих мест: пультов управления, серверов, технологических рабочих мест, и.т.п.)</t>
  </si>
  <si>
    <r>
      <t xml:space="preserve">Пакет программ, который отвечает за взаимодействие с аппаратными средствами (компонентами, составляющими базовую конфигурацию вычислительной техники).
К базовому основному ПО могут быть отнесены:
• операционные системы; 
• сервисные программы (оболочки операционных систем, утилиты, интерфейсные программы, антивирусные средства); 
• редакторы текстовые (текстовые процессоры) и графические;
• редакторы для работы с электронными таблицами;.
• </t>
    </r>
    <r>
      <rPr>
        <sz val="11"/>
        <color rgb="FFFF0000"/>
        <rFont val="Calibri"/>
        <family val="2"/>
        <charset val="204"/>
        <scheme val="minor"/>
      </rPr>
      <t>средства электронной почты и обмена сообщениями</t>
    </r>
  </si>
  <si>
    <t>Базовое дополнительное</t>
  </si>
  <si>
    <t>Номер типа ИС</t>
  </si>
  <si>
    <t>Наименование типа ИС</t>
  </si>
  <si>
    <t>Критерии классификации ИС</t>
  </si>
  <si>
    <t>Описание ИС</t>
  </si>
  <si>
    <r>
      <t xml:space="preserve">Пакет программ, который может быть дополнительно установлен сотруднику для выполнения производственных задач.
К базовому дополнительному ПО могут быть отнесены:
• системы распознавания текста с изображений;
</t>
    </r>
    <r>
      <rPr>
        <sz val="11"/>
        <color rgb="FFFF0000"/>
        <rFont val="Calibri"/>
        <family val="2"/>
        <charset val="204"/>
        <scheme val="minor"/>
      </rPr>
      <t>• ПО для общехолдингового документооборота;
• Дополнительное офисное ПО для создания графиков, чертежей, электронных презентаций.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strike/>
        <sz val="11"/>
        <color theme="1"/>
        <rFont val="Calibri"/>
        <family val="2"/>
        <charset val="204"/>
        <scheme val="minor"/>
      </rPr>
      <t>• системы управления базами данных (СУБД).</t>
    </r>
    <r>
      <rPr>
        <sz val="11"/>
        <color theme="1"/>
        <rFont val="Calibri"/>
        <family val="2"/>
        <charset val="204"/>
        <scheme val="minor"/>
      </rPr>
      <t xml:space="preserve">
</t>
    </r>
  </si>
  <si>
    <t xml:space="preserve"> Классификация  ИС</t>
  </si>
  <si>
    <t>Предложения</t>
  </si>
  <si>
    <t>Централизованная</t>
  </si>
  <si>
    <t>Информационные системы централизованного хранения и коллективного использования данных.</t>
  </si>
  <si>
    <t>Региональная</t>
  </si>
  <si>
    <t>Локальная</t>
  </si>
  <si>
    <t>ИС уровня площадки</t>
  </si>
  <si>
    <t>ИС используется на уровне одного филиала компании</t>
  </si>
  <si>
    <t>Прикладное</t>
  </si>
  <si>
    <t>Информационные системы предоставляемые сторонними организациями в соответствии с договорённостями или обязательствами. Отказ от данных систем в рамках Холдинга не представляется возможных, использование вменено сторонними организаяциями.</t>
  </si>
  <si>
    <t>Сервисное</t>
  </si>
  <si>
    <t>? Необходимость</t>
  </si>
  <si>
    <t>По составу, подумать</t>
  </si>
  <si>
    <t>Орагнизовать вкладку Бюджет</t>
  </si>
  <si>
    <t>Считаю цлесообразным исключить из общей информации.</t>
  </si>
  <si>
    <t>предлагаю эту строку (О (№№52-55)) из вкладки "Общая информация" удалить, т.к. она есть на вкладке "Функциональное направление"</t>
  </si>
  <si>
    <t>Источник - Орагнизация - Подразделения</t>
  </si>
  <si>
    <t xml:space="preserve"> Вкладка "Архитекура ИС"</t>
  </si>
  <si>
    <t>Добавить(множественный выбор)</t>
  </si>
  <si>
    <t>Площадка размещения серверного оборудования</t>
  </si>
  <si>
    <t>Серверное оборудование</t>
  </si>
  <si>
    <t>Z</t>
  </si>
  <si>
    <t>Текстовый формат поля</t>
  </si>
  <si>
    <t>Добавить</t>
  </si>
  <si>
    <t>&lt;Да/Нет&gt;</t>
  </si>
  <si>
    <t>Возможность работы по технологии "тонкий клиент"</t>
  </si>
  <si>
    <t>Имеется</t>
  </si>
  <si>
    <t>Дополнено</t>
  </si>
  <si>
    <t>Клиент ОС</t>
  </si>
  <si>
    <t>Имеется, но нужно перенести с вкладки "Общее" на вкладку "Архитекура ИС"</t>
  </si>
  <si>
    <t>СУБД Платформа ОС</t>
  </si>
  <si>
    <t>Удалить</t>
  </si>
  <si>
    <t xml:space="preserve">Добавить наименование: Перечень программных модулей, входящих в ИС </t>
  </si>
  <si>
    <t>СУБД  ОС</t>
  </si>
  <si>
    <t xml:space="preserve">Архитектура ИС </t>
  </si>
  <si>
    <t>Имеется, перенести с вкладки "Функц область" на "архитектуру ИС"</t>
  </si>
  <si>
    <t>&lt;Сетевое внешнее/Сетевое внутреннее/локальное&gt;</t>
  </si>
  <si>
    <t>Тип архитектуры ИС</t>
  </si>
  <si>
    <t>X</t>
  </si>
  <si>
    <t>Есть возможноть организовать прикрепление документов ?</t>
  </si>
  <si>
    <t>Вкладка Регламентирующая документация</t>
  </si>
  <si>
    <t>Предложение - добавить</t>
  </si>
  <si>
    <t>текстовое</t>
  </si>
  <si>
    <t>Вкл. Компании партнеры</t>
  </si>
  <si>
    <t>Источник-справочник Разработчик</t>
  </si>
  <si>
    <t>корректировка названия</t>
  </si>
  <si>
    <t>Считаю цлесообразным исключить из общей информации</t>
  </si>
  <si>
    <t>удалить</t>
  </si>
  <si>
    <t>Поле Подрядчик:   предлагаю предусмотреть наличие в карте нескольких строк типа G (№№24-26), т.к. возможно возникнет необходимость указания подрядчика по договору внедрения ИС либо подрядчика по договору сопровождения ИС и т.д.</t>
  </si>
  <si>
    <t>Организовать вкладку (разделы с возможностью занечения нескольких строк по разделу)"Компании партнеры?"</t>
  </si>
  <si>
    <t>Создать справочник(тип лицензий)</t>
  </si>
  <si>
    <t>Вкладка Лицензии</t>
  </si>
  <si>
    <t>Конкурентные/персональные</t>
  </si>
  <si>
    <t>Тип текущих лицензий</t>
  </si>
  <si>
    <t>Текуще кол-во лицензий</t>
  </si>
  <si>
    <t>Источник (создать справочник Политика лицензирования)</t>
  </si>
  <si>
    <t>А может да?</t>
  </si>
  <si>
    <t>&lt;Не требуется&gt;&lt;Бессрочная лицензия&gt;&lt;Ежегодная закупка&gt; &lt;иное&gt;</t>
  </si>
  <si>
    <t>Политика лицензирования</t>
  </si>
  <si>
    <t>Справочник БП - имеется</t>
  </si>
  <si>
    <t>Вкладка Работы</t>
  </si>
  <si>
    <t>Вкладка Услуги</t>
  </si>
  <si>
    <t>Считаю целесообразным исключить данное поле, т.к. ИС (т.е. КЕ) в соотвествии с концепцией формирования реестра сервисов привязывается не к сервису, а к услугам.</t>
  </si>
  <si>
    <t>Ключ-да/нет</t>
  </si>
  <si>
    <t>Вкладка Общее</t>
  </si>
  <si>
    <t xml:space="preserve">Добавить </t>
  </si>
  <si>
    <t>Источник Справочник - Тип программного обеспечения(создать)</t>
  </si>
  <si>
    <t>Базовое основное 
Базовое Дополнительное
Специализированное
Централизованные ИС
Прочие ИС
(в целях дальнейшего формирование утвержденного списка систем)</t>
  </si>
  <si>
    <t>Вкл Функциональная область</t>
  </si>
  <si>
    <t>Справочник классификатора функциональных направлений</t>
  </si>
  <si>
    <t>основная</t>
  </si>
  <si>
    <t xml:space="preserve">
Предлагаю переименовать в "Назначение системы"</t>
  </si>
  <si>
    <t>Источник Справочник - Сотрудники</t>
  </si>
  <si>
    <t>м.б. не "сервиса", а "ИС", т.к. карта для ИС</t>
  </si>
  <si>
    <t>I.                    Общая информация</t>
  </si>
  <si>
    <t>Тип</t>
  </si>
  <si>
    <t>Место размещения</t>
  </si>
  <si>
    <t>Наличие поле/необходимость добавлния</t>
  </si>
  <si>
    <t>ФГ ПБП</t>
  </si>
  <si>
    <t>АСУТП (Ковалев Владимир Валерьевич)</t>
  </si>
  <si>
    <t>ПИ (Шавкунов Дмитрий Евгеньевич)</t>
  </si>
  <si>
    <t>АИИСКУЭ (Пермяков Александр Александрович)</t>
  </si>
  <si>
    <t>1 С Реестр БП</t>
  </si>
  <si>
    <t>ПО (ИС) предназначенное для автоматизации бизнес-функции (или нескольких бизнес функций Общества</t>
  </si>
  <si>
    <t>Программное обеспечение, предназначенное для управления, мониторинга и диагностики оборудования или выполнения функций обслуживания, сопровождения и защиты  оборудования и ИС</t>
  </si>
  <si>
    <t xml:space="preserve">1. Использование сотрудниками нескольких филиалов, компании в целом или несколькими компаниями.
2. Сопровождение ИС осуществляется выделенной группой сопровождения
3. Централизованный договор (в случае наличии договора внешней поддержки)
</t>
  </si>
  <si>
    <t>Вмененные ИС</t>
  </si>
  <si>
    <t>M</t>
  </si>
  <si>
    <t>Направление деятельности заказчика</t>
  </si>
  <si>
    <t>Функциональные направления</t>
  </si>
  <si>
    <t>Тип функционального направления</t>
  </si>
  <si>
    <t>Функционал ПО</t>
  </si>
  <si>
    <t>Операционная деятельность</t>
  </si>
  <si>
    <t>Нефинансовые операции</t>
  </si>
  <si>
    <t>ДВК</t>
  </si>
  <si>
    <t>Аудиторские процедуры</t>
  </si>
  <si>
    <t>Претензионно-исковая работа</t>
  </si>
  <si>
    <t>Учет исков</t>
  </si>
  <si>
    <t>Управление договорами</t>
  </si>
  <si>
    <t>Сопровождение договоров</t>
  </si>
  <si>
    <t>Учет имущества компании</t>
  </si>
  <si>
    <t>Нефинансовый капитал</t>
  </si>
  <si>
    <t>Финансовые операции</t>
  </si>
  <si>
    <t>Банковские операции</t>
  </si>
  <si>
    <t>Клиент-банки</t>
  </si>
  <si>
    <t>Подготовка данных для начисления командировок и авансов</t>
  </si>
  <si>
    <t>Бухгалтерские операции</t>
  </si>
  <si>
    <t>Бухгалтерия</t>
  </si>
  <si>
    <t>Взаиморасчеты с контрагентами</t>
  </si>
  <si>
    <t>Расчет себестоимости энергии</t>
  </si>
  <si>
    <t>Бюджетирование</t>
  </si>
  <si>
    <t>Планирование и исполнение бюджетов Общее</t>
  </si>
  <si>
    <t>Инвестиции</t>
  </si>
  <si>
    <t>Формирование отчетности</t>
  </si>
  <si>
    <t>Регламентированная</t>
  </si>
  <si>
    <t>Сдача отчетности в ПФ</t>
  </si>
  <si>
    <t>Сдача отчетности в Росаккредитацию</t>
  </si>
  <si>
    <t>Сдача отчетности в ФНС</t>
  </si>
  <si>
    <t>Сдача отчетности в ФСТ</t>
  </si>
  <si>
    <t>Роспотребнадзор</t>
  </si>
  <si>
    <t>Радиационная безопасность</t>
  </si>
  <si>
    <t>Отчетность по инвест-программам</t>
  </si>
  <si>
    <t>Охрана труда</t>
  </si>
  <si>
    <t>Организация труда и производственных процессов</t>
  </si>
  <si>
    <t>Безопасность на производстве</t>
  </si>
  <si>
    <t>Аварии и инциденты</t>
  </si>
  <si>
    <t>Учет инцидентов и аварий в энергетике</t>
  </si>
  <si>
    <t>Затраты на охрану труда</t>
  </si>
  <si>
    <t>Статистическая отчётность</t>
  </si>
  <si>
    <t>Технологические расчёты</t>
  </si>
  <si>
    <t xml:space="preserve">Тренажерные комплексы </t>
  </si>
  <si>
    <t>Учёт проверки и состояния средств защиты</t>
  </si>
  <si>
    <t>Системы безопасности объектов</t>
  </si>
  <si>
    <t>ИКСБ (интегрированные комплексные системы безопасности)</t>
  </si>
  <si>
    <t>Охранная / пожарная сигнализации</t>
  </si>
  <si>
    <t>Системы контроля и управления доступом</t>
  </si>
  <si>
    <t>Системы охранного телевидения</t>
  </si>
  <si>
    <t>Документооборот</t>
  </si>
  <si>
    <t>Внешний документооборот</t>
  </si>
  <si>
    <t>Вмененный документооборот с контролирующими органами</t>
  </si>
  <si>
    <t>Защищенный обмен документами</t>
  </si>
  <si>
    <t>Внутренний документооборот</t>
  </si>
  <si>
    <t>Учет и контроль выполнения распоряжений и приказов</t>
  </si>
  <si>
    <t>Организация трудовой деятельности сотрудников</t>
  </si>
  <si>
    <t>Обеспечение условий трудовой деятельности</t>
  </si>
  <si>
    <t>Вычислительные ресурсы</t>
  </si>
  <si>
    <t>Доступ к сети интернет</t>
  </si>
  <si>
    <t>Защита данных</t>
  </si>
  <si>
    <t>Защита от вредоносного ПО</t>
  </si>
  <si>
    <t>Обмен электронными сообщениями</t>
  </si>
  <si>
    <t xml:space="preserve">Удаленный доступ </t>
  </si>
  <si>
    <t>Файловые ресурсы</t>
  </si>
  <si>
    <t>Электронная очередь</t>
  </si>
  <si>
    <t>Телефония и коммуникации</t>
  </si>
  <si>
    <t>Запись переговоров</t>
  </si>
  <si>
    <t>Управление телефонией</t>
  </si>
  <si>
    <t>Управление персоналом</t>
  </si>
  <si>
    <t>Кадровый учет</t>
  </si>
  <si>
    <t>Штатное расписание (штат предприятия)</t>
  </si>
  <si>
    <t>Обучение персонала</t>
  </si>
  <si>
    <t>Комплексы по обучению и подготовке персонала</t>
  </si>
  <si>
    <t>Производственная деятельность</t>
  </si>
  <si>
    <t>Вспомогательное ПО ПД</t>
  </si>
  <si>
    <t>Инженерное ПО ПД</t>
  </si>
  <si>
    <t>Прочее ПО ПД</t>
  </si>
  <si>
    <t>Учет газа</t>
  </si>
  <si>
    <t>Капитальное строительство</t>
  </si>
  <si>
    <t>Управление инвестициями</t>
  </si>
  <si>
    <t>Контроль выполнение инвестиционного проекта</t>
  </si>
  <si>
    <t xml:space="preserve">Отражение факта выполнения инвет проекта </t>
  </si>
  <si>
    <t>Формирование  плана выполнения инвестиционного проекта</t>
  </si>
  <si>
    <t>Передача энергии</t>
  </si>
  <si>
    <t>Передача ТЭ</t>
  </si>
  <si>
    <t>Паспортизация ТС</t>
  </si>
  <si>
    <t>Расчет гидравлических режимов ТС на ГИС</t>
  </si>
  <si>
    <t>Подготовка сметной документации</t>
  </si>
  <si>
    <t>Определение сметной стоимости</t>
  </si>
  <si>
    <t>Расчет смет</t>
  </si>
  <si>
    <t>Производство энергии</t>
  </si>
  <si>
    <t>Измерительные системы</t>
  </si>
  <si>
    <t>Измерительные системы газа</t>
  </si>
  <si>
    <t>Измерительные системы используемых водных ресурсов</t>
  </si>
  <si>
    <t>Измерительные системы стоков</t>
  </si>
  <si>
    <t>Измерительные системы тепловой энергии</t>
  </si>
  <si>
    <t>Оперативно - измерительные комплексы</t>
  </si>
  <si>
    <t>Система телемеханники</t>
  </si>
  <si>
    <t>Охрана окружающей среды</t>
  </si>
  <si>
    <t>Затраты на охрану окружающей среды</t>
  </si>
  <si>
    <t>Контроль экологической обстановки</t>
  </si>
  <si>
    <t>Управление производственными процессами</t>
  </si>
  <si>
    <t>Трейдинг</t>
  </si>
  <si>
    <t>Управление ремонтами</t>
  </si>
  <si>
    <t>Отражение затрат  при проведении ремонтных работ</t>
  </si>
  <si>
    <t>Паспортизация оборудования</t>
  </si>
  <si>
    <t>Планирование ремонтов</t>
  </si>
  <si>
    <t>Формирование отчетности в корпоративный центр</t>
  </si>
  <si>
    <t>Управление технологическими процессами</t>
  </si>
  <si>
    <t>Управление технологическим оборудованием/ технологическим процессом</t>
  </si>
  <si>
    <t>Управление эксплуатацией</t>
  </si>
  <si>
    <t>Расчет режимов работы электростанции</t>
  </si>
  <si>
    <t>Расчет ТЭП</t>
  </si>
  <si>
    <t>Формирование отчености по эксплуатационной программе</t>
  </si>
  <si>
    <t>Складской учет</t>
  </si>
  <si>
    <t>Управление МТЗ</t>
  </si>
  <si>
    <t>Учет ГСМ</t>
  </si>
  <si>
    <t>Учет запчастей и комплектующих</t>
  </si>
  <si>
    <t>Учет спецодежды</t>
  </si>
  <si>
    <t>Учёт энергии</t>
  </si>
  <si>
    <t>Управление учётом ТЭ</t>
  </si>
  <si>
    <t>Технологическое ПО</t>
  </si>
  <si>
    <t>Управление учётом ЭЭ</t>
  </si>
  <si>
    <t>Прочие системы</t>
  </si>
  <si>
    <t>Вспомогательное ПО</t>
  </si>
  <si>
    <t>Инженерное ПО</t>
  </si>
  <si>
    <t>Метрологические системы</t>
  </si>
  <si>
    <t>Прикладные инженерные системы</t>
  </si>
  <si>
    <t>Прочее ПО</t>
  </si>
  <si>
    <t>Аналитические платформы</t>
  </si>
  <si>
    <t>ПАК (комплект поставки оборудования)</t>
  </si>
  <si>
    <t>Распознавание текста</t>
  </si>
  <si>
    <t>Управление IT-инфраструктурой</t>
  </si>
  <si>
    <t>Мониторинг IT оборудования</t>
  </si>
  <si>
    <t>Управление ИТ-процессами</t>
  </si>
  <si>
    <t>Учет ПО</t>
  </si>
  <si>
    <t>Управление транспортом</t>
  </si>
  <si>
    <t>GPS-навигация</t>
  </si>
  <si>
    <t>Учет и обслуживание автотранспорта</t>
  </si>
  <si>
    <t>Информационная безопасность</t>
  </si>
  <si>
    <t>Системы обеспечения безопасности информации</t>
  </si>
  <si>
    <t>Система предотвращения утечек</t>
  </si>
  <si>
    <t>Системы шифрования</t>
  </si>
  <si>
    <t>Криптопровайдер для систем на базе КриптоПро</t>
  </si>
  <si>
    <t>Информационно-справочные системы</t>
  </si>
  <si>
    <t>WEB</t>
  </si>
  <si>
    <t>Регламентные системы</t>
  </si>
  <si>
    <t>Информационно-правовые и справочные  системы</t>
  </si>
  <si>
    <t>Системы ГОСТов и СНИПов</t>
  </si>
  <si>
    <t>Торговая деятельность</t>
  </si>
  <si>
    <t>Сбыт</t>
  </si>
  <si>
    <t>Продажа ТМЦ</t>
  </si>
  <si>
    <t>Операции НВД</t>
  </si>
  <si>
    <t>Вмененные</t>
  </si>
  <si>
    <t>Расчетно-кассовое ПО</t>
  </si>
  <si>
    <t>Прочие</t>
  </si>
  <si>
    <t>Энергопаспорта (энергоаудит)</t>
  </si>
  <si>
    <t>Снабжение</t>
  </si>
  <si>
    <t>Управление МТО</t>
  </si>
  <si>
    <t>Контроль проведения закупок</t>
  </si>
  <si>
    <t>Планирование и контроль закупок</t>
  </si>
  <si>
    <t>Формирование и контроль ГКПЗ</t>
  </si>
  <si>
    <t>Управление ресурсами предприятия (ERP)</t>
  </si>
  <si>
    <t>Управленческая деятельность</t>
  </si>
  <si>
    <t>Корпоративная отчетность</t>
  </si>
  <si>
    <t>консолидация упр. отчетности</t>
  </si>
  <si>
    <t xml:space="preserve">Консолидация управленческой отчетности </t>
  </si>
  <si>
    <t>Управленческая и корпоративная отчетность</t>
  </si>
  <si>
    <t>консолидация отчетности</t>
  </si>
  <si>
    <t>Консолидация финансовой отчетности МСФО</t>
  </si>
  <si>
    <t>Планировние, бюджетирование и сбор факта</t>
  </si>
  <si>
    <t>Планирование и сбор факта по ГКПЗ</t>
  </si>
  <si>
    <t>Список выпадающий связанный 4-уровневый</t>
  </si>
  <si>
    <t>С1</t>
  </si>
  <si>
    <t>С2</t>
  </si>
  <si>
    <t>Столбец1</t>
  </si>
  <si>
    <t>С3</t>
  </si>
  <si>
    <t>С4</t>
  </si>
  <si>
    <t>КЭС-холдинг</t>
  </si>
  <si>
    <t>Минэнерго</t>
  </si>
  <si>
    <t>Техническая инспекция ЕЭС</t>
  </si>
  <si>
    <t>Сбыт ТЭ</t>
  </si>
  <si>
    <t>Сбыт ЭЭ</t>
  </si>
  <si>
    <t xml:space="preserve">Расчет заработной платы </t>
  </si>
  <si>
    <t>Планирование и исполнение БДДС</t>
  </si>
  <si>
    <t>Планирование и исполнение БДР</t>
  </si>
  <si>
    <t>1-КЭС</t>
  </si>
  <si>
    <t>ДДС</t>
  </si>
  <si>
    <t>ФГБУ РЭА</t>
  </si>
  <si>
    <t>Отчетность неопределенной категории/максимально не использовать потребует обработки и уточнения</t>
  </si>
  <si>
    <t>Матералы по СОУТ, расчёт и гигиеническая оценка вредный и опасных производственных факторов</t>
  </si>
  <si>
    <t>Оценка психофизического состояния сотрудников</t>
  </si>
  <si>
    <t>Расследование инцидентов и происшествий на производстве</t>
  </si>
  <si>
    <t>Учет инцидентов и происшествий на производстве</t>
  </si>
  <si>
    <t>Учет энергоресурсов</t>
  </si>
  <si>
    <t>Измерительные системы электрической энергии</t>
  </si>
  <si>
    <t>Электрические станции</t>
  </si>
  <si>
    <t>Автоматизированная система управления ремонтами энергетического оборудования (АСУ РЭО)</t>
  </si>
  <si>
    <t>Формирование отчетности в Минэнерго</t>
  </si>
  <si>
    <t>Диспетчерское управления электростанцией</t>
  </si>
  <si>
    <t>Формирование отчености в ПАК АС Топливо ТЭС</t>
  </si>
  <si>
    <t>Криптозащита информационного обмена с компанией РЕНОВА</t>
  </si>
  <si>
    <t>Сайты и порталы компании</t>
  </si>
  <si>
    <t>Биллинг ТЭ</t>
  </si>
  <si>
    <t>Биллинг ЭЭ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</si>
</sst>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4" tint="-0.249977111117893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1"/>
      <color theme="4" tint="-0.249977111117893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trike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8"/>
      <name val="Arial"/>
      <family val="2"/>
    </font>
    <font>
      <sz val="8"/>
      <color indexed="8"/>
      <name val="Arial"/>
      <family val="2"/>
    </font>
    <font>
      <b/>
      <sz val="10"/>
      <color indexed="59"/>
      <name val="Arial"/>
      <family val="2"/>
      <charset val="204"/>
    </font>
    <font>
      <sz val="12"/>
      <color theme="4" tint="-0.249977111117893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sz val="8"/>
      <color indexed="8"/>
      <name val="Arial"/>
      <family val="2"/>
      <charset val="204"/>
    </font>
    <font>
      <sz val="8"/>
      <color indexed="8"/>
      <name val="Arial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rgb="FF4F81BD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/>
      <right/>
      <top style="thin">
        <color indexed="60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5">
    <xf numFmtId="0" fontId="0" fillId="0" borderId="0"/>
    <xf numFmtId="0" fontId="6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  <xf numFmtId="0" fontId="13" fillId="0" borderId="0"/>
  </cellStyleXfs>
  <cellXfs count="83">
    <xf numFmtId="0" fontId="0" fillId="0" borderId="0" xfId="0"/>
    <xf numFmtId="0" fontId="2" fillId="2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0" fillId="0" borderId="0" xfId="0" applyAlignment="1">
      <alignment vertical="top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left" vertical="top" wrapText="1"/>
    </xf>
    <xf numFmtId="0" fontId="0" fillId="0" borderId="0" xfId="0" applyFill="1" applyAlignment="1">
      <alignment vertical="top"/>
    </xf>
    <xf numFmtId="0" fontId="4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6" fillId="0" borderId="0" xfId="1"/>
    <xf numFmtId="0" fontId="6" fillId="0" borderId="2" xfId="1" applyBorder="1" applyAlignment="1">
      <alignment horizontal="left" vertical="center" wrapText="1"/>
    </xf>
    <xf numFmtId="0" fontId="6" fillId="0" borderId="2" xfId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0" xfId="1" applyFont="1"/>
    <xf numFmtId="0" fontId="1" fillId="3" borderId="2" xfId="1" applyFont="1" applyFill="1" applyBorder="1" applyAlignment="1">
      <alignment horizontal="center" vertical="center" wrapText="1"/>
    </xf>
    <xf numFmtId="0" fontId="6" fillId="3" borderId="2" xfId="1" applyFill="1" applyBorder="1" applyAlignment="1">
      <alignment horizontal="left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left" vertical="center" wrapText="1"/>
    </xf>
    <xf numFmtId="0" fontId="6" fillId="0" borderId="0" xfId="1" applyAlignment="1">
      <alignment vertical="top"/>
    </xf>
    <xf numFmtId="0" fontId="2" fillId="4" borderId="3" xfId="0" applyFont="1" applyFill="1" applyBorder="1" applyAlignment="1">
      <alignment horizontal="left" vertical="top" wrapText="1"/>
    </xf>
    <xf numFmtId="0" fontId="2" fillId="4" borderId="3" xfId="0" applyFont="1" applyFill="1" applyBorder="1" applyAlignment="1">
      <alignment vertical="top" wrapText="1"/>
    </xf>
    <xf numFmtId="0" fontId="6" fillId="0" borderId="3" xfId="1" applyBorder="1" applyAlignment="1">
      <alignment horizontal="left" vertical="center" wrapText="1"/>
    </xf>
    <xf numFmtId="0" fontId="6" fillId="0" borderId="2" xfId="1" applyBorder="1" applyAlignment="1">
      <alignment vertical="top"/>
    </xf>
    <xf numFmtId="0" fontId="6" fillId="0" borderId="2" xfId="1" applyBorder="1" applyAlignment="1">
      <alignment vertical="top" wrapText="1"/>
    </xf>
    <xf numFmtId="0" fontId="6" fillId="0" borderId="2" xfId="1" applyBorder="1"/>
    <xf numFmtId="0" fontId="6" fillId="0" borderId="0" xfId="1" applyFill="1"/>
    <xf numFmtId="0" fontId="8" fillId="0" borderId="2" xfId="1" applyFont="1" applyFill="1" applyBorder="1" applyAlignment="1">
      <alignment horizontal="left" vertical="center" wrapText="1"/>
    </xf>
    <xf numFmtId="0" fontId="2" fillId="0" borderId="0" xfId="0" applyFont="1" applyFill="1"/>
    <xf numFmtId="0" fontId="2" fillId="6" borderId="0" xfId="0" applyFont="1" applyFill="1"/>
    <xf numFmtId="0" fontId="2" fillId="0" borderId="0" xfId="0" applyFont="1" applyFill="1" applyAlignment="1">
      <alignment wrapText="1"/>
    </xf>
    <xf numFmtId="0" fontId="2" fillId="6" borderId="2" xfId="0" applyFont="1" applyFill="1" applyBorder="1"/>
    <xf numFmtId="0" fontId="2" fillId="0" borderId="2" xfId="0" applyFont="1" applyFill="1" applyBorder="1"/>
    <xf numFmtId="0" fontId="2" fillId="0" borderId="2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/>
    <xf numFmtId="0" fontId="2" fillId="0" borderId="2" xfId="0" applyFont="1" applyFill="1" applyBorder="1" applyAlignment="1">
      <alignment vertical="center" wrapText="1"/>
    </xf>
    <xf numFmtId="0" fontId="2" fillId="0" borderId="0" xfId="0" applyFont="1"/>
    <xf numFmtId="0" fontId="2" fillId="0" borderId="2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right" vertical="top" wrapText="1"/>
    </xf>
    <xf numFmtId="0" fontId="2" fillId="0" borderId="0" xfId="0" applyFont="1" applyFill="1" applyAlignment="1">
      <alignment horizontal="center"/>
    </xf>
    <xf numFmtId="0" fontId="2" fillId="6" borderId="2" xfId="0" applyFont="1" applyFill="1" applyBorder="1" applyAlignment="1">
      <alignment wrapText="1"/>
    </xf>
    <xf numFmtId="0" fontId="2" fillId="0" borderId="0" xfId="0" applyFont="1" applyFill="1" applyAlignment="1">
      <alignment horizontal="center" wrapText="1"/>
    </xf>
    <xf numFmtId="0" fontId="4" fillId="0" borderId="8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16" fillId="2" borderId="2" xfId="0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vertical="top" wrapText="1"/>
    </xf>
    <xf numFmtId="0" fontId="16" fillId="5" borderId="2" xfId="0" applyFont="1" applyFill="1" applyBorder="1" applyAlignment="1">
      <alignment vertical="top" wrapText="1"/>
    </xf>
    <xf numFmtId="0" fontId="15" fillId="5" borderId="11" xfId="4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vertical="top"/>
    </xf>
    <xf numFmtId="0" fontId="1" fillId="0" borderId="7" xfId="0" applyFont="1" applyBorder="1" applyAlignment="1">
      <alignment vertical="top"/>
    </xf>
    <xf numFmtId="0" fontId="17" fillId="0" borderId="9" xfId="0" applyFont="1" applyBorder="1" applyAlignment="1">
      <alignment horizontal="center" vertical="center"/>
    </xf>
    <xf numFmtId="0" fontId="18" fillId="7" borderId="11" xfId="4" applyNumberFormat="1" applyFont="1" applyFill="1" applyBorder="1" applyAlignment="1">
      <alignment horizontal="left" vertical="top"/>
    </xf>
    <xf numFmtId="0" fontId="19" fillId="7" borderId="10" xfId="4" applyNumberFormat="1" applyFont="1" applyFill="1" applyBorder="1" applyAlignment="1">
      <alignment horizontal="left" vertical="top"/>
    </xf>
    <xf numFmtId="0" fontId="19" fillId="7" borderId="12" xfId="4" applyNumberFormat="1" applyFont="1" applyFill="1" applyBorder="1" applyAlignment="1">
      <alignment horizontal="left" vertical="top"/>
    </xf>
    <xf numFmtId="0" fontId="0" fillId="7" borderId="11" xfId="4" applyNumberFormat="1" applyFont="1" applyFill="1" applyBorder="1" applyAlignment="1">
      <alignment horizontal="left" vertical="top"/>
    </xf>
    <xf numFmtId="0" fontId="14" fillId="7" borderId="13" xfId="4" applyNumberFormat="1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9" fillId="0" borderId="1" xfId="2" applyFill="1" applyBorder="1" applyAlignment="1" applyProtection="1">
      <alignment horizontal="center" vertical="top" wrapText="1"/>
    </xf>
    <xf numFmtId="0" fontId="4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6" borderId="0" xfId="0" applyFont="1" applyFill="1" applyAlignment="1">
      <alignment horizontal="center"/>
    </xf>
    <xf numFmtId="0" fontId="2" fillId="5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</cellXfs>
  <cellStyles count="5">
    <cellStyle name="Гиперссылка" xfId="2" builtinId="8"/>
    <cellStyle name="Гиперссылка 2" xfId="3"/>
    <cellStyle name="Обычный" xfId="0" builtinId="0"/>
    <cellStyle name="Обычный 2" xfId="1"/>
    <cellStyle name="Обычный_Лист1" xfId="4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0" formatCode="General"/>
      <fill>
        <patternFill patternType="solid">
          <fgColor indexed="64"/>
          <bgColor indexed="9"/>
        </patternFill>
      </fill>
      <alignment horizontal="left" vertical="top" textRotation="0" wrapText="0" indent="0" justifyLastLine="0" shrinkToFit="0" readingOrder="0"/>
      <border diagonalUp="0" diagonalDown="0">
        <left/>
        <right/>
        <top style="thin">
          <color indexed="60"/>
        </top>
        <bottom style="thin">
          <color indexed="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0" formatCode="General"/>
      <fill>
        <patternFill patternType="solid">
          <fgColor indexed="64"/>
          <bgColor indexed="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  <vertical/>
        <horizontal/>
      </border>
    </dxf>
    <dxf>
      <border outline="0">
        <top style="thin">
          <color indexed="60"/>
        </top>
      </border>
    </dxf>
    <dxf>
      <border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fill>
        <patternFill patternType="solid">
          <fgColor indexed="64"/>
          <bgColor indexed="9"/>
        </patternFill>
      </fill>
      <alignment horizontal="left" vertical="top" textRotation="0" wrapText="0" indent="0" justifyLastLine="0" shrinkToFit="0" readingOrder="0"/>
    </dxf>
    <dxf>
      <border outline="0">
        <bottom style="thin">
          <color indexed="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59"/>
        <name val="Arial"/>
        <scheme val="none"/>
      </font>
      <numFmt numFmtId="0" formatCode="General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0" formatCode="General"/>
      <fill>
        <patternFill patternType="solid">
          <fgColor indexed="64"/>
          <bgColor indexed="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  <vertical/>
        <horizontal/>
      </border>
    </dxf>
    <dxf>
      <border outline="0">
        <top style="thin">
          <color indexed="60"/>
        </top>
      </border>
    </dxf>
    <dxf>
      <border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fill>
        <patternFill patternType="solid">
          <fgColor indexed="64"/>
          <bgColor indexed="9"/>
        </patternFill>
      </fill>
      <alignment horizontal="left" vertical="top" textRotation="0" wrapText="0" indent="0" justifyLastLine="0" shrinkToFit="0" readingOrder="0"/>
    </dxf>
    <dxf>
      <border outline="0">
        <bottom style="thin">
          <color indexed="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59"/>
        <name val="Arial"/>
        <scheme val="none"/>
      </font>
      <numFmt numFmtId="0" formatCode="General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0" formatCode="General"/>
      <fill>
        <patternFill patternType="solid">
          <fgColor indexed="64"/>
          <bgColor indexed="9"/>
        </patternFill>
      </fill>
      <alignment horizontal="left" vertical="top" textRotation="0" wrapText="0" indent="0" justifyLastLine="0" shrinkToFit="0" readingOrder="0"/>
      <border diagonalUp="0" diagonalDown="0">
        <left/>
        <right/>
        <top style="thin">
          <color indexed="60"/>
        </top>
        <bottom style="thin">
          <color indexed="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0" formatCode="General"/>
      <fill>
        <patternFill patternType="solid">
          <fgColor indexed="64"/>
          <bgColor indexed="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  <vertical/>
        <horizontal/>
      </border>
    </dxf>
    <dxf>
      <border outline="0">
        <top style="thin">
          <color indexed="60"/>
        </top>
      </border>
    </dxf>
    <dxf>
      <border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fill>
        <patternFill patternType="solid">
          <fgColor indexed="64"/>
          <bgColor indexed="9"/>
        </patternFill>
      </fill>
      <alignment horizontal="left" vertical="top" textRotation="0" wrapText="0" indent="0" justifyLastLine="0" shrinkToFit="0" readingOrder="0"/>
    </dxf>
    <dxf>
      <border outline="0">
        <bottom style="thin">
          <color indexed="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59"/>
        <name val="Arial"/>
        <scheme val="none"/>
      </font>
      <numFmt numFmtId="0" formatCode="General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0" formatCode="General"/>
      <fill>
        <patternFill patternType="solid">
          <fgColor indexed="64"/>
          <bgColor indexed="9"/>
        </patternFill>
      </fill>
      <alignment horizontal="left" vertical="top" textRotation="0" wrapText="0" indent="0" justifyLastLine="0" shrinkToFit="0" readingOrder="0"/>
      <border diagonalUp="0" diagonalDown="0">
        <left/>
        <right/>
        <top style="thin">
          <color indexed="60"/>
        </top>
        <bottom style="thin">
          <color indexed="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0" formatCode="General"/>
      <fill>
        <patternFill patternType="solid">
          <fgColor indexed="64"/>
          <bgColor indexed="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  <vertical/>
        <horizontal/>
      </border>
    </dxf>
    <dxf>
      <border outline="0">
        <top style="thin">
          <color indexed="60"/>
        </top>
      </border>
    </dxf>
    <dxf>
      <border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fill>
        <patternFill patternType="solid">
          <fgColor indexed="64"/>
          <bgColor indexed="9"/>
        </patternFill>
      </fill>
      <alignment horizontal="left" vertical="top" textRotation="0" wrapText="0" indent="0" justifyLastLine="0" shrinkToFit="0" readingOrder="0"/>
    </dxf>
    <dxf>
      <border outline="0">
        <bottom style="thin">
          <color indexed="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59"/>
        <name val="Arial"/>
        <scheme val="none"/>
      </font>
      <numFmt numFmtId="0" formatCode="General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2" name="ColumnB" displayName="ColumnB" ref="D1:E127" totalsRowShown="0" headerRowDxfId="26" dataDxfId="24" headerRowBorderDxfId="25" tableBorderDxfId="23" totalsRowBorderDxfId="22" headerRowCellStyle="Обычный_Лист1" dataCellStyle="Обычный_Лист1">
  <autoFilter ref="D1:E127">
    <filterColumn colId="0" hiddenButton="1"/>
  </autoFilter>
  <tableColumns count="2">
    <tableColumn id="1" name="Функциональные направления" dataDxfId="21" dataCellStyle="Обычный_Лист1"/>
    <tableColumn id="2" name="Столбец1" dataDxfId="20" dataCellStyle="Обычный_Лист1">
      <calculatedColumnFormula>IF(COUNTIFS($F$2:F2,F2,$D$2:D2,'Карта ИС_ОБщее'!$F$3)=1,MAX($E$1:E1)+1,"")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3" name="ColumnC" displayName="ColumnC" ref="F1:G127" totalsRowShown="0" headerRowDxfId="19" dataDxfId="17" headerRowBorderDxfId="18" tableBorderDxfId="16" totalsRowBorderDxfId="15" headerRowCellStyle="Обычный_Лист1" dataCellStyle="Обычный_Лист1">
  <autoFilter ref="F1:G127">
    <filterColumn colId="0" hiddenButton="1"/>
  </autoFilter>
  <tableColumns count="2">
    <tableColumn id="1" name="Тип функционального направления" dataDxfId="14" dataCellStyle="Обычный_Лист1"/>
    <tableColumn id="2" name="Столбец1" dataDxfId="13" dataCellStyle="Обычный_Лист1">
      <calculatedColumnFormula>IF(COUNTIFS($H$2:H2,H2,$F$2:F2,'Карта ИС_ОБщее'!$F$4)=1,MAX($G$1:G1)+1,"")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4" name="ColumnD" displayName="ColumnD" ref="H1:H127" totalsRowShown="0" headerRowDxfId="12" dataDxfId="10" headerRowBorderDxfId="11" tableBorderDxfId="9" totalsRowBorderDxfId="8" headerRowCellStyle="Обычный_Лист1" dataCellStyle="Обычный_Лист1">
  <autoFilter ref="H1:H127">
    <filterColumn colId="0" hiddenButton="1"/>
  </autoFilter>
  <tableColumns count="1">
    <tableColumn id="1" name="Функционал ПО" dataDxfId="7" dataCellStyle="Обычный_Лист1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1" name="ColumnA" displayName="ColumnA" ref="B1:C127" totalsRowShown="0" headerRowDxfId="6" dataDxfId="4" headerRowBorderDxfId="5" tableBorderDxfId="3" totalsRowBorderDxfId="2" headerRowCellStyle="Обычный_Лист1" dataCellStyle="Обычный_Лист1">
  <autoFilter ref="B1:C127">
    <filterColumn colId="0" hiddenButton="1"/>
  </autoFilter>
  <tableColumns count="2">
    <tableColumn id="1" name="Направление деятельности заказчика" dataDxfId="1" dataCellStyle="Обычный_Лист1"/>
    <tableColumn id="2" name="Столбец1" dataDxfId="0" dataCellStyle="Обычный_Лист1">
      <calculatedColumnFormula>IF(COUNTIFS($D$2:D2,D2,$B$2:B2,'Карта ИС_ОБщее'!$F$2)=1,MAX($C$1:C1)+1,"")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 summaryRight="0"/>
  </sheetPr>
  <dimension ref="A1:G10"/>
  <sheetViews>
    <sheetView workbookViewId="0">
      <selection activeCell="F5" sqref="F5"/>
    </sheetView>
  </sheetViews>
  <sheetFormatPr defaultColWidth="9.140625" defaultRowHeight="15" x14ac:dyDescent="0.25"/>
  <cols>
    <col min="1" max="1" width="17.7109375" style="4" bestFit="1" customWidth="1"/>
    <col min="2" max="2" width="5.7109375" style="48" customWidth="1"/>
    <col min="3" max="3" width="25.5703125" style="6" customWidth="1"/>
    <col min="4" max="4" width="5.7109375" style="5" customWidth="1"/>
    <col min="5" max="5" width="61.28515625" style="3" customWidth="1"/>
    <col min="6" max="6" width="57.7109375" style="3" customWidth="1"/>
    <col min="7" max="16384" width="9.140625" style="4"/>
  </cols>
  <sheetData>
    <row r="1" spans="1:7" s="7" customFormat="1" ht="15.75" thickBot="1" x14ac:dyDescent="0.3">
      <c r="A1" s="53" t="s">
        <v>110</v>
      </c>
      <c r="B1" s="54"/>
      <c r="C1" s="54"/>
      <c r="D1" s="54"/>
      <c r="E1" s="54"/>
      <c r="F1" s="55" t="s">
        <v>385</v>
      </c>
    </row>
    <row r="2" spans="1:7" ht="15.75" x14ac:dyDescent="0.25">
      <c r="B2" s="61" t="s">
        <v>212</v>
      </c>
      <c r="C2" s="62" t="s">
        <v>112</v>
      </c>
      <c r="D2" s="49">
        <v>1</v>
      </c>
      <c r="E2" s="50" t="s">
        <v>34</v>
      </c>
      <c r="F2" s="51" t="s">
        <v>217</v>
      </c>
    </row>
    <row r="3" spans="1:7" ht="15.75" x14ac:dyDescent="0.25">
      <c r="B3" s="61"/>
      <c r="C3" s="62"/>
      <c r="D3" s="49">
        <v>2</v>
      </c>
      <c r="E3" s="50" t="s">
        <v>36</v>
      </c>
      <c r="F3" s="51" t="s">
        <v>218</v>
      </c>
    </row>
    <row r="4" spans="1:7" ht="15.75" x14ac:dyDescent="0.25">
      <c r="B4" s="61"/>
      <c r="C4" s="62"/>
      <c r="D4" s="49">
        <v>3</v>
      </c>
      <c r="E4" s="50" t="s">
        <v>37</v>
      </c>
      <c r="F4" s="51" t="s">
        <v>219</v>
      </c>
    </row>
    <row r="5" spans="1:7" ht="15.75" x14ac:dyDescent="0.25">
      <c r="B5" s="61"/>
      <c r="C5" s="62"/>
      <c r="D5" s="49">
        <v>4</v>
      </c>
      <c r="E5" s="50" t="s">
        <v>38</v>
      </c>
      <c r="F5" s="51" t="s">
        <v>220</v>
      </c>
    </row>
    <row r="7" spans="1:7" x14ac:dyDescent="0.25">
      <c r="G7" s="3"/>
    </row>
    <row r="10" spans="1:7" x14ac:dyDescent="0.25">
      <c r="C10" s="3"/>
    </row>
  </sheetData>
  <mergeCells count="2">
    <mergeCell ref="B2:B5"/>
    <mergeCell ref="C2:C5"/>
  </mergeCells>
  <dataValidations count="4">
    <dataValidation type="list" errorStyle="information" allowBlank="1" showInputMessage="1" showErrorMessage="1" sqref="F3">
      <formula1>С2</formula1>
    </dataValidation>
    <dataValidation type="list" allowBlank="1" showInputMessage="1" showErrorMessage="1" sqref="F4">
      <formula1>С3</formula1>
    </dataValidation>
    <dataValidation type="list" allowBlank="1" showInputMessage="1" showErrorMessage="1" sqref="F5">
      <formula1>С4</formula1>
    </dataValidation>
    <dataValidation type="list" allowBlank="1" showInputMessage="1" showErrorMessage="1" sqref="F2">
      <formula1>С1</formula1>
    </dataValidation>
  </dataValidations>
  <pageMargins left="0.7" right="0.7" top="0.75" bottom="0.75" header="0.3" footer="0.3"/>
  <pageSetup paperSize="9" orientation="portrait" r:id="rId1"/>
  <headerFooter>
    <oddFooter>&amp;L&amp;1#&amp;"Calibri"&amp;10 Essity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N81"/>
  <sheetViews>
    <sheetView topLeftCell="A52" zoomScale="80" zoomScaleNormal="80" workbookViewId="0">
      <selection activeCell="K3" sqref="K3:M4"/>
    </sheetView>
  </sheetViews>
  <sheetFormatPr defaultColWidth="9.140625" defaultRowHeight="15" x14ac:dyDescent="0.25"/>
  <cols>
    <col min="1" max="1" width="5.7109375" style="32" customWidth="1"/>
    <col min="2" max="2" width="27.7109375" style="32" customWidth="1"/>
    <col min="3" max="3" width="5.7109375" style="30" customWidth="1"/>
    <col min="4" max="4" width="61.28515625" style="32" customWidth="1"/>
    <col min="5" max="5" width="60.7109375" style="32" customWidth="1"/>
    <col min="6" max="6" width="29.85546875" style="32" customWidth="1"/>
    <col min="7" max="7" width="33.28515625" style="32" hidden="1" customWidth="1"/>
    <col min="8" max="8" width="28" style="32" hidden="1" customWidth="1"/>
    <col min="9" max="9" width="23.7109375" style="32" hidden="1" customWidth="1"/>
    <col min="10" max="10" width="15" style="30" hidden="1" customWidth="1"/>
    <col min="11" max="11" width="28" style="31" customWidth="1"/>
    <col min="12" max="12" width="38.85546875" style="31" customWidth="1"/>
    <col min="13" max="13" width="20.42578125" style="31" customWidth="1"/>
    <col min="14" max="16384" width="9.140625" style="30"/>
  </cols>
  <sheetData>
    <row r="1" spans="1:13" ht="41.25" customHeight="1" x14ac:dyDescent="0.25">
      <c r="B1" s="63" t="s">
        <v>0</v>
      </c>
      <c r="C1" s="63"/>
      <c r="D1" s="63"/>
      <c r="E1" s="63"/>
    </row>
    <row r="3" spans="1:13" ht="15.75" thickBot="1" x14ac:dyDescent="0.3">
      <c r="K3" s="78" t="s">
        <v>207</v>
      </c>
      <c r="L3" s="78"/>
      <c r="M3" s="78"/>
    </row>
    <row r="4" spans="1:13" s="44" customFormat="1" ht="62.25" customHeight="1" thickBot="1" x14ac:dyDescent="0.3">
      <c r="A4" s="47" t="s">
        <v>1</v>
      </c>
      <c r="B4" s="47" t="s">
        <v>2</v>
      </c>
      <c r="C4" s="47"/>
      <c r="D4" s="47" t="s">
        <v>3</v>
      </c>
      <c r="E4" s="47" t="s">
        <v>4</v>
      </c>
      <c r="F4" s="47" t="s">
        <v>5</v>
      </c>
      <c r="G4" s="46" t="s">
        <v>206</v>
      </c>
      <c r="H4" s="46" t="s">
        <v>205</v>
      </c>
      <c r="I4" s="46" t="s">
        <v>204</v>
      </c>
      <c r="J4" s="44" t="s">
        <v>203</v>
      </c>
      <c r="K4" s="45" t="s">
        <v>202</v>
      </c>
      <c r="L4" s="45" t="s">
        <v>201</v>
      </c>
      <c r="M4" s="45" t="s">
        <v>200</v>
      </c>
    </row>
    <row r="5" spans="1:13" ht="15" customHeight="1" x14ac:dyDescent="0.25">
      <c r="A5" s="64" t="s">
        <v>199</v>
      </c>
      <c r="B5" s="64"/>
      <c r="C5" s="64"/>
      <c r="D5" s="64"/>
      <c r="E5" s="64"/>
    </row>
    <row r="6" spans="1:13" x14ac:dyDescent="0.25">
      <c r="A6" s="65" t="s">
        <v>6</v>
      </c>
      <c r="B6" s="66" t="s">
        <v>7</v>
      </c>
      <c r="C6" s="1">
        <v>1</v>
      </c>
      <c r="D6" s="11" t="s">
        <v>8</v>
      </c>
      <c r="E6" s="11" t="s">
        <v>9</v>
      </c>
      <c r="F6" s="36" t="s">
        <v>10</v>
      </c>
      <c r="G6" s="35"/>
      <c r="H6" s="35"/>
      <c r="I6" s="35"/>
      <c r="J6" s="34"/>
      <c r="K6" s="33" t="s">
        <v>190</v>
      </c>
      <c r="L6" s="33" t="s">
        <v>189</v>
      </c>
      <c r="M6" s="33" t="s">
        <v>197</v>
      </c>
    </row>
    <row r="7" spans="1:13" ht="45" x14ac:dyDescent="0.25">
      <c r="A7" s="65"/>
      <c r="B7" s="66"/>
      <c r="C7" s="1">
        <v>2</v>
      </c>
      <c r="D7" s="11" t="s">
        <v>11</v>
      </c>
      <c r="E7" s="11" t="s">
        <v>9</v>
      </c>
      <c r="F7" s="36" t="s">
        <v>12</v>
      </c>
      <c r="G7" s="35"/>
      <c r="H7" s="35"/>
      <c r="I7" s="35"/>
      <c r="J7" s="34"/>
      <c r="K7" s="33"/>
      <c r="L7" s="33"/>
      <c r="M7" s="33"/>
    </row>
    <row r="8" spans="1:13" ht="45" x14ac:dyDescent="0.25">
      <c r="A8" s="65"/>
      <c r="B8" s="66"/>
      <c r="C8" s="37">
        <v>3</v>
      </c>
      <c r="D8" s="11" t="s">
        <v>13</v>
      </c>
      <c r="E8" s="11" t="s">
        <v>14</v>
      </c>
      <c r="F8" s="36" t="s">
        <v>12</v>
      </c>
      <c r="G8" s="35"/>
      <c r="H8" s="35"/>
      <c r="I8" s="35"/>
      <c r="J8" s="34"/>
      <c r="K8" s="33"/>
      <c r="L8" s="33"/>
      <c r="M8" s="33"/>
    </row>
    <row r="9" spans="1:13" x14ac:dyDescent="0.25">
      <c r="A9" s="67" t="s">
        <v>15</v>
      </c>
      <c r="B9" s="68" t="s">
        <v>16</v>
      </c>
      <c r="C9" s="43">
        <v>1</v>
      </c>
      <c r="D9" s="2" t="s">
        <v>17</v>
      </c>
      <c r="E9" s="2" t="s">
        <v>18</v>
      </c>
      <c r="F9" s="35" t="s">
        <v>10</v>
      </c>
      <c r="G9" s="35"/>
      <c r="H9" s="35"/>
      <c r="I9" s="35"/>
      <c r="J9" s="34"/>
      <c r="K9" s="33" t="s">
        <v>151</v>
      </c>
      <c r="L9" s="33" t="s">
        <v>189</v>
      </c>
      <c r="M9" s="33"/>
    </row>
    <row r="10" spans="1:13" x14ac:dyDescent="0.25">
      <c r="A10" s="67"/>
      <c r="B10" s="68"/>
      <c r="C10" s="43">
        <v>2</v>
      </c>
      <c r="D10" s="2" t="s">
        <v>19</v>
      </c>
      <c r="E10" s="2" t="s">
        <v>18</v>
      </c>
      <c r="F10" s="35" t="s">
        <v>10</v>
      </c>
      <c r="G10" s="35"/>
      <c r="H10" s="35"/>
      <c r="I10" s="35"/>
      <c r="J10" s="34"/>
      <c r="K10" s="33" t="s">
        <v>151</v>
      </c>
      <c r="L10" s="33" t="s">
        <v>189</v>
      </c>
      <c r="M10" s="33"/>
    </row>
    <row r="11" spans="1:13" ht="30" x14ac:dyDescent="0.25">
      <c r="A11" s="65" t="s">
        <v>20</v>
      </c>
      <c r="B11" s="66" t="s">
        <v>21</v>
      </c>
      <c r="C11" s="1">
        <v>1</v>
      </c>
      <c r="D11" s="11" t="s">
        <v>8</v>
      </c>
      <c r="E11" s="11" t="s">
        <v>9</v>
      </c>
      <c r="F11" s="36" t="s">
        <v>10</v>
      </c>
      <c r="G11" s="35" t="s">
        <v>198</v>
      </c>
      <c r="H11" s="35"/>
      <c r="I11" s="35"/>
      <c r="J11" s="34"/>
      <c r="K11" s="33" t="s">
        <v>190</v>
      </c>
      <c r="L11" s="33" t="s">
        <v>189</v>
      </c>
      <c r="M11" s="33" t="s">
        <v>197</v>
      </c>
    </row>
    <row r="12" spans="1:13" ht="45" x14ac:dyDescent="0.25">
      <c r="A12" s="65"/>
      <c r="B12" s="66"/>
      <c r="C12" s="1">
        <v>2</v>
      </c>
      <c r="D12" s="11" t="s">
        <v>11</v>
      </c>
      <c r="E12" s="11" t="s">
        <v>9</v>
      </c>
      <c r="F12" s="36" t="s">
        <v>12</v>
      </c>
      <c r="G12" s="35"/>
      <c r="H12" s="35"/>
      <c r="I12" s="35"/>
      <c r="J12" s="34"/>
      <c r="K12" s="33"/>
      <c r="L12" s="33"/>
      <c r="M12" s="33"/>
    </row>
    <row r="13" spans="1:13" ht="45" x14ac:dyDescent="0.25">
      <c r="A13" s="65"/>
      <c r="B13" s="66"/>
      <c r="C13" s="37">
        <v>3</v>
      </c>
      <c r="D13" s="11" t="s">
        <v>13</v>
      </c>
      <c r="E13" s="11" t="s">
        <v>14</v>
      </c>
      <c r="F13" s="36" t="s">
        <v>12</v>
      </c>
      <c r="G13" s="35"/>
      <c r="H13" s="35"/>
      <c r="I13" s="35"/>
      <c r="J13" s="34"/>
      <c r="K13" s="33"/>
      <c r="L13" s="33"/>
      <c r="M13" s="33"/>
    </row>
    <row r="14" spans="1:13" x14ac:dyDescent="0.25">
      <c r="A14" s="70" t="s">
        <v>22</v>
      </c>
      <c r="B14" s="77" t="s">
        <v>23</v>
      </c>
      <c r="C14" s="2">
        <v>1</v>
      </c>
      <c r="D14" s="9" t="s">
        <v>8</v>
      </c>
      <c r="E14" s="9" t="s">
        <v>9</v>
      </c>
      <c r="F14" s="35" t="s">
        <v>10</v>
      </c>
      <c r="G14" s="35"/>
      <c r="H14" s="35"/>
      <c r="I14" s="35"/>
      <c r="J14" s="34"/>
      <c r="K14" s="33" t="s">
        <v>190</v>
      </c>
      <c r="L14" s="33" t="s">
        <v>189</v>
      </c>
      <c r="M14" s="33" t="s">
        <v>197</v>
      </c>
    </row>
    <row r="15" spans="1:13" ht="45" x14ac:dyDescent="0.25">
      <c r="A15" s="71"/>
      <c r="B15" s="77"/>
      <c r="C15" s="2">
        <v>2</v>
      </c>
      <c r="D15" s="9" t="s">
        <v>11</v>
      </c>
      <c r="E15" s="9" t="s">
        <v>9</v>
      </c>
      <c r="F15" s="35" t="s">
        <v>12</v>
      </c>
      <c r="G15" s="35"/>
      <c r="H15" s="35"/>
      <c r="I15" s="35"/>
      <c r="J15" s="34"/>
      <c r="K15" s="33"/>
      <c r="L15" s="33"/>
      <c r="M15" s="33"/>
    </row>
    <row r="16" spans="1:13" ht="45" x14ac:dyDescent="0.25">
      <c r="A16" s="72"/>
      <c r="B16" s="77"/>
      <c r="C16" s="34">
        <v>3</v>
      </c>
      <c r="D16" s="9" t="s">
        <v>13</v>
      </c>
      <c r="E16" s="9" t="s">
        <v>14</v>
      </c>
      <c r="F16" s="35" t="s">
        <v>12</v>
      </c>
      <c r="G16" s="35"/>
      <c r="H16" s="35"/>
      <c r="I16" s="35"/>
      <c r="J16" s="34"/>
      <c r="K16" s="33"/>
      <c r="L16" s="33"/>
      <c r="M16" s="33"/>
    </row>
    <row r="17" spans="1:13" ht="60" x14ac:dyDescent="0.25">
      <c r="A17" s="10" t="s">
        <v>24</v>
      </c>
      <c r="B17" s="1" t="s">
        <v>25</v>
      </c>
      <c r="C17" s="1">
        <v>1</v>
      </c>
      <c r="D17" s="1" t="s">
        <v>26</v>
      </c>
      <c r="E17" s="1" t="s">
        <v>18</v>
      </c>
      <c r="F17" s="36" t="s">
        <v>10</v>
      </c>
      <c r="G17" s="35"/>
      <c r="H17" s="35"/>
      <c r="I17" s="35" t="s">
        <v>196</v>
      </c>
      <c r="J17" s="34"/>
      <c r="K17" s="33" t="s">
        <v>151</v>
      </c>
      <c r="L17" s="33" t="s">
        <v>195</v>
      </c>
      <c r="M17" s="33"/>
    </row>
    <row r="18" spans="1:13" x14ac:dyDescent="0.25">
      <c r="A18" s="8" t="s">
        <v>27</v>
      </c>
      <c r="B18" s="2" t="s">
        <v>28</v>
      </c>
      <c r="C18" s="2"/>
      <c r="D18" s="2" t="s">
        <v>28</v>
      </c>
      <c r="E18" s="9" t="s">
        <v>9</v>
      </c>
      <c r="F18" s="35" t="s">
        <v>29</v>
      </c>
      <c r="G18" s="35"/>
      <c r="H18" s="35"/>
      <c r="I18" s="35" t="s">
        <v>148</v>
      </c>
      <c r="J18" s="35" t="s">
        <v>148</v>
      </c>
      <c r="K18" s="33" t="s">
        <v>151</v>
      </c>
      <c r="L18" s="33" t="s">
        <v>195</v>
      </c>
      <c r="M18" s="33"/>
    </row>
    <row r="19" spans="1:13" ht="30" x14ac:dyDescent="0.25">
      <c r="A19" s="8" t="s">
        <v>30</v>
      </c>
      <c r="B19" s="2" t="s">
        <v>31</v>
      </c>
      <c r="C19" s="2"/>
      <c r="D19" s="2" t="s">
        <v>31</v>
      </c>
      <c r="E19" s="9" t="s">
        <v>9</v>
      </c>
      <c r="F19" s="35" t="s">
        <v>32</v>
      </c>
      <c r="G19" s="35"/>
      <c r="H19" s="35"/>
      <c r="I19" s="35"/>
      <c r="J19" s="35" t="s">
        <v>148</v>
      </c>
      <c r="K19" s="33" t="s">
        <v>151</v>
      </c>
      <c r="L19" s="33" t="s">
        <v>195</v>
      </c>
      <c r="M19" s="33"/>
    </row>
    <row r="20" spans="1:13" ht="30" x14ac:dyDescent="0.25">
      <c r="A20" s="65" t="s">
        <v>33</v>
      </c>
      <c r="B20" s="66" t="s">
        <v>194</v>
      </c>
      <c r="C20" s="1">
        <v>1</v>
      </c>
      <c r="D20" s="1" t="s">
        <v>34</v>
      </c>
      <c r="E20" s="1" t="s">
        <v>35</v>
      </c>
      <c r="F20" s="36" t="s">
        <v>10</v>
      </c>
      <c r="G20" s="35"/>
      <c r="H20" s="35"/>
      <c r="I20" s="35"/>
      <c r="J20" s="35" t="s">
        <v>148</v>
      </c>
      <c r="K20" s="33" t="s">
        <v>151</v>
      </c>
      <c r="L20" s="33" t="s">
        <v>193</v>
      </c>
      <c r="M20" s="33"/>
    </row>
    <row r="21" spans="1:13" ht="30" x14ac:dyDescent="0.25">
      <c r="A21" s="65"/>
      <c r="B21" s="66"/>
      <c r="C21" s="1">
        <v>2</v>
      </c>
      <c r="D21" s="1" t="s">
        <v>36</v>
      </c>
      <c r="E21" s="1" t="s">
        <v>35</v>
      </c>
      <c r="F21" s="36" t="s">
        <v>10</v>
      </c>
      <c r="G21" s="35"/>
      <c r="H21" s="35"/>
      <c r="I21" s="35"/>
      <c r="J21" s="35" t="s">
        <v>148</v>
      </c>
      <c r="K21" s="33" t="s">
        <v>151</v>
      </c>
      <c r="L21" s="33" t="s">
        <v>193</v>
      </c>
      <c r="M21" s="33"/>
    </row>
    <row r="22" spans="1:13" ht="30" x14ac:dyDescent="0.25">
      <c r="A22" s="65"/>
      <c r="B22" s="66"/>
      <c r="C22" s="1">
        <v>3</v>
      </c>
      <c r="D22" s="1" t="s">
        <v>37</v>
      </c>
      <c r="E22" s="1" t="s">
        <v>35</v>
      </c>
      <c r="F22" s="36" t="s">
        <v>10</v>
      </c>
      <c r="G22" s="35"/>
      <c r="H22" s="35"/>
      <c r="I22" s="35"/>
      <c r="J22" s="35" t="s">
        <v>148</v>
      </c>
      <c r="K22" s="33" t="s">
        <v>151</v>
      </c>
      <c r="L22" s="33" t="s">
        <v>193</v>
      </c>
      <c r="M22" s="33"/>
    </row>
    <row r="23" spans="1:13" ht="30" x14ac:dyDescent="0.25">
      <c r="A23" s="65"/>
      <c r="B23" s="66"/>
      <c r="C23" s="1">
        <v>4</v>
      </c>
      <c r="D23" s="1" t="s">
        <v>38</v>
      </c>
      <c r="E23" s="1" t="s">
        <v>35</v>
      </c>
      <c r="F23" s="36" t="s">
        <v>10</v>
      </c>
      <c r="G23" s="35"/>
      <c r="H23" s="35"/>
      <c r="I23" s="35"/>
      <c r="J23" s="35" t="s">
        <v>148</v>
      </c>
      <c r="K23" s="33" t="s">
        <v>151</v>
      </c>
      <c r="L23" s="33" t="s">
        <v>193</v>
      </c>
      <c r="M23" s="33"/>
    </row>
    <row r="24" spans="1:13" ht="111" customHeight="1" x14ac:dyDescent="0.25">
      <c r="A24" s="8" t="s">
        <v>39</v>
      </c>
      <c r="B24" s="9" t="s">
        <v>40</v>
      </c>
      <c r="C24" s="2"/>
      <c r="D24" s="2"/>
      <c r="E24" s="2" t="s">
        <v>192</v>
      </c>
      <c r="F24" s="35" t="s">
        <v>10</v>
      </c>
      <c r="G24" s="35"/>
      <c r="H24" s="35"/>
      <c r="I24" s="35"/>
      <c r="J24" s="35" t="s">
        <v>148</v>
      </c>
      <c r="K24" s="33" t="s">
        <v>190</v>
      </c>
      <c r="L24" s="33" t="s">
        <v>189</v>
      </c>
      <c r="M24" s="33" t="s">
        <v>191</v>
      </c>
    </row>
    <row r="25" spans="1:13" ht="30" x14ac:dyDescent="0.25">
      <c r="A25" s="10" t="s">
        <v>41</v>
      </c>
      <c r="B25" s="11" t="s">
        <v>42</v>
      </c>
      <c r="C25" s="1"/>
      <c r="D25" s="1"/>
      <c r="E25" s="1" t="s">
        <v>43</v>
      </c>
      <c r="F25" s="36" t="s">
        <v>10</v>
      </c>
      <c r="G25" s="35"/>
      <c r="H25" s="35"/>
      <c r="I25" s="35"/>
      <c r="J25" s="35"/>
      <c r="K25" s="33" t="s">
        <v>190</v>
      </c>
      <c r="L25" s="33" t="s">
        <v>189</v>
      </c>
      <c r="M25" s="33" t="s">
        <v>188</v>
      </c>
    </row>
    <row r="26" spans="1:13" ht="64.5" customHeight="1" x14ac:dyDescent="0.25">
      <c r="A26" s="8" t="s">
        <v>44</v>
      </c>
      <c r="B26" s="2" t="s">
        <v>45</v>
      </c>
      <c r="C26" s="2">
        <v>1</v>
      </c>
      <c r="D26" s="2" t="s">
        <v>46</v>
      </c>
      <c r="E26" s="9" t="s">
        <v>9</v>
      </c>
      <c r="F26" s="35" t="s">
        <v>10</v>
      </c>
      <c r="G26" s="35"/>
      <c r="H26" s="35"/>
      <c r="I26" s="35" t="s">
        <v>187</v>
      </c>
      <c r="J26" s="34"/>
      <c r="K26" s="33" t="s">
        <v>151</v>
      </c>
      <c r="L26" s="33" t="s">
        <v>186</v>
      </c>
      <c r="M26" s="33"/>
    </row>
    <row r="27" spans="1:13" ht="45" x14ac:dyDescent="0.25">
      <c r="A27" s="10" t="s">
        <v>47</v>
      </c>
      <c r="B27" s="1" t="s">
        <v>48</v>
      </c>
      <c r="C27" s="1"/>
      <c r="D27" s="1" t="s">
        <v>49</v>
      </c>
      <c r="E27" s="11" t="s">
        <v>50</v>
      </c>
      <c r="F27" s="35" t="s">
        <v>10</v>
      </c>
      <c r="G27" s="35"/>
      <c r="H27" s="35"/>
      <c r="I27" s="35"/>
      <c r="J27" s="35" t="s">
        <v>148</v>
      </c>
      <c r="K27" s="33" t="s">
        <v>151</v>
      </c>
      <c r="L27" s="33" t="s">
        <v>185</v>
      </c>
      <c r="M27" s="33"/>
    </row>
    <row r="28" spans="1:13" ht="45" x14ac:dyDescent="0.25">
      <c r="A28" s="67" t="s">
        <v>51</v>
      </c>
      <c r="B28" s="69" t="s">
        <v>52</v>
      </c>
      <c r="C28" s="2">
        <v>1</v>
      </c>
      <c r="D28" s="9" t="s">
        <v>53</v>
      </c>
      <c r="E28" s="2" t="s">
        <v>18</v>
      </c>
      <c r="F28" s="35" t="s">
        <v>10</v>
      </c>
      <c r="G28" s="35"/>
      <c r="H28" s="35"/>
      <c r="I28" s="35" t="s">
        <v>139</v>
      </c>
      <c r="J28" s="34"/>
      <c r="K28" s="33" t="s">
        <v>184</v>
      </c>
      <c r="L28" s="33"/>
      <c r="M28" s="33"/>
    </row>
    <row r="29" spans="1:13" x14ac:dyDescent="0.25">
      <c r="A29" s="67"/>
      <c r="B29" s="69"/>
      <c r="C29" s="2">
        <v>2</v>
      </c>
      <c r="D29" s="9" t="s">
        <v>54</v>
      </c>
      <c r="E29" s="2" t="s">
        <v>18</v>
      </c>
      <c r="F29" s="35" t="s">
        <v>32</v>
      </c>
      <c r="G29" s="35"/>
      <c r="H29" s="35"/>
      <c r="I29" s="35"/>
      <c r="J29" s="34"/>
      <c r="K29" s="33" t="s">
        <v>184</v>
      </c>
      <c r="L29" s="33"/>
      <c r="M29" s="33"/>
    </row>
    <row r="30" spans="1:13" ht="30" x14ac:dyDescent="0.25">
      <c r="A30" s="80" t="s">
        <v>55</v>
      </c>
      <c r="B30" s="66" t="s">
        <v>56</v>
      </c>
      <c r="C30" s="1"/>
      <c r="D30" s="11" t="s">
        <v>183</v>
      </c>
      <c r="E30" s="1" t="s">
        <v>182</v>
      </c>
      <c r="F30" s="35" t="s">
        <v>32</v>
      </c>
      <c r="G30" s="35" t="s">
        <v>181</v>
      </c>
      <c r="H30" s="35"/>
      <c r="I30" s="35"/>
      <c r="J30" s="35" t="s">
        <v>148</v>
      </c>
      <c r="K30" s="33" t="s">
        <v>148</v>
      </c>
      <c r="L30" s="33" t="s">
        <v>176</v>
      </c>
      <c r="M30" s="33" t="s">
        <v>180</v>
      </c>
    </row>
    <row r="31" spans="1:13" x14ac:dyDescent="0.25">
      <c r="A31" s="81"/>
      <c r="B31" s="66"/>
      <c r="C31" s="1"/>
      <c r="D31" s="11" t="s">
        <v>179</v>
      </c>
      <c r="E31" s="1"/>
      <c r="F31" s="35" t="s">
        <v>32</v>
      </c>
      <c r="G31" s="35"/>
      <c r="H31" s="35"/>
      <c r="I31" s="35"/>
      <c r="J31" s="35" t="s">
        <v>148</v>
      </c>
      <c r="K31" s="33" t="s">
        <v>148</v>
      </c>
      <c r="L31" s="33" t="s">
        <v>176</v>
      </c>
      <c r="M31" s="33"/>
    </row>
    <row r="32" spans="1:13" x14ac:dyDescent="0.25">
      <c r="A32" s="82"/>
      <c r="B32" s="66"/>
      <c r="C32" s="1"/>
      <c r="D32" s="11" t="s">
        <v>178</v>
      </c>
      <c r="E32" s="1" t="s">
        <v>177</v>
      </c>
      <c r="F32" s="35" t="s">
        <v>32</v>
      </c>
      <c r="G32" s="35"/>
      <c r="H32" s="35"/>
      <c r="I32" s="35"/>
      <c r="J32" s="35" t="s">
        <v>148</v>
      </c>
      <c r="K32" s="33" t="s">
        <v>148</v>
      </c>
      <c r="L32" s="33" t="s">
        <v>176</v>
      </c>
      <c r="M32" s="33" t="s">
        <v>175</v>
      </c>
    </row>
    <row r="33" spans="1:13" ht="60" x14ac:dyDescent="0.25">
      <c r="A33" s="8" t="s">
        <v>57</v>
      </c>
      <c r="B33" s="2" t="s">
        <v>58</v>
      </c>
      <c r="C33" s="2"/>
      <c r="D33" s="9"/>
      <c r="E33" s="2" t="s">
        <v>59</v>
      </c>
      <c r="F33" s="35" t="s">
        <v>10</v>
      </c>
      <c r="G33" s="35"/>
      <c r="H33" s="35"/>
      <c r="I33" s="35"/>
      <c r="J33" s="35" t="s">
        <v>148</v>
      </c>
      <c r="K33" s="33" t="s">
        <v>151</v>
      </c>
      <c r="L33" s="33"/>
      <c r="M33" s="33"/>
    </row>
    <row r="34" spans="1:13" ht="15" customHeight="1" x14ac:dyDescent="0.25">
      <c r="A34" s="8"/>
      <c r="B34" s="79" t="s">
        <v>174</v>
      </c>
      <c r="C34" s="79"/>
      <c r="D34" s="79"/>
      <c r="E34" s="79"/>
      <c r="F34" s="35"/>
      <c r="G34" s="35"/>
      <c r="H34" s="35"/>
      <c r="I34" s="35"/>
      <c r="J34" s="35"/>
      <c r="K34" s="33"/>
      <c r="L34" s="33"/>
      <c r="M34" s="33"/>
    </row>
    <row r="35" spans="1:13" ht="59.25" customHeight="1" x14ac:dyDescent="0.25">
      <c r="A35" s="65" t="s">
        <v>60</v>
      </c>
      <c r="B35" s="66" t="s">
        <v>61</v>
      </c>
      <c r="C35" s="1">
        <v>1</v>
      </c>
      <c r="D35" s="1" t="s">
        <v>62</v>
      </c>
      <c r="E35" s="11" t="s">
        <v>9</v>
      </c>
      <c r="F35" s="36" t="s">
        <v>32</v>
      </c>
      <c r="G35" s="35" t="s">
        <v>173</v>
      </c>
      <c r="H35" s="35" t="s">
        <v>172</v>
      </c>
      <c r="I35" s="35"/>
      <c r="J35" s="34" t="s">
        <v>170</v>
      </c>
      <c r="K35" s="33" t="s">
        <v>148</v>
      </c>
      <c r="L35" s="33" t="s">
        <v>168</v>
      </c>
      <c r="M35" s="33" t="s">
        <v>169</v>
      </c>
    </row>
    <row r="36" spans="1:13" ht="30" x14ac:dyDescent="0.25">
      <c r="A36" s="65"/>
      <c r="B36" s="66"/>
      <c r="C36" s="1">
        <v>2</v>
      </c>
      <c r="D36" s="1" t="s">
        <v>63</v>
      </c>
      <c r="E36" s="1" t="s">
        <v>64</v>
      </c>
      <c r="F36" s="36" t="s">
        <v>32</v>
      </c>
      <c r="G36" s="35"/>
      <c r="H36" s="35"/>
      <c r="I36" s="35"/>
      <c r="J36" s="34"/>
      <c r="K36" s="33" t="s">
        <v>148</v>
      </c>
      <c r="L36" s="33" t="s">
        <v>168</v>
      </c>
      <c r="M36" s="33" t="s">
        <v>167</v>
      </c>
    </row>
    <row r="37" spans="1:13" x14ac:dyDescent="0.25">
      <c r="A37" s="65"/>
      <c r="B37" s="66"/>
      <c r="C37" s="1">
        <v>3</v>
      </c>
      <c r="D37" s="11" t="s">
        <v>13</v>
      </c>
      <c r="E37" s="11" t="s">
        <v>9</v>
      </c>
      <c r="F37" s="36" t="s">
        <v>32</v>
      </c>
      <c r="G37" s="35"/>
      <c r="H37" s="35"/>
      <c r="I37" s="35"/>
      <c r="J37" s="34"/>
      <c r="K37" s="33" t="s">
        <v>148</v>
      </c>
      <c r="L37" s="33" t="s">
        <v>168</v>
      </c>
      <c r="M37" s="33" t="s">
        <v>167</v>
      </c>
    </row>
    <row r="38" spans="1:13" ht="30" customHeight="1" x14ac:dyDescent="0.25">
      <c r="A38" s="67" t="s">
        <v>65</v>
      </c>
      <c r="B38" s="69" t="s">
        <v>66</v>
      </c>
      <c r="C38" s="2">
        <v>1</v>
      </c>
      <c r="D38" s="9" t="s">
        <v>62</v>
      </c>
      <c r="E38" s="9" t="s">
        <v>9</v>
      </c>
      <c r="F38" s="35" t="s">
        <v>10</v>
      </c>
      <c r="G38" s="35"/>
      <c r="H38" s="35"/>
      <c r="I38" s="2" t="s">
        <v>171</v>
      </c>
      <c r="J38" s="34" t="s">
        <v>170</v>
      </c>
      <c r="K38" s="33" t="s">
        <v>148</v>
      </c>
      <c r="L38" s="33" t="s">
        <v>168</v>
      </c>
      <c r="M38" s="33" t="s">
        <v>169</v>
      </c>
    </row>
    <row r="39" spans="1:13" x14ac:dyDescent="0.25">
      <c r="A39" s="67"/>
      <c r="B39" s="69"/>
      <c r="C39" s="2">
        <v>2</v>
      </c>
      <c r="D39" s="9" t="s">
        <v>63</v>
      </c>
      <c r="E39" s="9" t="s">
        <v>67</v>
      </c>
      <c r="F39" s="35" t="s">
        <v>32</v>
      </c>
      <c r="G39" s="35"/>
      <c r="H39" s="35"/>
      <c r="I39" s="35"/>
      <c r="J39" s="34"/>
      <c r="K39" s="33" t="s">
        <v>148</v>
      </c>
      <c r="L39" s="33" t="s">
        <v>168</v>
      </c>
      <c r="M39" s="33" t="s">
        <v>167</v>
      </c>
    </row>
    <row r="40" spans="1:13" x14ac:dyDescent="0.25">
      <c r="A40" s="67"/>
      <c r="B40" s="69"/>
      <c r="C40" s="2">
        <v>3</v>
      </c>
      <c r="D40" s="9" t="s">
        <v>13</v>
      </c>
      <c r="E40" s="9" t="s">
        <v>9</v>
      </c>
      <c r="F40" s="35" t="s">
        <v>32</v>
      </c>
      <c r="G40" s="35"/>
      <c r="H40" s="35"/>
      <c r="I40" s="35"/>
      <c r="J40" s="34"/>
      <c r="K40" s="33" t="s">
        <v>148</v>
      </c>
      <c r="L40" s="33" t="s">
        <v>168</v>
      </c>
      <c r="M40" s="33" t="s">
        <v>167</v>
      </c>
    </row>
    <row r="41" spans="1:13" x14ac:dyDescent="0.25">
      <c r="A41" s="67"/>
      <c r="B41" s="69"/>
      <c r="C41" s="2">
        <v>4</v>
      </c>
      <c r="D41" s="9" t="s">
        <v>68</v>
      </c>
      <c r="E41" s="9" t="s">
        <v>9</v>
      </c>
      <c r="F41" s="35" t="s">
        <v>32</v>
      </c>
      <c r="G41" s="35"/>
      <c r="H41" s="35"/>
      <c r="I41" s="35"/>
      <c r="J41" s="34"/>
      <c r="K41" s="33" t="s">
        <v>148</v>
      </c>
      <c r="L41" s="33" t="s">
        <v>168</v>
      </c>
      <c r="M41" s="33" t="s">
        <v>167</v>
      </c>
    </row>
    <row r="42" spans="1:13" s="39" customFormat="1" ht="30" customHeight="1" x14ac:dyDescent="0.25">
      <c r="A42" s="65" t="s">
        <v>69</v>
      </c>
      <c r="B42" s="76" t="s">
        <v>70</v>
      </c>
      <c r="C42" s="41">
        <v>1</v>
      </c>
      <c r="D42" s="1" t="s">
        <v>62</v>
      </c>
      <c r="E42" s="11" t="s">
        <v>9</v>
      </c>
      <c r="F42" s="35" t="s">
        <v>32</v>
      </c>
      <c r="G42" s="40"/>
      <c r="H42" s="40"/>
      <c r="I42" s="40"/>
      <c r="J42" s="40"/>
      <c r="K42" s="33" t="s">
        <v>148</v>
      </c>
      <c r="L42" s="33" t="s">
        <v>168</v>
      </c>
      <c r="M42" s="33" t="s">
        <v>169</v>
      </c>
    </row>
    <row r="43" spans="1:13" s="39" customFormat="1" ht="30" customHeight="1" x14ac:dyDescent="0.25">
      <c r="A43" s="65"/>
      <c r="B43" s="76"/>
      <c r="C43" s="41">
        <v>2</v>
      </c>
      <c r="D43" s="1" t="s">
        <v>63</v>
      </c>
      <c r="E43" s="1" t="s">
        <v>64</v>
      </c>
      <c r="F43" s="35" t="s">
        <v>32</v>
      </c>
      <c r="G43" s="40"/>
      <c r="H43" s="40"/>
      <c r="I43" s="40"/>
      <c r="J43" s="40"/>
      <c r="K43" s="33" t="s">
        <v>148</v>
      </c>
      <c r="L43" s="33" t="s">
        <v>168</v>
      </c>
      <c r="M43" s="33" t="s">
        <v>167</v>
      </c>
    </row>
    <row r="44" spans="1:13" s="39" customFormat="1" ht="30" customHeight="1" x14ac:dyDescent="0.25">
      <c r="A44" s="65"/>
      <c r="B44" s="76"/>
      <c r="C44" s="41">
        <v>3</v>
      </c>
      <c r="D44" s="11" t="s">
        <v>13</v>
      </c>
      <c r="E44" s="11" t="s">
        <v>9</v>
      </c>
      <c r="F44" s="35" t="s">
        <v>32</v>
      </c>
      <c r="G44" s="40"/>
      <c r="H44" s="40"/>
      <c r="I44" s="40"/>
      <c r="J44" s="40"/>
      <c r="K44" s="33" t="s">
        <v>148</v>
      </c>
      <c r="L44" s="33" t="s">
        <v>168</v>
      </c>
      <c r="M44" s="33" t="s">
        <v>167</v>
      </c>
    </row>
    <row r="45" spans="1:13" ht="30" customHeight="1" x14ac:dyDescent="0.25">
      <c r="A45" s="67" t="s">
        <v>71</v>
      </c>
      <c r="B45" s="77" t="s">
        <v>72</v>
      </c>
      <c r="C45" s="42">
        <v>1</v>
      </c>
      <c r="D45" s="2" t="s">
        <v>62</v>
      </c>
      <c r="E45" s="9" t="s">
        <v>9</v>
      </c>
      <c r="F45" s="35" t="s">
        <v>32</v>
      </c>
      <c r="G45" s="34"/>
      <c r="H45" s="34"/>
      <c r="I45" s="34"/>
      <c r="J45" s="34"/>
      <c r="K45" s="33" t="s">
        <v>148</v>
      </c>
      <c r="L45" s="33" t="s">
        <v>168</v>
      </c>
      <c r="M45" s="33" t="s">
        <v>169</v>
      </c>
    </row>
    <row r="46" spans="1:13" ht="30" customHeight="1" x14ac:dyDescent="0.25">
      <c r="A46" s="67"/>
      <c r="B46" s="77"/>
      <c r="C46" s="42">
        <v>2</v>
      </c>
      <c r="D46" s="2" t="s">
        <v>63</v>
      </c>
      <c r="E46" s="2" t="s">
        <v>64</v>
      </c>
      <c r="F46" s="35" t="s">
        <v>32</v>
      </c>
      <c r="G46" s="34"/>
      <c r="H46" s="34"/>
      <c r="I46" s="34"/>
      <c r="J46" s="34"/>
      <c r="K46" s="33" t="s">
        <v>148</v>
      </c>
      <c r="L46" s="33" t="s">
        <v>168</v>
      </c>
      <c r="M46" s="33" t="s">
        <v>167</v>
      </c>
    </row>
    <row r="47" spans="1:13" ht="30" customHeight="1" x14ac:dyDescent="0.25">
      <c r="A47" s="67"/>
      <c r="B47" s="77"/>
      <c r="C47" s="42">
        <v>3</v>
      </c>
      <c r="D47" s="9" t="s">
        <v>13</v>
      </c>
      <c r="E47" s="9" t="s">
        <v>9</v>
      </c>
      <c r="F47" s="35" t="s">
        <v>32</v>
      </c>
      <c r="G47" s="34"/>
      <c r="H47" s="34"/>
      <c r="I47" s="34"/>
      <c r="J47" s="34"/>
      <c r="K47" s="33" t="s">
        <v>148</v>
      </c>
      <c r="L47" s="33" t="s">
        <v>168</v>
      </c>
      <c r="M47" s="33" t="s">
        <v>167</v>
      </c>
    </row>
    <row r="48" spans="1:13" ht="30" customHeight="1" x14ac:dyDescent="0.25">
      <c r="A48" s="67"/>
      <c r="B48" s="77"/>
      <c r="C48" s="42"/>
      <c r="D48" s="9"/>
      <c r="E48" s="9"/>
      <c r="F48" s="35" t="s">
        <v>32</v>
      </c>
      <c r="G48" s="34"/>
      <c r="H48" s="34"/>
      <c r="I48" s="34"/>
      <c r="J48" s="34"/>
      <c r="K48" s="33"/>
      <c r="L48" s="33" t="s">
        <v>168</v>
      </c>
      <c r="M48" s="33"/>
    </row>
    <row r="49" spans="1:14" s="39" customFormat="1" ht="30" customHeight="1" x14ac:dyDescent="0.25">
      <c r="A49" s="65" t="s">
        <v>73</v>
      </c>
      <c r="B49" s="76" t="s">
        <v>74</v>
      </c>
      <c r="C49" s="41">
        <v>1</v>
      </c>
      <c r="D49" s="1" t="s">
        <v>62</v>
      </c>
      <c r="E49" s="11" t="s">
        <v>9</v>
      </c>
      <c r="F49" s="35" t="s">
        <v>32</v>
      </c>
      <c r="G49" s="40"/>
      <c r="H49" s="40"/>
      <c r="I49" s="40"/>
      <c r="J49" s="40"/>
      <c r="K49" s="33" t="s">
        <v>148</v>
      </c>
      <c r="L49" s="33" t="s">
        <v>168</v>
      </c>
      <c r="M49" s="33" t="s">
        <v>169</v>
      </c>
    </row>
    <row r="50" spans="1:14" s="39" customFormat="1" ht="30" customHeight="1" x14ac:dyDescent="0.25">
      <c r="A50" s="65"/>
      <c r="B50" s="76"/>
      <c r="C50" s="41">
        <v>2</v>
      </c>
      <c r="D50" s="1" t="s">
        <v>63</v>
      </c>
      <c r="E50" s="1" t="s">
        <v>64</v>
      </c>
      <c r="F50" s="35" t="s">
        <v>32</v>
      </c>
      <c r="G50" s="40"/>
      <c r="H50" s="40"/>
      <c r="I50" s="40"/>
      <c r="J50" s="40"/>
      <c r="K50" s="33" t="s">
        <v>148</v>
      </c>
      <c r="L50" s="33" t="s">
        <v>168</v>
      </c>
      <c r="M50" s="33" t="s">
        <v>167</v>
      </c>
    </row>
    <row r="51" spans="1:14" s="39" customFormat="1" ht="30" customHeight="1" x14ac:dyDescent="0.25">
      <c r="A51" s="65"/>
      <c r="B51" s="76"/>
      <c r="C51" s="41">
        <v>3</v>
      </c>
      <c r="D51" s="11" t="s">
        <v>13</v>
      </c>
      <c r="E51" s="11" t="s">
        <v>9</v>
      </c>
      <c r="F51" s="35" t="s">
        <v>32</v>
      </c>
      <c r="G51" s="40"/>
      <c r="H51" s="40"/>
      <c r="I51" s="40"/>
      <c r="J51" s="40"/>
      <c r="K51" s="33" t="s">
        <v>148</v>
      </c>
      <c r="L51" s="33" t="s">
        <v>168</v>
      </c>
      <c r="M51" s="33" t="s">
        <v>167</v>
      </c>
    </row>
    <row r="52" spans="1:14" ht="45" x14ac:dyDescent="0.25">
      <c r="A52" s="73" t="s">
        <v>75</v>
      </c>
      <c r="B52" s="70" t="s">
        <v>76</v>
      </c>
      <c r="C52" s="2">
        <v>1</v>
      </c>
      <c r="D52" s="9" t="s">
        <v>77</v>
      </c>
      <c r="E52" s="9" t="s">
        <v>78</v>
      </c>
      <c r="F52" s="35" t="s">
        <v>32</v>
      </c>
      <c r="G52" s="35"/>
      <c r="H52" s="35"/>
      <c r="I52" s="35" t="s">
        <v>139</v>
      </c>
      <c r="J52" s="34"/>
      <c r="K52" s="33" t="s">
        <v>148</v>
      </c>
      <c r="L52" s="33" t="s">
        <v>165</v>
      </c>
      <c r="M52" s="33"/>
      <c r="N52" s="30" t="s">
        <v>164</v>
      </c>
    </row>
    <row r="53" spans="1:14" x14ac:dyDescent="0.25">
      <c r="A53" s="74"/>
      <c r="B53" s="71"/>
      <c r="C53" s="2">
        <v>2</v>
      </c>
      <c r="D53" s="9" t="s">
        <v>79</v>
      </c>
      <c r="E53" s="9" t="s">
        <v>78</v>
      </c>
      <c r="F53" s="35" t="s">
        <v>32</v>
      </c>
      <c r="G53" s="35"/>
      <c r="H53" s="35"/>
      <c r="I53" s="35"/>
      <c r="J53" s="35" t="s">
        <v>148</v>
      </c>
      <c r="K53" s="33" t="s">
        <v>148</v>
      </c>
      <c r="L53" s="33" t="s">
        <v>165</v>
      </c>
      <c r="M53" s="33"/>
      <c r="N53" s="30" t="s">
        <v>164</v>
      </c>
    </row>
    <row r="54" spans="1:14" x14ac:dyDescent="0.25">
      <c r="A54" s="74"/>
      <c r="B54" s="71"/>
      <c r="C54" s="2">
        <v>3</v>
      </c>
      <c r="D54" s="9" t="s">
        <v>80</v>
      </c>
      <c r="E54" s="9" t="s">
        <v>78</v>
      </c>
      <c r="F54" s="35" t="s">
        <v>32</v>
      </c>
      <c r="G54" s="35"/>
      <c r="H54" s="35"/>
      <c r="I54" s="35"/>
      <c r="J54" s="35" t="s">
        <v>148</v>
      </c>
      <c r="K54" s="33" t="s">
        <v>148</v>
      </c>
      <c r="L54" s="33" t="s">
        <v>165</v>
      </c>
      <c r="M54" s="33"/>
      <c r="N54" s="30" t="s">
        <v>164</v>
      </c>
    </row>
    <row r="55" spans="1:14" x14ac:dyDescent="0.25">
      <c r="A55" s="74"/>
      <c r="B55" s="71"/>
      <c r="C55" s="2">
        <v>4</v>
      </c>
      <c r="D55" s="9" t="s">
        <v>81</v>
      </c>
      <c r="E55" s="9" t="s">
        <v>78</v>
      </c>
      <c r="F55" s="35" t="s">
        <v>32</v>
      </c>
      <c r="G55" s="35"/>
      <c r="H55" s="35"/>
      <c r="I55" s="35"/>
      <c r="J55" s="34"/>
      <c r="K55" s="33" t="s">
        <v>148</v>
      </c>
      <c r="L55" s="33" t="s">
        <v>165</v>
      </c>
      <c r="M55" s="33"/>
      <c r="N55" s="30" t="s">
        <v>164</v>
      </c>
    </row>
    <row r="56" spans="1:14" x14ac:dyDescent="0.25">
      <c r="A56" s="74"/>
      <c r="B56" s="71"/>
      <c r="C56" s="2">
        <v>5</v>
      </c>
      <c r="D56" s="9" t="s">
        <v>82</v>
      </c>
      <c r="E56" s="9" t="s">
        <v>78</v>
      </c>
      <c r="F56" s="35" t="s">
        <v>32</v>
      </c>
      <c r="G56" s="35"/>
      <c r="H56" s="35"/>
      <c r="I56" s="35"/>
      <c r="J56" s="34"/>
      <c r="K56" s="33" t="s">
        <v>148</v>
      </c>
      <c r="L56" s="33" t="s">
        <v>165</v>
      </c>
      <c r="M56" s="33"/>
      <c r="N56" s="30" t="s">
        <v>164</v>
      </c>
    </row>
    <row r="57" spans="1:14" x14ac:dyDescent="0.25">
      <c r="A57" s="74"/>
      <c r="B57" s="71"/>
      <c r="C57" s="2">
        <v>6</v>
      </c>
      <c r="D57" s="9" t="s">
        <v>83</v>
      </c>
      <c r="E57" s="9" t="s">
        <v>78</v>
      </c>
      <c r="F57" s="35" t="s">
        <v>32</v>
      </c>
      <c r="G57" s="35"/>
      <c r="H57" s="35"/>
      <c r="I57" s="35"/>
      <c r="J57" s="34"/>
      <c r="K57" s="33" t="s">
        <v>148</v>
      </c>
      <c r="L57" s="33" t="s">
        <v>165</v>
      </c>
      <c r="M57" s="33"/>
      <c r="N57" s="30" t="s">
        <v>164</v>
      </c>
    </row>
    <row r="58" spans="1:14" x14ac:dyDescent="0.25">
      <c r="A58" s="74"/>
      <c r="B58" s="71"/>
      <c r="C58" s="2">
        <v>7</v>
      </c>
      <c r="D58" s="9" t="s">
        <v>84</v>
      </c>
      <c r="E58" s="9" t="s">
        <v>78</v>
      </c>
      <c r="F58" s="35" t="s">
        <v>32</v>
      </c>
      <c r="G58" s="35"/>
      <c r="H58" s="35"/>
      <c r="I58" s="35"/>
      <c r="J58" s="34"/>
      <c r="K58" s="33" t="s">
        <v>148</v>
      </c>
      <c r="L58" s="33" t="s">
        <v>165</v>
      </c>
      <c r="M58" s="33"/>
      <c r="N58" s="30" t="s">
        <v>164</v>
      </c>
    </row>
    <row r="59" spans="1:14" x14ac:dyDescent="0.25">
      <c r="A59" s="74"/>
      <c r="B59" s="71"/>
      <c r="C59" s="2">
        <v>8</v>
      </c>
      <c r="D59" s="9" t="s">
        <v>85</v>
      </c>
      <c r="E59" s="9" t="s">
        <v>78</v>
      </c>
      <c r="F59" s="35" t="s">
        <v>32</v>
      </c>
      <c r="G59" s="35"/>
      <c r="H59" s="35"/>
      <c r="I59" s="35"/>
      <c r="J59" s="34"/>
      <c r="K59" s="33" t="s">
        <v>148</v>
      </c>
      <c r="L59" s="33" t="s">
        <v>165</v>
      </c>
      <c r="M59" s="33"/>
      <c r="N59" s="30" t="s">
        <v>164</v>
      </c>
    </row>
    <row r="60" spans="1:14" x14ac:dyDescent="0.25">
      <c r="A60" s="74"/>
      <c r="B60" s="71"/>
      <c r="C60" s="2">
        <v>9</v>
      </c>
      <c r="D60" s="9" t="s">
        <v>86</v>
      </c>
      <c r="E60" s="9" t="s">
        <v>78</v>
      </c>
      <c r="F60" s="35" t="s">
        <v>32</v>
      </c>
      <c r="G60" s="35"/>
      <c r="H60" s="35"/>
      <c r="I60" s="35"/>
      <c r="J60" s="34"/>
      <c r="K60" s="33" t="s">
        <v>148</v>
      </c>
      <c r="L60" s="33" t="s">
        <v>165</v>
      </c>
      <c r="M60" s="33"/>
      <c r="N60" s="30" t="s">
        <v>164</v>
      </c>
    </row>
    <row r="61" spans="1:14" ht="30" x14ac:dyDescent="0.25">
      <c r="A61" s="74"/>
      <c r="B61" s="71"/>
      <c r="C61" s="2">
        <v>10</v>
      </c>
      <c r="D61" s="38" t="s">
        <v>87</v>
      </c>
      <c r="E61" s="38" t="s">
        <v>78</v>
      </c>
      <c r="F61" s="35" t="s">
        <v>32</v>
      </c>
      <c r="G61" s="35"/>
      <c r="H61" s="35"/>
      <c r="I61" s="35" t="s">
        <v>166</v>
      </c>
      <c r="J61" s="34"/>
      <c r="K61" s="33" t="s">
        <v>148</v>
      </c>
      <c r="L61" s="33" t="s">
        <v>165</v>
      </c>
      <c r="M61" s="33"/>
      <c r="N61" s="30" t="s">
        <v>164</v>
      </c>
    </row>
    <row r="62" spans="1:14" ht="30" x14ac:dyDescent="0.25">
      <c r="A62" s="74"/>
      <c r="B62" s="71"/>
      <c r="C62" s="2">
        <v>11</v>
      </c>
      <c r="D62" s="38" t="s">
        <v>88</v>
      </c>
      <c r="E62" s="38" t="s">
        <v>78</v>
      </c>
      <c r="F62" s="35" t="s">
        <v>32</v>
      </c>
      <c r="G62" s="35"/>
      <c r="H62" s="35"/>
      <c r="I62" s="35" t="s">
        <v>166</v>
      </c>
      <c r="J62" s="34"/>
      <c r="K62" s="33" t="s">
        <v>148</v>
      </c>
      <c r="L62" s="33" t="s">
        <v>165</v>
      </c>
      <c r="M62" s="33"/>
      <c r="N62" s="30" t="s">
        <v>164</v>
      </c>
    </row>
    <row r="63" spans="1:14" ht="30" x14ac:dyDescent="0.25">
      <c r="A63" s="74"/>
      <c r="B63" s="71"/>
      <c r="C63" s="2">
        <v>12</v>
      </c>
      <c r="D63" s="38" t="s">
        <v>89</v>
      </c>
      <c r="E63" s="38" t="s">
        <v>78</v>
      </c>
      <c r="F63" s="35" t="s">
        <v>32</v>
      </c>
      <c r="G63" s="35"/>
      <c r="H63" s="35"/>
      <c r="I63" s="35" t="s">
        <v>166</v>
      </c>
      <c r="J63" s="34"/>
      <c r="K63" s="33" t="s">
        <v>148</v>
      </c>
      <c r="L63" s="33" t="s">
        <v>165</v>
      </c>
      <c r="M63" s="33"/>
      <c r="N63" s="30" t="s">
        <v>164</v>
      </c>
    </row>
    <row r="64" spans="1:14" ht="30" x14ac:dyDescent="0.25">
      <c r="A64" s="74"/>
      <c r="B64" s="71"/>
      <c r="C64" s="2">
        <v>13</v>
      </c>
      <c r="D64" s="38" t="s">
        <v>90</v>
      </c>
      <c r="E64" s="38" t="s">
        <v>78</v>
      </c>
      <c r="F64" s="35" t="s">
        <v>32</v>
      </c>
      <c r="G64" s="35"/>
      <c r="H64" s="35"/>
      <c r="I64" s="35" t="s">
        <v>166</v>
      </c>
      <c r="J64" s="34"/>
      <c r="K64" s="33" t="s">
        <v>148</v>
      </c>
      <c r="L64" s="33" t="s">
        <v>165</v>
      </c>
      <c r="M64" s="33"/>
      <c r="N64" s="30" t="s">
        <v>164</v>
      </c>
    </row>
    <row r="65" spans="1:14" ht="30" x14ac:dyDescent="0.25">
      <c r="A65" s="74"/>
      <c r="B65" s="71"/>
      <c r="C65" s="2">
        <v>14</v>
      </c>
      <c r="D65" s="38" t="s">
        <v>91</v>
      </c>
      <c r="E65" s="38" t="s">
        <v>78</v>
      </c>
      <c r="F65" s="35" t="s">
        <v>32</v>
      </c>
      <c r="G65" s="35"/>
      <c r="H65" s="35"/>
      <c r="I65" s="35" t="s">
        <v>166</v>
      </c>
      <c r="J65" s="34"/>
      <c r="K65" s="33" t="s">
        <v>148</v>
      </c>
      <c r="L65" s="33" t="s">
        <v>165</v>
      </c>
      <c r="M65" s="33"/>
      <c r="N65" s="30" t="s">
        <v>164</v>
      </c>
    </row>
    <row r="66" spans="1:14" ht="30" x14ac:dyDescent="0.25">
      <c r="A66" s="75"/>
      <c r="B66" s="72"/>
      <c r="C66" s="2">
        <v>15</v>
      </c>
      <c r="D66" s="38" t="s">
        <v>92</v>
      </c>
      <c r="E66" s="38" t="s">
        <v>78</v>
      </c>
      <c r="F66" s="35" t="s">
        <v>32</v>
      </c>
      <c r="G66" s="35"/>
      <c r="H66" s="35"/>
      <c r="I66" s="35" t="s">
        <v>166</v>
      </c>
      <c r="J66" s="34"/>
      <c r="K66" s="33" t="s">
        <v>148</v>
      </c>
      <c r="L66" s="33" t="s">
        <v>165</v>
      </c>
      <c r="M66" s="33"/>
      <c r="N66" s="30" t="s">
        <v>164</v>
      </c>
    </row>
    <row r="67" spans="1:14" ht="45" x14ac:dyDescent="0.25">
      <c r="A67" s="10" t="s">
        <v>93</v>
      </c>
      <c r="B67" s="11" t="s">
        <v>94</v>
      </c>
      <c r="C67" s="1">
        <v>1</v>
      </c>
      <c r="D67" s="1" t="s">
        <v>95</v>
      </c>
      <c r="E67" s="1" t="s">
        <v>96</v>
      </c>
      <c r="F67" s="36" t="s">
        <v>32</v>
      </c>
      <c r="G67" s="35"/>
      <c r="H67" s="35"/>
      <c r="I67" s="35" t="s">
        <v>139</v>
      </c>
      <c r="J67" s="34"/>
      <c r="K67" s="33" t="s">
        <v>148</v>
      </c>
      <c r="L67" s="33" t="s">
        <v>165</v>
      </c>
      <c r="M67" s="33"/>
      <c r="N67" s="30" t="s">
        <v>164</v>
      </c>
    </row>
    <row r="68" spans="1:14" ht="45" x14ac:dyDescent="0.25">
      <c r="A68" s="8" t="s">
        <v>163</v>
      </c>
      <c r="B68" s="2" t="s">
        <v>162</v>
      </c>
      <c r="C68" s="2"/>
      <c r="D68" s="9"/>
      <c r="E68" s="9" t="s">
        <v>161</v>
      </c>
      <c r="F68" s="35" t="s">
        <v>10</v>
      </c>
      <c r="G68" s="35"/>
      <c r="H68" s="35"/>
      <c r="I68" s="35" t="s">
        <v>139</v>
      </c>
      <c r="J68" s="34"/>
      <c r="K68" s="33" t="s">
        <v>160</v>
      </c>
      <c r="L68" s="33"/>
      <c r="M68" s="33"/>
    </row>
    <row r="69" spans="1:14" ht="45" x14ac:dyDescent="0.25">
      <c r="A69" s="67" t="s">
        <v>97</v>
      </c>
      <c r="B69" s="68" t="s">
        <v>159</v>
      </c>
      <c r="C69" s="2">
        <v>1</v>
      </c>
      <c r="D69" s="9" t="s">
        <v>158</v>
      </c>
      <c r="E69" s="9" t="s">
        <v>98</v>
      </c>
      <c r="F69" s="35" t="s">
        <v>32</v>
      </c>
      <c r="G69" s="35" t="s">
        <v>157</v>
      </c>
      <c r="H69" s="35" t="s">
        <v>156</v>
      </c>
      <c r="I69" s="35" t="s">
        <v>139</v>
      </c>
      <c r="J69" s="34"/>
      <c r="K69" s="33" t="s">
        <v>154</v>
      </c>
      <c r="L69" s="33"/>
      <c r="M69" s="33"/>
    </row>
    <row r="70" spans="1:14" x14ac:dyDescent="0.25">
      <c r="A70" s="67"/>
      <c r="B70" s="68"/>
      <c r="C70" s="2">
        <v>2</v>
      </c>
      <c r="D70" s="9" t="s">
        <v>155</v>
      </c>
      <c r="E70" s="9" t="s">
        <v>9</v>
      </c>
      <c r="F70" s="35" t="s">
        <v>32</v>
      </c>
      <c r="G70" s="35"/>
      <c r="H70" s="35"/>
      <c r="I70" s="35"/>
      <c r="J70" s="34"/>
      <c r="K70" s="33" t="s">
        <v>154</v>
      </c>
      <c r="L70" s="33"/>
      <c r="M70" s="33"/>
    </row>
    <row r="71" spans="1:14" x14ac:dyDescent="0.25">
      <c r="A71" s="67"/>
      <c r="B71" s="68"/>
      <c r="C71" s="2">
        <v>3</v>
      </c>
      <c r="D71" s="9" t="s">
        <v>153</v>
      </c>
      <c r="E71" s="9" t="s">
        <v>99</v>
      </c>
      <c r="F71" s="35" t="s">
        <v>32</v>
      </c>
      <c r="G71" s="35"/>
      <c r="H71" s="35"/>
      <c r="I71" s="35"/>
      <c r="J71" s="34"/>
      <c r="K71" s="33" t="s">
        <v>151</v>
      </c>
      <c r="L71" s="33"/>
      <c r="M71" s="33"/>
    </row>
    <row r="72" spans="1:14" x14ac:dyDescent="0.25">
      <c r="A72" s="67"/>
      <c r="B72" s="68"/>
      <c r="C72" s="2">
        <v>4</v>
      </c>
      <c r="D72" s="9" t="s">
        <v>115</v>
      </c>
      <c r="E72" s="9" t="s">
        <v>9</v>
      </c>
      <c r="F72" s="35" t="s">
        <v>32</v>
      </c>
      <c r="G72" s="35"/>
      <c r="H72" s="35"/>
      <c r="I72" s="35"/>
      <c r="J72" s="34"/>
      <c r="K72" s="33" t="s">
        <v>151</v>
      </c>
      <c r="L72" s="33"/>
      <c r="M72" s="33"/>
    </row>
    <row r="73" spans="1:14" x14ac:dyDescent="0.25">
      <c r="A73" s="67"/>
      <c r="B73" s="68"/>
      <c r="C73" s="2"/>
      <c r="D73" s="9" t="s">
        <v>100</v>
      </c>
      <c r="E73" s="9"/>
      <c r="F73" s="35" t="s">
        <v>32</v>
      </c>
      <c r="G73" s="35" t="s">
        <v>152</v>
      </c>
      <c r="H73" s="35"/>
      <c r="I73" s="35"/>
      <c r="J73" s="34"/>
      <c r="K73" s="33" t="s">
        <v>148</v>
      </c>
      <c r="L73" s="33" t="s">
        <v>142</v>
      </c>
      <c r="M73" s="33" t="s">
        <v>147</v>
      </c>
    </row>
    <row r="74" spans="1:14" ht="30" x14ac:dyDescent="0.25">
      <c r="A74" s="67"/>
      <c r="B74" s="68"/>
      <c r="C74" s="2">
        <v>5</v>
      </c>
      <c r="D74" s="9" t="s">
        <v>101</v>
      </c>
      <c r="E74" s="9" t="s">
        <v>9</v>
      </c>
      <c r="F74" s="35" t="s">
        <v>32</v>
      </c>
      <c r="G74" s="35"/>
      <c r="H74" s="35"/>
      <c r="I74" s="35"/>
      <c r="J74" s="34"/>
      <c r="K74" s="33" t="s">
        <v>151</v>
      </c>
      <c r="L74" s="33"/>
      <c r="M74" s="33"/>
    </row>
    <row r="75" spans="1:14" x14ac:dyDescent="0.25">
      <c r="A75" s="67"/>
      <c r="B75" s="68"/>
      <c r="C75" s="2">
        <v>6</v>
      </c>
      <c r="D75" s="9" t="s">
        <v>150</v>
      </c>
      <c r="E75" s="9" t="s">
        <v>149</v>
      </c>
      <c r="F75" s="35" t="s">
        <v>32</v>
      </c>
      <c r="G75" s="35"/>
      <c r="H75" s="35"/>
      <c r="I75" s="35"/>
      <c r="J75" s="34"/>
      <c r="K75" s="33"/>
      <c r="L75" s="33"/>
      <c r="M75" s="33"/>
    </row>
    <row r="76" spans="1:14" ht="30" x14ac:dyDescent="0.25">
      <c r="A76" s="67"/>
      <c r="B76" s="68"/>
      <c r="C76" s="34">
        <v>7</v>
      </c>
      <c r="D76" s="34" t="s">
        <v>102</v>
      </c>
      <c r="E76" s="1" t="s">
        <v>103</v>
      </c>
      <c r="F76" s="35" t="s">
        <v>32</v>
      </c>
      <c r="G76" s="35"/>
      <c r="H76" s="35"/>
      <c r="I76" s="35"/>
      <c r="J76" s="34"/>
      <c r="K76" s="33" t="s">
        <v>148</v>
      </c>
      <c r="L76" s="33" t="s">
        <v>142</v>
      </c>
      <c r="M76" s="33" t="s">
        <v>147</v>
      </c>
    </row>
    <row r="77" spans="1:14" x14ac:dyDescent="0.25">
      <c r="A77" s="10" t="s">
        <v>146</v>
      </c>
      <c r="B77" s="11" t="s">
        <v>145</v>
      </c>
      <c r="C77" s="37"/>
      <c r="D77" s="37" t="s">
        <v>144</v>
      </c>
      <c r="E77" s="37" t="s">
        <v>9</v>
      </c>
      <c r="F77" s="36"/>
      <c r="G77" s="35"/>
      <c r="H77" s="35"/>
      <c r="I77" s="35"/>
      <c r="J77" s="34"/>
      <c r="K77" s="33" t="s">
        <v>143</v>
      </c>
      <c r="L77" s="33" t="s">
        <v>142</v>
      </c>
      <c r="M77" s="33" t="s">
        <v>141</v>
      </c>
    </row>
    <row r="78" spans="1:14" ht="48.75" customHeight="1" x14ac:dyDescent="0.25">
      <c r="A78" s="67" t="s">
        <v>104</v>
      </c>
      <c r="B78" s="69" t="s">
        <v>105</v>
      </c>
      <c r="C78" s="2">
        <v>1</v>
      </c>
      <c r="D78" s="2" t="s">
        <v>106</v>
      </c>
      <c r="E78" s="2" t="s">
        <v>9</v>
      </c>
      <c r="F78" s="35" t="s">
        <v>32</v>
      </c>
      <c r="G78" s="35" t="s">
        <v>140</v>
      </c>
      <c r="H78" s="35"/>
      <c r="I78" s="35" t="s">
        <v>139</v>
      </c>
      <c r="J78" s="34"/>
      <c r="K78" s="33" t="s">
        <v>137</v>
      </c>
      <c r="L78" s="33" t="s">
        <v>138</v>
      </c>
      <c r="M78" s="33"/>
    </row>
    <row r="79" spans="1:14" x14ac:dyDescent="0.25">
      <c r="A79" s="67"/>
      <c r="B79" s="69"/>
      <c r="C79" s="2">
        <v>2</v>
      </c>
      <c r="D79" s="2" t="s">
        <v>107</v>
      </c>
      <c r="E79" s="2" t="s">
        <v>9</v>
      </c>
      <c r="F79" s="35" t="s">
        <v>32</v>
      </c>
      <c r="G79" s="35"/>
      <c r="H79" s="35"/>
      <c r="I79" s="35"/>
      <c r="J79" s="34"/>
      <c r="K79" s="33" t="s">
        <v>137</v>
      </c>
      <c r="L79" s="33"/>
      <c r="M79" s="33"/>
    </row>
    <row r="80" spans="1:14" x14ac:dyDescent="0.25">
      <c r="A80" s="67"/>
      <c r="B80" s="69"/>
      <c r="C80" s="2">
        <v>3</v>
      </c>
      <c r="D80" s="2" t="s">
        <v>108</v>
      </c>
      <c r="E80" s="2" t="s">
        <v>9</v>
      </c>
      <c r="F80" s="35"/>
      <c r="G80" s="35"/>
      <c r="H80" s="35"/>
      <c r="I80" s="35"/>
      <c r="J80" s="34"/>
      <c r="K80" s="33" t="s">
        <v>137</v>
      </c>
      <c r="L80" s="33"/>
      <c r="M80" s="33"/>
    </row>
    <row r="81" spans="1:13" x14ac:dyDescent="0.25">
      <c r="A81" s="67"/>
      <c r="B81" s="69"/>
      <c r="C81" s="2">
        <v>7</v>
      </c>
      <c r="D81" s="9" t="s">
        <v>109</v>
      </c>
      <c r="E81" s="9" t="s">
        <v>78</v>
      </c>
      <c r="F81" s="35"/>
      <c r="G81" s="35"/>
      <c r="H81" s="35"/>
      <c r="I81" s="35"/>
      <c r="J81" s="34"/>
      <c r="K81" s="33" t="s">
        <v>137</v>
      </c>
      <c r="L81" s="33"/>
      <c r="M81" s="33"/>
    </row>
  </sheetData>
  <mergeCells count="34">
    <mergeCell ref="K3:M3"/>
    <mergeCell ref="B30:B32"/>
    <mergeCell ref="B34:E34"/>
    <mergeCell ref="B14:B16"/>
    <mergeCell ref="A11:A13"/>
    <mergeCell ref="B11:B13"/>
    <mergeCell ref="A20:A23"/>
    <mergeCell ref="B28:B29"/>
    <mergeCell ref="A14:A16"/>
    <mergeCell ref="A30:A32"/>
    <mergeCell ref="B20:B23"/>
    <mergeCell ref="A28:A29"/>
    <mergeCell ref="A78:A81"/>
    <mergeCell ref="B78:B81"/>
    <mergeCell ref="A69:A76"/>
    <mergeCell ref="B69:B76"/>
    <mergeCell ref="A35:A37"/>
    <mergeCell ref="B35:B37"/>
    <mergeCell ref="B52:B66"/>
    <mergeCell ref="A52:A66"/>
    <mergeCell ref="A49:A51"/>
    <mergeCell ref="B49:B51"/>
    <mergeCell ref="A38:A41"/>
    <mergeCell ref="B38:B41"/>
    <mergeCell ref="A42:A44"/>
    <mergeCell ref="B42:B44"/>
    <mergeCell ref="A45:A48"/>
    <mergeCell ref="B45:B48"/>
    <mergeCell ref="B1:E1"/>
    <mergeCell ref="A5:E5"/>
    <mergeCell ref="A6:A8"/>
    <mergeCell ref="B6:B8"/>
    <mergeCell ref="A9:A10"/>
    <mergeCell ref="B9:B10"/>
  </mergeCells>
  <dataValidations count="1">
    <dataValidation type="list" allowBlank="1" showInputMessage="1" showErrorMessage="1" sqref="E75">
      <formula1>"да,нет"</formula1>
    </dataValidation>
  </dataValidations>
  <hyperlinks>
    <hyperlink ref="A5:E5" location="Меню!B2" display="Общая информация"/>
  </hyperlinks>
  <pageMargins left="0.11811023622047245" right="0.11811023622047245" top="0.94488188976377963" bottom="0.35433070866141736" header="0.31496062992125984" footer="0.31496062992125984"/>
  <pageSetup paperSize="9" fitToHeight="0" orientation="landscape" r:id="rId1"/>
  <headerFooter>
    <oddFooter>&amp;L&amp;1#&amp;"Calibri"&amp;10 Essity Internal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E21"/>
  <sheetViews>
    <sheetView workbookViewId="0">
      <selection activeCell="B13" sqref="B13"/>
    </sheetView>
  </sheetViews>
  <sheetFormatPr defaultColWidth="9.140625" defaultRowHeight="15" x14ac:dyDescent="0.25"/>
  <cols>
    <col min="1" max="1" width="9.140625" style="12"/>
    <col min="2" max="2" width="33.42578125" style="12" customWidth="1"/>
    <col min="3" max="3" width="50.85546875" style="12" bestFit="1" customWidth="1"/>
    <col min="4" max="4" width="50.85546875" style="12" customWidth="1"/>
    <col min="5" max="5" width="74.85546875" style="12" customWidth="1"/>
    <col min="6" max="16384" width="9.140625" style="12"/>
  </cols>
  <sheetData>
    <row r="1" spans="1:5" x14ac:dyDescent="0.25">
      <c r="A1" s="16" t="s">
        <v>125</v>
      </c>
    </row>
    <row r="2" spans="1:5" ht="9" customHeight="1" x14ac:dyDescent="0.25"/>
    <row r="3" spans="1:5" ht="60" x14ac:dyDescent="0.25">
      <c r="B3" s="22" t="s">
        <v>40</v>
      </c>
      <c r="C3" s="23" t="s">
        <v>114</v>
      </c>
    </row>
    <row r="4" spans="1:5" ht="9" customHeight="1" x14ac:dyDescent="0.25"/>
    <row r="5" spans="1:5" ht="9" customHeight="1" x14ac:dyDescent="0.25"/>
    <row r="6" spans="1:5" ht="9" customHeight="1" x14ac:dyDescent="0.25"/>
    <row r="7" spans="1:5" ht="30" x14ac:dyDescent="0.25">
      <c r="A7" s="15" t="s">
        <v>120</v>
      </c>
      <c r="B7" s="15" t="s">
        <v>121</v>
      </c>
      <c r="C7" s="15" t="s">
        <v>122</v>
      </c>
      <c r="D7" s="17" t="s">
        <v>126</v>
      </c>
      <c r="E7" s="15" t="s">
        <v>123</v>
      </c>
    </row>
    <row r="8" spans="1:5" ht="150" x14ac:dyDescent="0.25">
      <c r="A8" s="14">
        <v>1</v>
      </c>
      <c r="B8" s="13" t="s">
        <v>116</v>
      </c>
      <c r="C8" s="18" t="s">
        <v>117</v>
      </c>
      <c r="D8" s="18"/>
      <c r="E8" s="13" t="s">
        <v>118</v>
      </c>
    </row>
    <row r="9" spans="1:5" ht="135" x14ac:dyDescent="0.25">
      <c r="A9" s="14">
        <v>2</v>
      </c>
      <c r="B9" s="13" t="s">
        <v>119</v>
      </c>
      <c r="C9" s="18" t="s">
        <v>117</v>
      </c>
      <c r="D9" s="18"/>
      <c r="E9" s="13" t="s">
        <v>124</v>
      </c>
    </row>
    <row r="10" spans="1:5" ht="98.25" customHeight="1" x14ac:dyDescent="0.25">
      <c r="A10" s="14">
        <v>4</v>
      </c>
      <c r="B10" s="13" t="s">
        <v>133</v>
      </c>
      <c r="C10" s="13"/>
      <c r="D10" s="18"/>
      <c r="E10" s="13" t="s">
        <v>208</v>
      </c>
    </row>
    <row r="11" spans="1:5" ht="98.25" customHeight="1" x14ac:dyDescent="0.25">
      <c r="A11" s="14">
        <v>5</v>
      </c>
      <c r="B11" s="13" t="s">
        <v>135</v>
      </c>
      <c r="C11" s="13"/>
      <c r="D11" s="18" t="s">
        <v>136</v>
      </c>
      <c r="E11" s="13" t="s">
        <v>209</v>
      </c>
    </row>
    <row r="13" spans="1:5" ht="45" x14ac:dyDescent="0.25">
      <c r="B13" s="22" t="s">
        <v>111</v>
      </c>
      <c r="C13" s="23" t="s">
        <v>113</v>
      </c>
    </row>
    <row r="14" spans="1:5" s="21" customFormat="1" ht="110.25" customHeight="1" x14ac:dyDescent="0.25">
      <c r="A14" s="25">
        <v>1</v>
      </c>
      <c r="B14" s="25" t="s">
        <v>127</v>
      </c>
      <c r="C14" s="26" t="s">
        <v>210</v>
      </c>
      <c r="D14" s="25"/>
      <c r="E14" s="24" t="s">
        <v>128</v>
      </c>
    </row>
    <row r="15" spans="1:5" x14ac:dyDescent="0.25">
      <c r="A15" s="27">
        <v>2</v>
      </c>
      <c r="B15" s="27" t="s">
        <v>129</v>
      </c>
      <c r="C15" s="27" t="s">
        <v>132</v>
      </c>
      <c r="D15" s="27"/>
      <c r="E15" s="27"/>
    </row>
    <row r="16" spans="1:5" x14ac:dyDescent="0.25">
      <c r="A16" s="27">
        <v>3</v>
      </c>
      <c r="B16" s="27" t="s">
        <v>130</v>
      </c>
      <c r="C16" s="27" t="s">
        <v>131</v>
      </c>
      <c r="D16" s="27"/>
      <c r="E16" s="27"/>
    </row>
    <row r="19" spans="1:5" x14ac:dyDescent="0.25">
      <c r="B19" s="22" t="s">
        <v>42</v>
      </c>
      <c r="C19" s="23" t="s">
        <v>43</v>
      </c>
      <c r="D19" s="28"/>
    </row>
    <row r="20" spans="1:5" x14ac:dyDescent="0.25">
      <c r="D20" s="28"/>
    </row>
    <row r="21" spans="1:5" ht="60" x14ac:dyDescent="0.25">
      <c r="A21" s="19">
        <v>4</v>
      </c>
      <c r="B21" s="20" t="s">
        <v>211</v>
      </c>
      <c r="C21" s="20"/>
      <c r="D21" s="29"/>
      <c r="E21" s="20" t="s">
        <v>134</v>
      </c>
    </row>
  </sheetData>
  <pageMargins left="0.7" right="0.7" top="0.75" bottom="0.75" header="0.3" footer="0.3"/>
  <pageSetup paperSize="9" orientation="portrait" r:id="rId1"/>
  <headerFooter>
    <oddFooter>&amp;L&amp;1#&amp;"Calibri"&amp;10 Essity Internal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H172"/>
  <sheetViews>
    <sheetView topLeftCell="A109" workbookViewId="0">
      <selection activeCell="H110" sqref="H110"/>
    </sheetView>
  </sheetViews>
  <sheetFormatPr defaultRowHeight="15" x14ac:dyDescent="0.25"/>
  <cols>
    <col min="1" max="1" width="12.42578125" customWidth="1"/>
    <col min="2" max="2" width="45.42578125" customWidth="1"/>
    <col min="3" max="3" width="16.7109375" customWidth="1"/>
    <col min="4" max="4" width="38.5703125" customWidth="1"/>
    <col min="5" max="5" width="13.140625" customWidth="1"/>
    <col min="6" max="6" width="50.7109375" customWidth="1"/>
    <col min="7" max="7" width="13.7109375" customWidth="1"/>
    <col min="8" max="8" width="60.85546875" customWidth="1"/>
  </cols>
  <sheetData>
    <row r="1" spans="1:8" x14ac:dyDescent="0.25">
      <c r="B1" s="52" t="s">
        <v>213</v>
      </c>
      <c r="C1" s="52" t="s">
        <v>388</v>
      </c>
      <c r="D1" s="52" t="s">
        <v>214</v>
      </c>
      <c r="E1" s="52" t="s">
        <v>388</v>
      </c>
      <c r="F1" s="52" t="s">
        <v>215</v>
      </c>
      <c r="G1" s="52" t="s">
        <v>388</v>
      </c>
      <c r="H1" s="52" t="s">
        <v>216</v>
      </c>
    </row>
    <row r="2" spans="1:8" x14ac:dyDescent="0.25">
      <c r="A2">
        <f>IF(COUNTIF($B$2:B2,B2)=1,MAX($A$1:A1)+1,"")</f>
        <v>1</v>
      </c>
      <c r="B2" s="60" t="s">
        <v>217</v>
      </c>
      <c r="C2" s="56">
        <f>IF(COUNTIFS($D$2:D2,D2,$B$2:B2,'Карта ИС_ОБщее'!$F$2)=1,MAX($C$1:C1)+1,"")</f>
        <v>1</v>
      </c>
      <c r="D2" s="60" t="s">
        <v>218</v>
      </c>
      <c r="E2" s="56">
        <f>IF(COUNTIFS($F$2:F2,F2,$D$2:D2,'Карта ИС_ОБщее'!$F$3)=1,MAX($E$1:E1)+1,"")</f>
        <v>1</v>
      </c>
      <c r="F2" s="60" t="s">
        <v>219</v>
      </c>
      <c r="G2" s="56">
        <f>IF(COUNTIFS($H$2:H2,H2,$F$2:F2,'Карта ИС_ОБщее'!$F$4)=1,MAX($G$1:G1)+1,"")</f>
        <v>1</v>
      </c>
      <c r="H2" s="60" t="s">
        <v>220</v>
      </c>
    </row>
    <row r="3" spans="1:8" x14ac:dyDescent="0.25">
      <c r="A3" t="str">
        <f>IF(COUNTIF($B$2:B3,B3)=1,MAX($A$1:A2)+1,"")</f>
        <v/>
      </c>
      <c r="B3" s="60" t="s">
        <v>217</v>
      </c>
      <c r="C3" s="56" t="str">
        <f>IF(COUNTIFS($D$2:D3,D3,$B$2:B3,'Карта ИС_ОБщее'!$F$2)=1,MAX($C$1:C2)+1,"")</f>
        <v/>
      </c>
      <c r="D3" s="60" t="s">
        <v>218</v>
      </c>
      <c r="E3" s="56">
        <f>IF(COUNTIFS($F$2:F3,F3,$D$2:D3,'Карта ИС_ОБщее'!$F$3)=1,MAX($E$1:E2)+1,"")</f>
        <v>2</v>
      </c>
      <c r="F3" s="60" t="s">
        <v>221</v>
      </c>
      <c r="G3" s="56" t="str">
        <f>IF(COUNTIFS($H$2:H3,H3,$F$2:F3,'Карта ИС_ОБщее'!$F$4)=1,MAX($G$1:G2)+1,"")</f>
        <v/>
      </c>
      <c r="H3" s="60" t="s">
        <v>222</v>
      </c>
    </row>
    <row r="4" spans="1:8" x14ac:dyDescent="0.25">
      <c r="A4" t="str">
        <f>IF(COUNTIF($B$2:B4,B4)=1,MAX($A$1:A3)+1,"")</f>
        <v/>
      </c>
      <c r="B4" s="60" t="s">
        <v>217</v>
      </c>
      <c r="C4" s="56" t="str">
        <f>IF(COUNTIFS($D$2:D4,D4,$B$2:B4,'Карта ИС_ОБщее'!$F$2)=1,MAX($C$1:C3)+1,"")</f>
        <v/>
      </c>
      <c r="D4" s="60" t="s">
        <v>218</v>
      </c>
      <c r="E4" s="56">
        <f>IF(COUNTIFS($F$2:F4,F4,$D$2:D4,'Карта ИС_ОБщее'!$F$3)=1,MAX($E$1:E3)+1,"")</f>
        <v>3</v>
      </c>
      <c r="F4" s="60" t="s">
        <v>223</v>
      </c>
      <c r="G4" s="56" t="str">
        <f>IF(COUNTIFS($H$2:H4,H4,$F$2:F4,'Карта ИС_ОБщее'!$F$4)=1,MAX($G$1:G3)+1,"")</f>
        <v/>
      </c>
      <c r="H4" s="60" t="s">
        <v>224</v>
      </c>
    </row>
    <row r="5" spans="1:8" x14ac:dyDescent="0.25">
      <c r="A5" t="str">
        <f>IF(COUNTIF($B$2:B5,B5)=1,MAX($A$1:A4)+1,"")</f>
        <v/>
      </c>
      <c r="B5" s="60" t="s">
        <v>217</v>
      </c>
      <c r="C5" s="56" t="str">
        <f>IF(COUNTIFS($D$2:D5,D5,$B$2:B5,'Карта ИС_ОБщее'!$F$2)=1,MAX($C$1:C4)+1,"")</f>
        <v/>
      </c>
      <c r="D5" s="60" t="s">
        <v>218</v>
      </c>
      <c r="E5" s="56">
        <f>IF(COUNTIFS($F$2:F5,F5,$D$2:D5,'Карта ИС_ОБщее'!$F$3)=1,MAX($E$1:E4)+1,"")</f>
        <v>4</v>
      </c>
      <c r="F5" s="60" t="s">
        <v>225</v>
      </c>
      <c r="G5" s="56" t="str">
        <f>IF(COUNTIFS($H$2:H5,H5,$F$2:F5,'Карта ИС_ОБщее'!$F$4)=1,MAX($G$1:G4)+1,"")</f>
        <v/>
      </c>
      <c r="H5" s="60" t="s">
        <v>226</v>
      </c>
    </row>
    <row r="6" spans="1:8" x14ac:dyDescent="0.25">
      <c r="A6" t="str">
        <f>IF(COUNTIF($B$2:B6,B6)=1,MAX($A$1:A5)+1,"")</f>
        <v/>
      </c>
      <c r="B6" s="60" t="s">
        <v>217</v>
      </c>
      <c r="C6" s="56">
        <f>IF(COUNTIFS($D$2:D6,D6,$B$2:B6,'Карта ИС_ОБщее'!$F$2)=1,MAX($C$1:C5)+1,"")</f>
        <v>2</v>
      </c>
      <c r="D6" s="60" t="s">
        <v>227</v>
      </c>
      <c r="E6" s="56" t="str">
        <f>IF(COUNTIFS($F$2:F6,F6,$D$2:D6,'Карта ИС_ОБщее'!$F$3)=1,MAX($E$1:E5)+1,"")</f>
        <v/>
      </c>
      <c r="F6" s="60" t="s">
        <v>228</v>
      </c>
      <c r="G6" s="56" t="str">
        <f>IF(COUNTIFS($H$2:H6,H6,$F$2:F6,'Карта ИС_ОБщее'!$F$4)=1,MAX($G$1:G5)+1,"")</f>
        <v/>
      </c>
      <c r="H6" s="60" t="s">
        <v>229</v>
      </c>
    </row>
    <row r="7" spans="1:8" x14ac:dyDescent="0.25">
      <c r="A7" t="str">
        <f>IF(COUNTIF($B$2:B7,B7)=1,MAX($A$1:A6)+1,"")</f>
        <v/>
      </c>
      <c r="B7" s="60" t="s">
        <v>217</v>
      </c>
      <c r="C7" s="56" t="str">
        <f>IF(COUNTIFS($D$2:D7,D7,$B$2:B7,'Карта ИС_ОБщее'!$F$2)=1,MAX($C$1:C6)+1,"")</f>
        <v/>
      </c>
      <c r="D7" s="60" t="s">
        <v>227</v>
      </c>
      <c r="E7" s="56" t="str">
        <f>IF(COUNTIFS($F$2:F7,F7,$D$2:D7,'Карта ИС_ОБщее'!$F$3)=1,MAX($E$1:E6)+1,"")</f>
        <v/>
      </c>
      <c r="F7" s="60" t="s">
        <v>228</v>
      </c>
      <c r="G7" s="56" t="str">
        <f>IF(COUNTIFS($H$2:H7,H7,$F$2:F7,'Карта ИС_ОБщее'!$F$4)=1,MAX($G$1:G6)+1,"")</f>
        <v/>
      </c>
      <c r="H7" s="60" t="s">
        <v>230</v>
      </c>
    </row>
    <row r="8" spans="1:8" x14ac:dyDescent="0.25">
      <c r="A8" t="str">
        <f>IF(COUNTIF($B$2:B8,B8)=1,MAX($A$1:A7)+1,"")</f>
        <v/>
      </c>
      <c r="B8" s="60" t="s">
        <v>217</v>
      </c>
      <c r="C8" s="56" t="str">
        <f>IF(COUNTIFS($D$2:D8,D8,$B$2:B8,'Карта ИС_ОБщее'!$F$2)=1,MAX($C$1:C7)+1,"")</f>
        <v/>
      </c>
      <c r="D8" s="60" t="s">
        <v>227</v>
      </c>
      <c r="E8" s="56" t="str">
        <f>IF(COUNTIFS($F$2:F8,F8,$D$2:D8,'Карта ИС_ОБщее'!$F$3)=1,MAX($E$1:E7)+1,"")</f>
        <v/>
      </c>
      <c r="F8" s="60" t="s">
        <v>231</v>
      </c>
      <c r="G8" s="56" t="str">
        <f>IF(COUNTIFS($H$2:H8,H8,$F$2:F8,'Карта ИС_ОБщее'!$F$4)=1,MAX($G$1:G7)+1,"")</f>
        <v/>
      </c>
      <c r="H8" s="60" t="s">
        <v>232</v>
      </c>
    </row>
    <row r="9" spans="1:8" x14ac:dyDescent="0.25">
      <c r="A9" t="str">
        <f>IF(COUNTIF($B$2:B9,B9)=1,MAX($A$1:A8)+1,"")</f>
        <v/>
      </c>
      <c r="B9" s="60" t="s">
        <v>217</v>
      </c>
      <c r="C9" s="56" t="str">
        <f>IF(COUNTIFS($D$2:D9,D9,$B$2:B9,'Карта ИС_ОБщее'!$F$2)=1,MAX($C$1:C8)+1,"")</f>
        <v/>
      </c>
      <c r="D9" s="60" t="s">
        <v>227</v>
      </c>
      <c r="E9" s="56" t="str">
        <f>IF(COUNTIFS($F$2:F9,F9,$D$2:D9,'Карта ИС_ОБщее'!$F$3)=1,MAX($E$1:E8)+1,"")</f>
        <v/>
      </c>
      <c r="F9" s="60" t="s">
        <v>231</v>
      </c>
      <c r="G9" s="56" t="str">
        <f>IF(COUNTIFS($H$2:H9,H9,$F$2:F9,'Карта ИС_ОБщее'!$F$4)=1,MAX($G$1:G8)+1,"")</f>
        <v/>
      </c>
      <c r="H9" s="60" t="s">
        <v>233</v>
      </c>
    </row>
    <row r="10" spans="1:8" x14ac:dyDescent="0.25">
      <c r="A10" t="str">
        <f>IF(COUNTIF($B$2:B10,B10)=1,MAX($A$1:A9)+1,"")</f>
        <v/>
      </c>
      <c r="B10" s="60" t="s">
        <v>217</v>
      </c>
      <c r="C10" s="56" t="str">
        <f>IF(COUNTIFS($D$2:D10,D10,$B$2:B10,'Карта ИС_ОБщее'!$F$2)=1,MAX($C$1:C9)+1,"")</f>
        <v/>
      </c>
      <c r="D10" s="60" t="s">
        <v>227</v>
      </c>
      <c r="E10" s="56" t="str">
        <f>IF(COUNTIFS($F$2:F10,F10,$D$2:D10,'Карта ИС_ОБщее'!$F$3)=1,MAX($E$1:E9)+1,"")</f>
        <v/>
      </c>
      <c r="F10" s="60" t="s">
        <v>231</v>
      </c>
      <c r="G10" s="56" t="str">
        <f>IF(COUNTIFS($H$2:H10,H10,$F$2:F10,'Карта ИС_ОБщее'!$F$4)=1,MAX($G$1:G9)+1,"")</f>
        <v/>
      </c>
      <c r="H10" s="60" t="s">
        <v>396</v>
      </c>
    </row>
    <row r="11" spans="1:8" x14ac:dyDescent="0.25">
      <c r="A11" t="str">
        <f>IF(COUNTIF($B$2:B11,B11)=1,MAX($A$1:A10)+1,"")</f>
        <v/>
      </c>
      <c r="B11" s="60" t="s">
        <v>217</v>
      </c>
      <c r="C11" s="56" t="str">
        <f>IF(COUNTIFS($D$2:D11,D11,$B$2:B11,'Карта ИС_ОБщее'!$F$2)=1,MAX($C$1:C10)+1,"")</f>
        <v/>
      </c>
      <c r="D11" s="60" t="s">
        <v>227</v>
      </c>
      <c r="E11" s="56" t="str">
        <f>IF(COUNTIFS($F$2:F11,F11,$D$2:D11,'Карта ИС_ОБщее'!$F$3)=1,MAX($E$1:E10)+1,"")</f>
        <v/>
      </c>
      <c r="F11" s="60" t="s">
        <v>231</v>
      </c>
      <c r="G11" s="56" t="str">
        <f>IF(COUNTIFS($H$2:H11,H11,$F$2:F11,'Карта ИС_ОБщее'!$F$4)=1,MAX($G$1:G10)+1,"")</f>
        <v/>
      </c>
      <c r="H11" s="60" t="s">
        <v>234</v>
      </c>
    </row>
    <row r="12" spans="1:8" x14ac:dyDescent="0.25">
      <c r="A12" t="str">
        <f>IF(COUNTIF($B$2:B12,B12)=1,MAX($A$1:A11)+1,"")</f>
        <v/>
      </c>
      <c r="B12" s="60" t="s">
        <v>217</v>
      </c>
      <c r="C12" s="56" t="str">
        <f>IF(COUNTIFS($D$2:D12,D12,$B$2:B12,'Карта ИС_ОБщее'!$F$2)=1,MAX($C$1:C11)+1,"")</f>
        <v/>
      </c>
      <c r="D12" s="60" t="s">
        <v>227</v>
      </c>
      <c r="E12" s="56" t="str">
        <f>IF(COUNTIFS($F$2:F12,F12,$D$2:D12,'Карта ИС_ОБщее'!$F$3)=1,MAX($E$1:E11)+1,"")</f>
        <v/>
      </c>
      <c r="F12" s="60" t="s">
        <v>235</v>
      </c>
      <c r="G12" s="56" t="str">
        <f>IF(COUNTIFS($H$2:H12,H12,$F$2:F12,'Карта ИС_ОБщее'!$F$4)=1,MAX($G$1:G11)+1,"")</f>
        <v/>
      </c>
      <c r="H12" s="60" t="s">
        <v>397</v>
      </c>
    </row>
    <row r="13" spans="1:8" x14ac:dyDescent="0.25">
      <c r="A13" t="str">
        <f>IF(COUNTIF($B$2:B13,B13)=1,MAX($A$1:A12)+1,"")</f>
        <v/>
      </c>
      <c r="B13" s="60" t="s">
        <v>217</v>
      </c>
      <c r="C13" s="56" t="str">
        <f>IF(COUNTIFS($D$2:D13,D13,$B$2:B13,'Карта ИС_ОБщее'!$F$2)=1,MAX($C$1:C12)+1,"")</f>
        <v/>
      </c>
      <c r="D13" s="60" t="s">
        <v>227</v>
      </c>
      <c r="E13" s="56" t="str">
        <f>IF(COUNTIFS($F$2:F13,F13,$D$2:D13,'Карта ИС_ОБщее'!$F$3)=1,MAX($E$1:E12)+1,"")</f>
        <v/>
      </c>
      <c r="F13" s="60" t="s">
        <v>235</v>
      </c>
      <c r="G13" s="56" t="str">
        <f>IF(COUNTIFS($H$2:H13,H13,$F$2:F13,'Карта ИС_ОБщее'!$F$4)=1,MAX($G$1:G12)+1,"")</f>
        <v/>
      </c>
      <c r="H13" s="60" t="s">
        <v>398</v>
      </c>
    </row>
    <row r="14" spans="1:8" x14ac:dyDescent="0.25">
      <c r="A14" t="str">
        <f>IF(COUNTIF($B$2:B14,B14)=1,MAX($A$1:A13)+1,"")</f>
        <v/>
      </c>
      <c r="B14" s="60" t="s">
        <v>217</v>
      </c>
      <c r="C14" s="56" t="str">
        <f>IF(COUNTIFS($D$2:D14,D14,$B$2:B14,'Карта ИС_ОБщее'!$F$2)=1,MAX($C$1:C13)+1,"")</f>
        <v/>
      </c>
      <c r="D14" s="60" t="s">
        <v>227</v>
      </c>
      <c r="E14" s="56" t="str">
        <f>IF(COUNTIFS($F$2:F14,F14,$D$2:D14,'Карта ИС_ОБщее'!$F$3)=1,MAX($E$1:E13)+1,"")</f>
        <v/>
      </c>
      <c r="F14" s="60" t="s">
        <v>235</v>
      </c>
      <c r="G14" s="56" t="str">
        <f>IF(COUNTIFS($H$2:H14,H14,$F$2:F14,'Карта ИС_ОБщее'!$F$4)=1,MAX($G$1:G13)+1,"")</f>
        <v/>
      </c>
      <c r="H14" s="60" t="s">
        <v>236</v>
      </c>
    </row>
    <row r="15" spans="1:8" x14ac:dyDescent="0.25">
      <c r="A15" t="str">
        <f>IF(COUNTIF($B$2:B15,B15)=1,MAX($A$1:A14)+1,"")</f>
        <v/>
      </c>
      <c r="B15" s="60" t="s">
        <v>217</v>
      </c>
      <c r="C15" s="56" t="str">
        <f>IF(COUNTIFS($D$2:D15,D15,$B$2:B15,'Карта ИС_ОБщее'!$F$2)=1,MAX($C$1:C14)+1,"")</f>
        <v/>
      </c>
      <c r="D15" s="60" t="s">
        <v>227</v>
      </c>
      <c r="E15" s="56" t="str">
        <f>IF(COUNTIFS($F$2:F15,F15,$D$2:D15,'Карта ИС_ОБщее'!$F$3)=1,MAX($E$1:E14)+1,"")</f>
        <v/>
      </c>
      <c r="F15" s="60" t="s">
        <v>237</v>
      </c>
      <c r="G15" s="56" t="str">
        <f>IF(COUNTIFS($H$2:H15,H15,$F$2:F15,'Карта ИС_ОБщее'!$F$4)=1,MAX($G$1:G14)+1,"")</f>
        <v/>
      </c>
      <c r="H15" s="60" t="s">
        <v>237</v>
      </c>
    </row>
    <row r="16" spans="1:8" x14ac:dyDescent="0.25">
      <c r="A16" t="str">
        <f>IF(COUNTIF($B$2:B16,B16)=1,MAX($A$1:A15)+1,"")</f>
        <v/>
      </c>
      <c r="B16" s="60" t="s">
        <v>217</v>
      </c>
      <c r="C16" s="56">
        <f>IF(COUNTIFS($D$2:D16,D16,$B$2:B16,'Карта ИС_ОБщее'!$F$2)=1,MAX($C$1:C15)+1,"")</f>
        <v>3</v>
      </c>
      <c r="D16" s="60" t="s">
        <v>238</v>
      </c>
      <c r="E16" s="56" t="str">
        <f>IF(COUNTIFS($F$2:F16,F16,$D$2:D16,'Карта ИС_ОБщее'!$F$3)=1,MAX($E$1:E15)+1,"")</f>
        <v/>
      </c>
      <c r="F16" s="60" t="s">
        <v>391</v>
      </c>
      <c r="G16" s="56" t="str">
        <f>IF(COUNTIFS($H$2:H16,H16,$F$2:F16,'Карта ИС_ОБщее'!$F$4)=1,MAX($G$1:G15)+1,"")</f>
        <v/>
      </c>
      <c r="H16" s="60" t="s">
        <v>399</v>
      </c>
    </row>
    <row r="17" spans="1:8" x14ac:dyDescent="0.25">
      <c r="A17" t="str">
        <f>IF(COUNTIF($B$2:B17,B17)=1,MAX($A$1:A16)+1,"")</f>
        <v/>
      </c>
      <c r="B17" s="60" t="s">
        <v>217</v>
      </c>
      <c r="C17" s="56" t="str">
        <f>IF(COUNTIFS($D$2:D17,D17,$B$2:B17,'Карта ИС_ОБщее'!$F$2)=1,MAX($C$1:C16)+1,"")</f>
        <v/>
      </c>
      <c r="D17" s="60" t="s">
        <v>238</v>
      </c>
      <c r="E17" s="56" t="str">
        <f>IF(COUNTIFS($F$2:F17,F17,$D$2:D17,'Карта ИС_ОБщее'!$F$3)=1,MAX($E$1:E16)+1,"")</f>
        <v/>
      </c>
      <c r="F17" s="60" t="s">
        <v>391</v>
      </c>
      <c r="G17" s="56" t="str">
        <f>IF(COUNTIFS($H$2:H17,H17,$F$2:F17,'Карта ИС_ОБщее'!$F$4)=1,MAX($G$1:G16)+1,"")</f>
        <v/>
      </c>
      <c r="H17" s="60" t="s">
        <v>400</v>
      </c>
    </row>
    <row r="18" spans="1:8" x14ac:dyDescent="0.25">
      <c r="A18" t="str">
        <f>IF(COUNTIF($B$2:B18,B18)=1,MAX($A$1:A17)+1,"")</f>
        <v/>
      </c>
      <c r="B18" s="60" t="s">
        <v>217</v>
      </c>
      <c r="C18" s="56" t="str">
        <f>IF(COUNTIFS($D$2:D18,D18,$B$2:B18,'Карта ИС_ОБщее'!$F$2)=1,MAX($C$1:C17)+1,"")</f>
        <v/>
      </c>
      <c r="D18" s="60" t="s">
        <v>238</v>
      </c>
      <c r="E18" s="56" t="str">
        <f>IF(COUNTIFS($F$2:F18,F18,$D$2:D18,'Карта ИС_ОБщее'!$F$3)=1,MAX($E$1:E17)+1,"")</f>
        <v/>
      </c>
      <c r="F18" s="60" t="s">
        <v>392</v>
      </c>
      <c r="G18" s="56" t="str">
        <f>IF(COUNTIFS($H$2:H18,H18,$F$2:F18,'Карта ИС_ОБщее'!$F$4)=1,MAX($G$1:G17)+1,"")</f>
        <v/>
      </c>
      <c r="H18" s="60" t="s">
        <v>401</v>
      </c>
    </row>
    <row r="19" spans="1:8" x14ac:dyDescent="0.25">
      <c r="A19" t="str">
        <f>IF(COUNTIF($B$2:B19,B19)=1,MAX($A$1:A18)+1,"")</f>
        <v/>
      </c>
      <c r="B19" s="60" t="s">
        <v>217</v>
      </c>
      <c r="C19" s="56" t="str">
        <f>IF(COUNTIFS($D$2:D19,D19,$B$2:B19,'Карта ИС_ОБщее'!$F$2)=1,MAX($C$1:C18)+1,"")</f>
        <v/>
      </c>
      <c r="D19" s="60" t="s">
        <v>238</v>
      </c>
      <c r="E19" s="56" t="str">
        <f>IF(COUNTIFS($F$2:F19,F19,$D$2:D19,'Карта ИС_ОБщее'!$F$3)=1,MAX($E$1:E18)+1,"")</f>
        <v/>
      </c>
      <c r="F19" s="60" t="s">
        <v>239</v>
      </c>
      <c r="G19" s="56" t="str">
        <f>IF(COUNTIFS($H$2:H19,H19,$F$2:F19,'Карта ИС_ОБщее'!$F$4)=1,MAX($G$1:G18)+1,"")</f>
        <v/>
      </c>
      <c r="H19" s="60" t="s">
        <v>402</v>
      </c>
    </row>
    <row r="20" spans="1:8" x14ac:dyDescent="0.25">
      <c r="A20" t="str">
        <f>IF(COUNTIF($B$2:B20,B20)=1,MAX($A$1:A19)+1,"")</f>
        <v/>
      </c>
      <c r="B20" s="60" t="s">
        <v>217</v>
      </c>
      <c r="C20" s="56" t="str">
        <f>IF(COUNTIFS($D$2:D20,D20,$B$2:B20,'Карта ИС_ОБщее'!$F$2)=1,MAX($C$1:C19)+1,"")</f>
        <v/>
      </c>
      <c r="D20" s="60" t="s">
        <v>238</v>
      </c>
      <c r="E20" s="56" t="str">
        <f>IF(COUNTIFS($F$2:F20,F20,$D$2:D20,'Карта ИС_ОБщее'!$F$3)=1,MAX($E$1:E19)+1,"")</f>
        <v/>
      </c>
      <c r="F20" s="60" t="s">
        <v>239</v>
      </c>
      <c r="G20" s="56" t="str">
        <f>IF(COUNTIFS($H$2:H20,H20,$F$2:F20,'Карта ИС_ОБщее'!$F$4)=1,MAX($G$1:G19)+1,"")</f>
        <v/>
      </c>
      <c r="H20" s="60" t="s">
        <v>240</v>
      </c>
    </row>
    <row r="21" spans="1:8" x14ac:dyDescent="0.25">
      <c r="A21" t="str">
        <f>IF(COUNTIF($B$2:B21,B21)=1,MAX($A$1:A20)+1,"")</f>
        <v/>
      </c>
      <c r="B21" s="60" t="s">
        <v>217</v>
      </c>
      <c r="C21" s="56" t="str">
        <f>IF(COUNTIFS($D$2:D21,D21,$B$2:B21,'Карта ИС_ОБщее'!$F$2)=1,MAX($C$1:C20)+1,"")</f>
        <v/>
      </c>
      <c r="D21" s="60" t="s">
        <v>238</v>
      </c>
      <c r="E21" s="56" t="str">
        <f>IF(COUNTIFS($F$2:F21,F21,$D$2:D21,'Карта ИС_ОБщее'!$F$3)=1,MAX($E$1:E20)+1,"")</f>
        <v/>
      </c>
      <c r="F21" s="60" t="s">
        <v>239</v>
      </c>
      <c r="G21" s="56" t="str">
        <f>IF(COUNTIFS($H$2:H21,H21,$F$2:F21,'Карта ИС_ОБщее'!$F$4)=1,MAX($G$1:G20)+1,"")</f>
        <v/>
      </c>
      <c r="H21" s="60" t="s">
        <v>241</v>
      </c>
    </row>
    <row r="22" spans="1:8" x14ac:dyDescent="0.25">
      <c r="A22" t="str">
        <f>IF(COUNTIF($B$2:B22,B22)=1,MAX($A$1:A21)+1,"")</f>
        <v/>
      </c>
      <c r="B22" s="60" t="s">
        <v>217</v>
      </c>
      <c r="C22" s="56" t="str">
        <f>IF(COUNTIFS($D$2:D22,D22,$B$2:B22,'Карта ИС_ОБщее'!$F$2)=1,MAX($C$1:C21)+1,"")</f>
        <v/>
      </c>
      <c r="D22" s="60" t="s">
        <v>238</v>
      </c>
      <c r="E22" s="56" t="str">
        <f>IF(COUNTIFS($F$2:F22,F22,$D$2:D22,'Карта ИС_ОБщее'!$F$3)=1,MAX($E$1:E21)+1,"")</f>
        <v/>
      </c>
      <c r="F22" s="60" t="s">
        <v>239</v>
      </c>
      <c r="G22" s="56" t="str">
        <f>IF(COUNTIFS($H$2:H22,H22,$F$2:F22,'Карта ИС_ОБщее'!$F$4)=1,MAX($G$1:G21)+1,"")</f>
        <v/>
      </c>
      <c r="H22" s="60" t="s">
        <v>242</v>
      </c>
    </row>
    <row r="23" spans="1:8" x14ac:dyDescent="0.25">
      <c r="A23" t="str">
        <f>IF(COUNTIF($B$2:B23,B23)=1,MAX($A$1:A22)+1,"")</f>
        <v/>
      </c>
      <c r="B23" s="60" t="s">
        <v>217</v>
      </c>
      <c r="C23" s="56" t="str">
        <f>IF(COUNTIFS($D$2:D23,D23,$B$2:B23,'Карта ИС_ОБщее'!$F$2)=1,MAX($C$1:C22)+1,"")</f>
        <v/>
      </c>
      <c r="D23" s="60" t="s">
        <v>238</v>
      </c>
      <c r="E23" s="56" t="str">
        <f>IF(COUNTIFS($F$2:F23,F23,$D$2:D23,'Карта ИС_ОБщее'!$F$3)=1,MAX($E$1:E22)+1,"")</f>
        <v/>
      </c>
      <c r="F23" s="60" t="s">
        <v>239</v>
      </c>
      <c r="G23" s="56" t="str">
        <f>IF(COUNTIFS($H$2:H23,H23,$F$2:F23,'Карта ИС_ОБщее'!$F$4)=1,MAX($G$1:G22)+1,"")</f>
        <v/>
      </c>
      <c r="H23" s="60" t="s">
        <v>243</v>
      </c>
    </row>
    <row r="24" spans="1:8" x14ac:dyDescent="0.25">
      <c r="A24" t="str">
        <f>IF(COUNTIF($B$2:B24,B24)=1,MAX($A$1:A23)+1,"")</f>
        <v/>
      </c>
      <c r="B24" s="60" t="s">
        <v>217</v>
      </c>
      <c r="C24" s="56" t="str">
        <f>IF(COUNTIFS($D$2:D24,D24,$B$2:B24,'Карта ИС_ОБщее'!$F$2)=1,MAX($C$1:C23)+1,"")</f>
        <v/>
      </c>
      <c r="D24" s="60" t="s">
        <v>238</v>
      </c>
      <c r="E24" s="56" t="str">
        <f>IF(COUNTIFS($F$2:F24,F24,$D$2:D24,'Карта ИС_ОБщее'!$F$3)=1,MAX($E$1:E23)+1,"")</f>
        <v/>
      </c>
      <c r="F24" s="60" t="s">
        <v>244</v>
      </c>
      <c r="G24" s="56" t="str">
        <f>IF(COUNTIFS($H$2:H24,H24,$F$2:F24,'Карта ИС_ОБщее'!$F$4)=1,MAX($G$1:G23)+1,"")</f>
        <v/>
      </c>
      <c r="H24" s="60" t="s">
        <v>245</v>
      </c>
    </row>
    <row r="25" spans="1:8" x14ac:dyDescent="0.25">
      <c r="A25" t="str">
        <f>IF(COUNTIF($B$2:B25,B25)=1,MAX($A$1:A24)+1,"")</f>
        <v/>
      </c>
      <c r="B25" s="60" t="s">
        <v>217</v>
      </c>
      <c r="C25" s="56" t="str">
        <f>IF(COUNTIFS($D$2:D25,D25,$B$2:B25,'Карта ИС_ОБщее'!$F$2)=1,MAX($C$1:C24)+1,"")</f>
        <v/>
      </c>
      <c r="D25" s="60" t="s">
        <v>238</v>
      </c>
      <c r="E25" s="56" t="str">
        <f>IF(COUNTIFS($F$2:F25,F25,$D$2:D25,'Карта ИС_ОБщее'!$F$3)=1,MAX($E$1:E24)+1,"")</f>
        <v/>
      </c>
      <c r="F25" s="60" t="s">
        <v>393</v>
      </c>
      <c r="G25" s="56" t="str">
        <f>IF(COUNTIFS($H$2:H25,H25,$F$2:F25,'Карта ИС_ОБщее'!$F$4)=1,MAX($G$1:G24)+1,"")</f>
        <v/>
      </c>
      <c r="H25" s="60" t="s">
        <v>246</v>
      </c>
    </row>
    <row r="26" spans="1:8" x14ac:dyDescent="0.25">
      <c r="A26" t="str">
        <f>IF(COUNTIF($B$2:B26,B26)=1,MAX($A$1:A25)+1,"")</f>
        <v/>
      </c>
      <c r="B26" s="60" t="s">
        <v>217</v>
      </c>
      <c r="C26" s="56" t="str">
        <f>IF(COUNTIFS($D$2:D26,D26,$B$2:B26,'Карта ИС_ОБщее'!$F$2)=1,MAX($C$1:C25)+1,"")</f>
        <v/>
      </c>
      <c r="D26" s="60" t="s">
        <v>238</v>
      </c>
      <c r="E26" s="56" t="str">
        <f>IF(COUNTIFS($F$2:F26,F26,$D$2:D26,'Карта ИС_ОБщее'!$F$3)=1,MAX($E$1:E25)+1,"")</f>
        <v/>
      </c>
      <c r="F26" s="60" t="s">
        <v>393</v>
      </c>
      <c r="G26" s="56" t="str">
        <f>IF(COUNTIFS($H$2:H26,H26,$F$2:F26,'Карта ИС_ОБщее'!$F$4)=1,MAX($G$1:G25)+1,"")</f>
        <v/>
      </c>
      <c r="H26" s="60" t="s">
        <v>247</v>
      </c>
    </row>
    <row r="27" spans="1:8" x14ac:dyDescent="0.25">
      <c r="A27">
        <f>IF(COUNTIF($B$2:B27,B27)=1,MAX($A$1:A26)+1,"")</f>
        <v>2</v>
      </c>
      <c r="B27" s="60" t="s">
        <v>248</v>
      </c>
      <c r="C27" s="56" t="str">
        <f>IF(COUNTIFS($D$2:D27,D27,$B$2:B27,'Карта ИС_ОБщее'!$F$2)=1,MAX($C$1:C26)+1,"")</f>
        <v/>
      </c>
      <c r="D27" s="60" t="s">
        <v>249</v>
      </c>
      <c r="E27" s="56" t="str">
        <f>IF(COUNTIFS($F$2:F27,F27,$D$2:D27,'Карта ИС_ОБщее'!$F$3)=1,MAX($E$1:E26)+1,"")</f>
        <v/>
      </c>
      <c r="F27" s="60" t="s">
        <v>250</v>
      </c>
      <c r="G27" s="56" t="str">
        <f>IF(COUNTIFS($H$2:H27,H27,$F$2:F27,'Карта ИС_ОБщее'!$F$4)=1,MAX($G$1:G26)+1,"")</f>
        <v/>
      </c>
      <c r="H27" s="60" t="s">
        <v>251</v>
      </c>
    </row>
    <row r="28" spans="1:8" x14ac:dyDescent="0.25">
      <c r="A28" t="str">
        <f>IF(COUNTIF($B$2:B28,B28)=1,MAX($A$1:A27)+1,"")</f>
        <v/>
      </c>
      <c r="B28" s="60" t="s">
        <v>248</v>
      </c>
      <c r="C28" s="56" t="str">
        <f>IF(COUNTIFS($D$2:D28,D28,$B$2:B28,'Карта ИС_ОБщее'!$F$2)=1,MAX($C$1:C27)+1,"")</f>
        <v/>
      </c>
      <c r="D28" s="60" t="s">
        <v>249</v>
      </c>
      <c r="E28" s="56" t="str">
        <f>IF(COUNTIFS($F$2:F28,F28,$D$2:D28,'Карта ИС_ОБщее'!$F$3)=1,MAX($E$1:E27)+1,"")</f>
        <v/>
      </c>
      <c r="F28" s="60" t="s">
        <v>247</v>
      </c>
      <c r="G28" s="56" t="str">
        <f>IF(COUNTIFS($H$2:H28,H28,$F$2:F28,'Карта ИС_ОБщее'!$F$4)=1,MAX($G$1:G27)+1,"")</f>
        <v/>
      </c>
      <c r="H28" s="60" t="s">
        <v>252</v>
      </c>
    </row>
    <row r="29" spans="1:8" x14ac:dyDescent="0.25">
      <c r="A29" t="str">
        <f>IF(COUNTIF($B$2:B29,B29)=1,MAX($A$1:A28)+1,"")</f>
        <v/>
      </c>
      <c r="B29" s="60" t="s">
        <v>248</v>
      </c>
      <c r="C29" s="56" t="str">
        <f>IF(COUNTIFS($D$2:D29,D29,$B$2:B29,'Карта ИС_ОБщее'!$F$2)=1,MAX($C$1:C28)+1,"")</f>
        <v/>
      </c>
      <c r="D29" s="60" t="s">
        <v>249</v>
      </c>
      <c r="E29" s="56" t="str">
        <f>IF(COUNTIFS($F$2:F29,F29,$D$2:D29,'Карта ИС_ОБщее'!$F$3)=1,MAX($E$1:E28)+1,"")</f>
        <v/>
      </c>
      <c r="F29" s="60" t="s">
        <v>247</v>
      </c>
      <c r="G29" s="56" t="str">
        <f>IF(COUNTIFS($H$2:H29,H29,$F$2:F29,'Карта ИС_ОБщее'!$F$4)=1,MAX($G$1:G28)+1,"")</f>
        <v/>
      </c>
      <c r="H29" s="60" t="s">
        <v>403</v>
      </c>
    </row>
    <row r="30" spans="1:8" x14ac:dyDescent="0.25">
      <c r="A30" t="str">
        <f>IF(COUNTIF($B$2:B30,B30)=1,MAX($A$1:A29)+1,"")</f>
        <v/>
      </c>
      <c r="B30" s="60" t="s">
        <v>248</v>
      </c>
      <c r="C30" s="56" t="str">
        <f>IF(COUNTIFS($D$2:D30,D30,$B$2:B30,'Карта ИС_ОБщее'!$F$2)=1,MAX($C$1:C29)+1,"")</f>
        <v/>
      </c>
      <c r="D30" s="60" t="s">
        <v>249</v>
      </c>
      <c r="E30" s="56" t="str">
        <f>IF(COUNTIFS($F$2:F30,F30,$D$2:D30,'Карта ИС_ОБщее'!$F$3)=1,MAX($E$1:E29)+1,"")</f>
        <v/>
      </c>
      <c r="F30" s="60" t="s">
        <v>247</v>
      </c>
      <c r="G30" s="56" t="str">
        <f>IF(COUNTIFS($H$2:H30,H30,$F$2:F30,'Карта ИС_ОБщее'!$F$4)=1,MAX($G$1:G29)+1,"")</f>
        <v/>
      </c>
      <c r="H30" s="60" t="s">
        <v>404</v>
      </c>
    </row>
    <row r="31" spans="1:8" x14ac:dyDescent="0.25">
      <c r="A31" t="str">
        <f>IF(COUNTIF($B$2:B31,B31)=1,MAX($A$1:A30)+1,"")</f>
        <v/>
      </c>
      <c r="B31" s="60" t="s">
        <v>248</v>
      </c>
      <c r="C31" s="56" t="str">
        <f>IF(COUNTIFS($D$2:D31,D31,$B$2:B31,'Карта ИС_ОБщее'!$F$2)=1,MAX($C$1:C30)+1,"")</f>
        <v/>
      </c>
      <c r="D31" s="60" t="s">
        <v>249</v>
      </c>
      <c r="E31" s="56" t="str">
        <f>IF(COUNTIFS($F$2:F31,F31,$D$2:D31,'Карта ИС_ОБщее'!$F$3)=1,MAX($E$1:E30)+1,"")</f>
        <v/>
      </c>
      <c r="F31" s="60" t="s">
        <v>247</v>
      </c>
      <c r="G31" s="56" t="str">
        <f>IF(COUNTIFS($H$2:H31,H31,$F$2:F31,'Карта ИС_ОБщее'!$F$4)=1,MAX($G$1:G30)+1,"")</f>
        <v/>
      </c>
      <c r="H31" s="60" t="s">
        <v>405</v>
      </c>
    </row>
    <row r="32" spans="1:8" x14ac:dyDescent="0.25">
      <c r="A32" t="str">
        <f>IF(COUNTIF($B$2:B32,B32)=1,MAX($A$1:A31)+1,"")</f>
        <v/>
      </c>
      <c r="B32" s="60" t="s">
        <v>248</v>
      </c>
      <c r="C32" s="56" t="str">
        <f>IF(COUNTIFS($D$2:D32,D32,$B$2:B32,'Карта ИС_ОБщее'!$F$2)=1,MAX($C$1:C31)+1,"")</f>
        <v/>
      </c>
      <c r="D32" s="60" t="s">
        <v>249</v>
      </c>
      <c r="E32" s="56" t="str">
        <f>IF(COUNTIFS($F$2:F32,F32,$D$2:D32,'Карта ИС_ОБщее'!$F$3)=1,MAX($E$1:E31)+1,"")</f>
        <v/>
      </c>
      <c r="F32" s="60" t="s">
        <v>247</v>
      </c>
      <c r="G32" s="56" t="str">
        <f>IF(COUNTIFS($H$2:H32,H32,$F$2:F32,'Карта ИС_ОБщее'!$F$4)=1,MAX($G$1:G31)+1,"")</f>
        <v/>
      </c>
      <c r="H32" s="60" t="s">
        <v>253</v>
      </c>
    </row>
    <row r="33" spans="1:8" x14ac:dyDescent="0.25">
      <c r="A33" t="str">
        <f>IF(COUNTIF($B$2:B33,B33)=1,MAX($A$1:A32)+1,"")</f>
        <v/>
      </c>
      <c r="B33" s="60" t="s">
        <v>248</v>
      </c>
      <c r="C33" s="56" t="str">
        <f>IF(COUNTIFS($D$2:D33,D33,$B$2:B33,'Карта ИС_ОБщее'!$F$2)=1,MAX($C$1:C32)+1,"")</f>
        <v/>
      </c>
      <c r="D33" s="60" t="s">
        <v>249</v>
      </c>
      <c r="E33" s="56" t="str">
        <f>IF(COUNTIFS($F$2:F33,F33,$D$2:D33,'Карта ИС_ОБщее'!$F$3)=1,MAX($E$1:E32)+1,"")</f>
        <v/>
      </c>
      <c r="F33" s="60" t="s">
        <v>247</v>
      </c>
      <c r="G33" s="56" t="str">
        <f>IF(COUNTIFS($H$2:H33,H33,$F$2:F33,'Карта ИС_ОБщее'!$F$4)=1,MAX($G$1:G32)+1,"")</f>
        <v/>
      </c>
      <c r="H33" s="60" t="s">
        <v>254</v>
      </c>
    </row>
    <row r="34" spans="1:8" x14ac:dyDescent="0.25">
      <c r="A34" t="str">
        <f>IF(COUNTIF($B$2:B34,B34)=1,MAX($A$1:A33)+1,"")</f>
        <v/>
      </c>
      <c r="B34" s="60" t="s">
        <v>248</v>
      </c>
      <c r="C34" s="56" t="str">
        <f>IF(COUNTIFS($D$2:D34,D34,$B$2:B34,'Карта ИС_ОБщее'!$F$2)=1,MAX($C$1:C33)+1,"")</f>
        <v/>
      </c>
      <c r="D34" s="60" t="s">
        <v>249</v>
      </c>
      <c r="E34" s="56" t="str">
        <f>IF(COUNTIFS($F$2:F34,F34,$D$2:D34,'Карта ИС_ОБщее'!$F$3)=1,MAX($E$1:E33)+1,"")</f>
        <v/>
      </c>
      <c r="F34" s="60" t="s">
        <v>247</v>
      </c>
      <c r="G34" s="56" t="str">
        <f>IF(COUNTIFS($H$2:H34,H34,$F$2:F34,'Карта ИС_ОБщее'!$F$4)=1,MAX($G$1:G33)+1,"")</f>
        <v/>
      </c>
      <c r="H34" s="60" t="s">
        <v>255</v>
      </c>
    </row>
    <row r="35" spans="1:8" x14ac:dyDescent="0.25">
      <c r="A35" t="str">
        <f>IF(COUNTIF($B$2:B35,B35)=1,MAX($A$1:A34)+1,"")</f>
        <v/>
      </c>
      <c r="B35" s="60" t="s">
        <v>248</v>
      </c>
      <c r="C35" s="56" t="str">
        <f>IF(COUNTIFS($D$2:D35,D35,$B$2:B35,'Карта ИС_ОБщее'!$F$2)=1,MAX($C$1:C34)+1,"")</f>
        <v/>
      </c>
      <c r="D35" s="60" t="s">
        <v>249</v>
      </c>
      <c r="E35" s="56" t="str">
        <f>IF(COUNTIFS($F$2:F35,F35,$D$2:D35,'Карта ИС_ОБщее'!$F$3)=1,MAX($E$1:E34)+1,"")</f>
        <v/>
      </c>
      <c r="F35" s="60" t="s">
        <v>247</v>
      </c>
      <c r="G35" s="56" t="str">
        <f>IF(COUNTIFS($H$2:H35,H35,$F$2:F35,'Карта ИС_ОБщее'!$F$4)=1,MAX($G$1:G34)+1,"")</f>
        <v/>
      </c>
      <c r="H35" s="60" t="s">
        <v>406</v>
      </c>
    </row>
    <row r="36" spans="1:8" x14ac:dyDescent="0.25">
      <c r="A36" t="str">
        <f>IF(COUNTIF($B$2:B36,B36)=1,MAX($A$1:A35)+1,"")</f>
        <v/>
      </c>
      <c r="B36" s="60" t="s">
        <v>248</v>
      </c>
      <c r="C36" s="56" t="str">
        <f>IF(COUNTIFS($D$2:D36,D36,$B$2:B36,'Карта ИС_ОБщее'!$F$2)=1,MAX($C$1:C35)+1,"")</f>
        <v/>
      </c>
      <c r="D36" s="60" t="s">
        <v>249</v>
      </c>
      <c r="E36" s="56" t="str">
        <f>IF(COUNTIFS($F$2:F36,F36,$D$2:D36,'Карта ИС_ОБщее'!$F$3)=1,MAX($E$1:E35)+1,"")</f>
        <v/>
      </c>
      <c r="F36" s="60" t="s">
        <v>247</v>
      </c>
      <c r="G36" s="56" t="str">
        <f>IF(COUNTIFS($H$2:H36,H36,$F$2:F36,'Карта ИС_ОБщее'!$F$4)=1,MAX($G$1:G35)+1,"")</f>
        <v/>
      </c>
      <c r="H36" s="60" t="s">
        <v>256</v>
      </c>
    </row>
    <row r="37" spans="1:8" x14ac:dyDescent="0.25">
      <c r="A37" t="str">
        <f>IF(COUNTIF($B$2:B37,B37)=1,MAX($A$1:A36)+1,"")</f>
        <v/>
      </c>
      <c r="B37" s="60" t="s">
        <v>248</v>
      </c>
      <c r="C37" s="56" t="str">
        <f>IF(COUNTIFS($D$2:D37,D37,$B$2:B37,'Карта ИС_ОБщее'!$F$2)=1,MAX($C$1:C36)+1,"")</f>
        <v/>
      </c>
      <c r="D37" s="60" t="s">
        <v>249</v>
      </c>
      <c r="E37" s="56" t="str">
        <f>IF(COUNTIFS($F$2:F37,F37,$D$2:D37,'Карта ИС_ОБщее'!$F$3)=1,MAX($E$1:E36)+1,"")</f>
        <v/>
      </c>
      <c r="F37" s="60" t="s">
        <v>257</v>
      </c>
      <c r="G37" s="56" t="str">
        <f>IF(COUNTIFS($H$2:H37,H37,$F$2:F37,'Карта ИС_ОБщее'!$F$4)=1,MAX($G$1:G36)+1,"")</f>
        <v/>
      </c>
      <c r="H37" s="60" t="s">
        <v>258</v>
      </c>
    </row>
    <row r="38" spans="1:8" x14ac:dyDescent="0.25">
      <c r="A38" t="str">
        <f>IF(COUNTIF($B$2:B38,B38)=1,MAX($A$1:A37)+1,"")</f>
        <v/>
      </c>
      <c r="B38" s="60" t="s">
        <v>248</v>
      </c>
      <c r="C38" s="56" t="str">
        <f>IF(COUNTIFS($D$2:D38,D38,$B$2:B38,'Карта ИС_ОБщее'!$F$2)=1,MAX($C$1:C37)+1,"")</f>
        <v/>
      </c>
      <c r="D38" s="60" t="s">
        <v>249</v>
      </c>
      <c r="E38" s="56" t="str">
        <f>IF(COUNTIFS($F$2:F38,F38,$D$2:D38,'Карта ИС_ОБщее'!$F$3)=1,MAX($E$1:E37)+1,"")</f>
        <v/>
      </c>
      <c r="F38" s="60" t="s">
        <v>257</v>
      </c>
      <c r="G38" s="56" t="str">
        <f>IF(COUNTIFS($H$2:H38,H38,$F$2:F38,'Карта ИС_ОБщее'!$F$4)=1,MAX($G$1:G37)+1,"")</f>
        <v/>
      </c>
      <c r="H38" s="60" t="s">
        <v>259</v>
      </c>
    </row>
    <row r="39" spans="1:8" x14ac:dyDescent="0.25">
      <c r="A39" t="str">
        <f>IF(COUNTIF($B$2:B39,B39)=1,MAX($A$1:A38)+1,"")</f>
        <v/>
      </c>
      <c r="B39" s="60" t="s">
        <v>248</v>
      </c>
      <c r="C39" s="56" t="str">
        <f>IF(COUNTIFS($D$2:D39,D39,$B$2:B39,'Карта ИС_ОБщее'!$F$2)=1,MAX($C$1:C38)+1,"")</f>
        <v/>
      </c>
      <c r="D39" s="60" t="s">
        <v>249</v>
      </c>
      <c r="E39" s="56" t="str">
        <f>IF(COUNTIFS($F$2:F39,F39,$D$2:D39,'Карта ИС_ОБщее'!$F$3)=1,MAX($E$1:E38)+1,"")</f>
        <v/>
      </c>
      <c r="F39" s="60" t="s">
        <v>257</v>
      </c>
      <c r="G39" s="56" t="str">
        <f>IF(COUNTIFS($H$2:H39,H39,$F$2:F39,'Карта ИС_ОБщее'!$F$4)=1,MAX($G$1:G38)+1,"")</f>
        <v/>
      </c>
      <c r="H39" s="60" t="s">
        <v>260</v>
      </c>
    </row>
    <row r="40" spans="1:8" x14ac:dyDescent="0.25">
      <c r="A40" t="str">
        <f>IF(COUNTIF($B$2:B40,B40)=1,MAX($A$1:A39)+1,"")</f>
        <v/>
      </c>
      <c r="B40" s="60" t="s">
        <v>248</v>
      </c>
      <c r="C40" s="56" t="str">
        <f>IF(COUNTIFS($D$2:D40,D40,$B$2:B40,'Карта ИС_ОБщее'!$F$2)=1,MAX($C$1:C39)+1,"")</f>
        <v/>
      </c>
      <c r="D40" s="60" t="s">
        <v>249</v>
      </c>
      <c r="E40" s="56" t="str">
        <f>IF(COUNTIFS($F$2:F40,F40,$D$2:D40,'Карта ИС_ОБщее'!$F$3)=1,MAX($E$1:E39)+1,"")</f>
        <v/>
      </c>
      <c r="F40" s="60" t="s">
        <v>257</v>
      </c>
      <c r="G40" s="56" t="str">
        <f>IF(COUNTIFS($H$2:H40,H40,$F$2:F40,'Карта ИС_ОБщее'!$F$4)=1,MAX($G$1:G39)+1,"")</f>
        <v/>
      </c>
      <c r="H40" s="60" t="s">
        <v>261</v>
      </c>
    </row>
    <row r="41" spans="1:8" x14ac:dyDescent="0.25">
      <c r="A41" t="str">
        <f>IF(COUNTIF($B$2:B41,B41)=1,MAX($A$1:A40)+1,"")</f>
        <v/>
      </c>
      <c r="B41" s="60" t="s">
        <v>248</v>
      </c>
      <c r="C41" s="56" t="str">
        <f>IF(COUNTIFS($D$2:D41,D41,$B$2:B41,'Карта ИС_ОБщее'!$F$2)=1,MAX($C$1:C40)+1,"")</f>
        <v/>
      </c>
      <c r="D41" s="60" t="s">
        <v>262</v>
      </c>
      <c r="E41" s="56" t="str">
        <f>IF(COUNTIFS($F$2:F41,F41,$D$2:D41,'Карта ИС_ОБщее'!$F$3)=1,MAX($E$1:E40)+1,"")</f>
        <v/>
      </c>
      <c r="F41" s="60" t="s">
        <v>263</v>
      </c>
      <c r="G41" s="56" t="str">
        <f>IF(COUNTIFS($H$2:H41,H41,$F$2:F41,'Карта ИС_ОБщее'!$F$4)=1,MAX($G$1:G40)+1,"")</f>
        <v/>
      </c>
      <c r="H41" s="60" t="s">
        <v>264</v>
      </c>
    </row>
    <row r="42" spans="1:8" x14ac:dyDescent="0.25">
      <c r="A42" t="str">
        <f>IF(COUNTIF($B$2:B42,B42)=1,MAX($A$1:A41)+1,"")</f>
        <v/>
      </c>
      <c r="B42" s="60" t="s">
        <v>248</v>
      </c>
      <c r="C42" s="56" t="str">
        <f>IF(COUNTIFS($D$2:D42,D42,$B$2:B42,'Карта ИС_ОБщее'!$F$2)=1,MAX($C$1:C41)+1,"")</f>
        <v/>
      </c>
      <c r="D42" s="60" t="s">
        <v>262</v>
      </c>
      <c r="E42" s="56" t="str">
        <f>IF(COUNTIFS($F$2:F42,F42,$D$2:D42,'Карта ИС_ОБщее'!$F$3)=1,MAX($E$1:E41)+1,"")</f>
        <v/>
      </c>
      <c r="F42" s="60" t="s">
        <v>263</v>
      </c>
      <c r="G42" s="56" t="str">
        <f>IF(COUNTIFS($H$2:H42,H42,$F$2:F42,'Карта ИС_ОБщее'!$F$4)=1,MAX($G$1:G41)+1,"")</f>
        <v/>
      </c>
      <c r="H42" s="60" t="s">
        <v>265</v>
      </c>
    </row>
    <row r="43" spans="1:8" x14ac:dyDescent="0.25">
      <c r="A43" t="str">
        <f>IF(COUNTIF($B$2:B43,B43)=1,MAX($A$1:A42)+1,"")</f>
        <v/>
      </c>
      <c r="B43" s="60" t="s">
        <v>248</v>
      </c>
      <c r="C43" s="56" t="str">
        <f>IF(COUNTIFS($D$2:D43,D43,$B$2:B43,'Карта ИС_ОБщее'!$F$2)=1,MAX($C$1:C42)+1,"")</f>
        <v/>
      </c>
      <c r="D43" s="60" t="s">
        <v>262</v>
      </c>
      <c r="E43" s="56" t="str">
        <f>IF(COUNTIFS($F$2:F43,F43,$D$2:D43,'Карта ИС_ОБщее'!$F$3)=1,MAX($E$1:E42)+1,"")</f>
        <v/>
      </c>
      <c r="F43" s="60" t="s">
        <v>266</v>
      </c>
      <c r="G43" s="56" t="str">
        <f>IF(COUNTIFS($H$2:H43,H43,$F$2:F43,'Карта ИС_ОБщее'!$F$4)=1,MAX($G$1:G42)+1,"")</f>
        <v/>
      </c>
      <c r="H43" s="60" t="s">
        <v>267</v>
      </c>
    </row>
    <row r="44" spans="1:8" x14ac:dyDescent="0.25">
      <c r="A44" t="str">
        <f>IF(COUNTIF($B$2:B44,B44)=1,MAX($A$1:A43)+1,"")</f>
        <v/>
      </c>
      <c r="B44" s="60" t="s">
        <v>248</v>
      </c>
      <c r="C44" s="56" t="str">
        <f>IF(COUNTIFS($D$2:D44,D44,$B$2:B44,'Карта ИС_ОБщее'!$F$2)=1,MAX($C$1:C43)+1,"")</f>
        <v/>
      </c>
      <c r="D44" s="60" t="s">
        <v>268</v>
      </c>
      <c r="E44" s="56" t="str">
        <f>IF(COUNTIFS($F$2:F44,F44,$D$2:D44,'Карта ИС_ОБщее'!$F$3)=1,MAX($E$1:E43)+1,"")</f>
        <v/>
      </c>
      <c r="F44" s="60" t="s">
        <v>269</v>
      </c>
      <c r="G44" s="56" t="str">
        <f>IF(COUNTIFS($H$2:H44,H44,$F$2:F44,'Карта ИС_ОБщее'!$F$4)=1,MAX($G$1:G43)+1,"")</f>
        <v/>
      </c>
      <c r="H44" s="60" t="s">
        <v>270</v>
      </c>
    </row>
    <row r="45" spans="1:8" x14ac:dyDescent="0.25">
      <c r="A45" t="str">
        <f>IF(COUNTIF($B$2:B45,B45)=1,MAX($A$1:A44)+1,"")</f>
        <v/>
      </c>
      <c r="B45" s="60" t="s">
        <v>248</v>
      </c>
      <c r="C45" s="56" t="str">
        <f>IF(COUNTIFS($D$2:D45,D45,$B$2:B45,'Карта ИС_ОБщее'!$F$2)=1,MAX($C$1:C44)+1,"")</f>
        <v/>
      </c>
      <c r="D45" s="60" t="s">
        <v>268</v>
      </c>
      <c r="E45" s="56" t="str">
        <f>IF(COUNTIFS($F$2:F45,F45,$D$2:D45,'Карта ИС_ОБщее'!$F$3)=1,MAX($E$1:E44)+1,"")</f>
        <v/>
      </c>
      <c r="F45" s="60" t="s">
        <v>269</v>
      </c>
      <c r="G45" s="56" t="str">
        <f>IF(COUNTIFS($H$2:H45,H45,$F$2:F45,'Карта ИС_ОБщее'!$F$4)=1,MAX($G$1:G44)+1,"")</f>
        <v/>
      </c>
      <c r="H45" s="60" t="s">
        <v>271</v>
      </c>
    </row>
    <row r="46" spans="1:8" x14ac:dyDescent="0.25">
      <c r="A46" t="str">
        <f>IF(COUNTIF($B$2:B46,B46)=1,MAX($A$1:A45)+1,"")</f>
        <v/>
      </c>
      <c r="B46" s="60" t="s">
        <v>248</v>
      </c>
      <c r="C46" s="56" t="str">
        <f>IF(COUNTIFS($D$2:D46,D46,$B$2:B46,'Карта ИС_ОБщее'!$F$2)=1,MAX($C$1:C45)+1,"")</f>
        <v/>
      </c>
      <c r="D46" s="60" t="s">
        <v>268</v>
      </c>
      <c r="E46" s="56" t="str">
        <f>IF(COUNTIFS($F$2:F46,F46,$D$2:D46,'Карта ИС_ОБщее'!$F$3)=1,MAX($E$1:E45)+1,"")</f>
        <v/>
      </c>
      <c r="F46" s="60" t="s">
        <v>269</v>
      </c>
      <c r="G46" s="56" t="str">
        <f>IF(COUNTIFS($H$2:H46,H46,$F$2:F46,'Карта ИС_ОБщее'!$F$4)=1,MAX($G$1:G45)+1,"")</f>
        <v/>
      </c>
      <c r="H46" s="60" t="s">
        <v>272</v>
      </c>
    </row>
    <row r="47" spans="1:8" x14ac:dyDescent="0.25">
      <c r="A47" t="str">
        <f>IF(COUNTIF($B$2:B47,B47)=1,MAX($A$1:A46)+1,"")</f>
        <v/>
      </c>
      <c r="B47" s="60" t="s">
        <v>248</v>
      </c>
      <c r="C47" s="56" t="str">
        <f>IF(COUNTIFS($D$2:D47,D47,$B$2:B47,'Карта ИС_ОБщее'!$F$2)=1,MAX($C$1:C46)+1,"")</f>
        <v/>
      </c>
      <c r="D47" s="60" t="s">
        <v>268</v>
      </c>
      <c r="E47" s="56" t="str">
        <f>IF(COUNTIFS($F$2:F47,F47,$D$2:D47,'Карта ИС_ОБщее'!$F$3)=1,MAX($E$1:E46)+1,"")</f>
        <v/>
      </c>
      <c r="F47" s="60" t="s">
        <v>269</v>
      </c>
      <c r="G47" s="56" t="str">
        <f>IF(COUNTIFS($H$2:H47,H47,$F$2:F47,'Карта ИС_ОБщее'!$F$4)=1,MAX($G$1:G46)+1,"")</f>
        <v/>
      </c>
      <c r="H47" s="60" t="s">
        <v>273</v>
      </c>
    </row>
    <row r="48" spans="1:8" x14ac:dyDescent="0.25">
      <c r="A48" t="str">
        <f>IF(COUNTIF($B$2:B48,B48)=1,MAX($A$1:A47)+1,"")</f>
        <v/>
      </c>
      <c r="B48" s="60" t="s">
        <v>248</v>
      </c>
      <c r="C48" s="56" t="str">
        <f>IF(COUNTIFS($D$2:D48,D48,$B$2:B48,'Карта ИС_ОБщее'!$F$2)=1,MAX($C$1:C47)+1,"")</f>
        <v/>
      </c>
      <c r="D48" s="60" t="s">
        <v>268</v>
      </c>
      <c r="E48" s="56" t="str">
        <f>IF(COUNTIFS($F$2:F48,F48,$D$2:D48,'Карта ИС_ОБщее'!$F$3)=1,MAX($E$1:E47)+1,"")</f>
        <v/>
      </c>
      <c r="F48" s="60" t="s">
        <v>269</v>
      </c>
      <c r="G48" s="56" t="str">
        <f>IF(COUNTIFS($H$2:H48,H48,$F$2:F48,'Карта ИС_ОБщее'!$F$4)=1,MAX($G$1:G47)+1,"")</f>
        <v/>
      </c>
      <c r="H48" s="60" t="s">
        <v>274</v>
      </c>
    </row>
    <row r="49" spans="1:8" x14ac:dyDescent="0.25">
      <c r="A49" t="str">
        <f>IF(COUNTIF($B$2:B49,B49)=1,MAX($A$1:A48)+1,"")</f>
        <v/>
      </c>
      <c r="B49" s="60" t="s">
        <v>248</v>
      </c>
      <c r="C49" s="56" t="str">
        <f>IF(COUNTIFS($D$2:D49,D49,$B$2:B49,'Карта ИС_ОБщее'!$F$2)=1,MAX($C$1:C48)+1,"")</f>
        <v/>
      </c>
      <c r="D49" s="60" t="s">
        <v>268</v>
      </c>
      <c r="E49" s="56" t="str">
        <f>IF(COUNTIFS($F$2:F49,F49,$D$2:D49,'Карта ИС_ОБщее'!$F$3)=1,MAX($E$1:E48)+1,"")</f>
        <v/>
      </c>
      <c r="F49" s="60" t="s">
        <v>269</v>
      </c>
      <c r="G49" s="56" t="str">
        <f>IF(COUNTIFS($H$2:H49,H49,$F$2:F49,'Карта ИС_ОБщее'!$F$4)=1,MAX($G$1:G48)+1,"")</f>
        <v/>
      </c>
      <c r="H49" s="60" t="s">
        <v>275</v>
      </c>
    </row>
    <row r="50" spans="1:8" x14ac:dyDescent="0.25">
      <c r="A50" t="str">
        <f>IF(COUNTIF($B$2:B50,B50)=1,MAX($A$1:A49)+1,"")</f>
        <v/>
      </c>
      <c r="B50" s="60" t="s">
        <v>248</v>
      </c>
      <c r="C50" s="56" t="str">
        <f>IF(COUNTIFS($D$2:D50,D50,$B$2:B50,'Карта ИС_ОБщее'!$F$2)=1,MAX($C$1:C49)+1,"")</f>
        <v/>
      </c>
      <c r="D50" s="60" t="s">
        <v>268</v>
      </c>
      <c r="E50" s="56" t="str">
        <f>IF(COUNTIFS($F$2:F50,F50,$D$2:D50,'Карта ИС_ОБщее'!$F$3)=1,MAX($E$1:E49)+1,"")</f>
        <v/>
      </c>
      <c r="F50" s="60" t="s">
        <v>269</v>
      </c>
      <c r="G50" s="56" t="str">
        <f>IF(COUNTIFS($H$2:H50,H50,$F$2:F50,'Карта ИС_ОБщее'!$F$4)=1,MAX($G$1:G49)+1,"")</f>
        <v/>
      </c>
      <c r="H50" s="60" t="s">
        <v>276</v>
      </c>
    </row>
    <row r="51" spans="1:8" x14ac:dyDescent="0.25">
      <c r="A51" t="str">
        <f>IF(COUNTIF($B$2:B51,B51)=1,MAX($A$1:A50)+1,"")</f>
        <v/>
      </c>
      <c r="B51" s="60" t="s">
        <v>248</v>
      </c>
      <c r="C51" s="56" t="str">
        <f>IF(COUNTIFS($D$2:D51,D51,$B$2:B51,'Карта ИС_ОБщее'!$F$2)=1,MAX($C$1:C50)+1,"")</f>
        <v/>
      </c>
      <c r="D51" s="60" t="s">
        <v>268</v>
      </c>
      <c r="E51" s="56" t="str">
        <f>IF(COUNTIFS($F$2:F51,F51,$D$2:D51,'Карта ИС_ОБщее'!$F$3)=1,MAX($E$1:E50)+1,"")</f>
        <v/>
      </c>
      <c r="F51" s="60" t="s">
        <v>269</v>
      </c>
      <c r="G51" s="56" t="str">
        <f>IF(COUNTIFS($H$2:H51,H51,$F$2:F51,'Карта ИС_ОБщее'!$F$4)=1,MAX($G$1:G50)+1,"")</f>
        <v/>
      </c>
      <c r="H51" s="60" t="s">
        <v>277</v>
      </c>
    </row>
    <row r="52" spans="1:8" x14ac:dyDescent="0.25">
      <c r="A52" t="str">
        <f>IF(COUNTIF($B$2:B52,B52)=1,MAX($A$1:A51)+1,"")</f>
        <v/>
      </c>
      <c r="B52" s="60" t="s">
        <v>248</v>
      </c>
      <c r="C52" s="56" t="str">
        <f>IF(COUNTIFS($D$2:D52,D52,$B$2:B52,'Карта ИС_ОБщее'!$F$2)=1,MAX($C$1:C51)+1,"")</f>
        <v/>
      </c>
      <c r="D52" s="60" t="s">
        <v>268</v>
      </c>
      <c r="E52" s="56" t="str">
        <f>IF(COUNTIFS($F$2:F52,F52,$D$2:D52,'Карта ИС_ОБщее'!$F$3)=1,MAX($E$1:E51)+1,"")</f>
        <v/>
      </c>
      <c r="F52" s="60" t="s">
        <v>278</v>
      </c>
      <c r="G52" s="56" t="str">
        <f>IF(COUNTIFS($H$2:H52,H52,$F$2:F52,'Карта ИС_ОБщее'!$F$4)=1,MAX($G$1:G51)+1,"")</f>
        <v/>
      </c>
      <c r="H52" s="60" t="s">
        <v>279</v>
      </c>
    </row>
    <row r="53" spans="1:8" x14ac:dyDescent="0.25">
      <c r="A53" t="str">
        <f>IF(COUNTIF($B$2:B53,B53)=1,MAX($A$1:A52)+1,"")</f>
        <v/>
      </c>
      <c r="B53" s="60" t="s">
        <v>248</v>
      </c>
      <c r="C53" s="56" t="str">
        <f>IF(COUNTIFS($D$2:D53,D53,$B$2:B53,'Карта ИС_ОБщее'!$F$2)=1,MAX($C$1:C52)+1,"")</f>
        <v/>
      </c>
      <c r="D53" s="60" t="s">
        <v>268</v>
      </c>
      <c r="E53" s="56" t="str">
        <f>IF(COUNTIFS($F$2:F53,F53,$D$2:D53,'Карта ИС_ОБщее'!$F$3)=1,MAX($E$1:E52)+1,"")</f>
        <v/>
      </c>
      <c r="F53" s="60" t="s">
        <v>278</v>
      </c>
      <c r="G53" s="56" t="str">
        <f>IF(COUNTIFS($H$2:H53,H53,$F$2:F53,'Карта ИС_ОБщее'!$F$4)=1,MAX($G$1:G52)+1,"")</f>
        <v/>
      </c>
      <c r="H53" s="60" t="s">
        <v>280</v>
      </c>
    </row>
    <row r="54" spans="1:8" x14ac:dyDescent="0.25">
      <c r="A54" t="str">
        <f>IF(COUNTIF($B$2:B54,B54)=1,MAX($A$1:A53)+1,"")</f>
        <v/>
      </c>
      <c r="B54" s="60" t="s">
        <v>248</v>
      </c>
      <c r="C54" s="56" t="str">
        <f>IF(COUNTIFS($D$2:D54,D54,$B$2:B54,'Карта ИС_ОБщее'!$F$2)=1,MAX($C$1:C53)+1,"")</f>
        <v/>
      </c>
      <c r="D54" s="60" t="s">
        <v>281</v>
      </c>
      <c r="E54" s="56" t="str">
        <f>IF(COUNTIFS($F$2:F54,F54,$D$2:D54,'Карта ИС_ОБщее'!$F$3)=1,MAX($E$1:E53)+1,"")</f>
        <v/>
      </c>
      <c r="F54" s="60" t="s">
        <v>282</v>
      </c>
      <c r="G54" s="56" t="str">
        <f>IF(COUNTIFS($H$2:H54,H54,$F$2:F54,'Карта ИС_ОБщее'!$F$4)=1,MAX($G$1:G53)+1,"")</f>
        <v/>
      </c>
      <c r="H54" s="60" t="s">
        <v>283</v>
      </c>
    </row>
    <row r="55" spans="1:8" x14ac:dyDescent="0.25">
      <c r="A55" t="str">
        <f>IF(COUNTIF($B$2:B55,B55)=1,MAX($A$1:A54)+1,"")</f>
        <v/>
      </c>
      <c r="B55" s="60" t="s">
        <v>248</v>
      </c>
      <c r="C55" s="56" t="str">
        <f>IF(COUNTIFS($D$2:D55,D55,$B$2:B55,'Карта ИС_ОБщее'!$F$2)=1,MAX($C$1:C54)+1,"")</f>
        <v/>
      </c>
      <c r="D55" s="60" t="s">
        <v>281</v>
      </c>
      <c r="E55" s="56" t="str">
        <f>IF(COUNTIFS($F$2:F55,F55,$D$2:D55,'Карта ИС_ОБщее'!$F$3)=1,MAX($E$1:E54)+1,"")</f>
        <v/>
      </c>
      <c r="F55" s="60" t="s">
        <v>284</v>
      </c>
      <c r="G55" s="56" t="str">
        <f>IF(COUNTIFS($H$2:H55,H55,$F$2:F55,'Карта ИС_ОБщее'!$F$4)=1,MAX($G$1:G54)+1,"")</f>
        <v/>
      </c>
      <c r="H55" s="60" t="s">
        <v>285</v>
      </c>
    </row>
    <row r="56" spans="1:8" x14ac:dyDescent="0.25">
      <c r="A56">
        <f>IF(COUNTIF($B$2:B56,B56)=1,MAX($A$1:A55)+1,"")</f>
        <v>3</v>
      </c>
      <c r="B56" s="60" t="s">
        <v>286</v>
      </c>
      <c r="C56" s="56" t="str">
        <f>IF(COUNTIFS($D$2:D56,D56,$B$2:B56,'Карта ИС_ОБщее'!$F$2)=1,MAX($C$1:C55)+1,"")</f>
        <v/>
      </c>
      <c r="D56" s="60" t="s">
        <v>287</v>
      </c>
      <c r="E56" s="56" t="str">
        <f>IF(COUNTIFS($F$2:F56,F56,$D$2:D56,'Карта ИС_ОБщее'!$F$3)=1,MAX($E$1:E55)+1,"")</f>
        <v/>
      </c>
      <c r="F56" s="60" t="s">
        <v>288</v>
      </c>
      <c r="G56" s="56" t="str">
        <f>IF(COUNTIFS($H$2:H56,H56,$F$2:F56,'Карта ИС_ОБщее'!$F$4)=1,MAX($G$1:G55)+1,"")</f>
        <v/>
      </c>
      <c r="H56" s="60" t="s">
        <v>289</v>
      </c>
    </row>
    <row r="57" spans="1:8" x14ac:dyDescent="0.25">
      <c r="A57" t="str">
        <f>IF(COUNTIF($B$2:B57,B57)=1,MAX($A$1:A56)+1,"")</f>
        <v/>
      </c>
      <c r="B57" s="60" t="s">
        <v>286</v>
      </c>
      <c r="C57" s="56" t="str">
        <f>IF(COUNTIFS($D$2:D57,D57,$B$2:B57,'Карта ИС_ОБщее'!$F$2)=1,MAX($C$1:C56)+1,"")</f>
        <v/>
      </c>
      <c r="D57" s="60" t="s">
        <v>287</v>
      </c>
      <c r="E57" s="56" t="str">
        <f>IF(COUNTIFS($F$2:F57,F57,$D$2:D57,'Карта ИС_ОБщее'!$F$3)=1,MAX($E$1:E56)+1,"")</f>
        <v/>
      </c>
      <c r="F57" s="60" t="s">
        <v>288</v>
      </c>
      <c r="G57" s="56" t="str">
        <f>IF(COUNTIFS($H$2:H57,H57,$F$2:F57,'Карта ИС_ОБщее'!$F$4)=1,MAX($G$1:G56)+1,"")</f>
        <v/>
      </c>
      <c r="H57" s="60" t="s">
        <v>290</v>
      </c>
    </row>
    <row r="58" spans="1:8" x14ac:dyDescent="0.25">
      <c r="A58" t="str">
        <f>IF(COUNTIF($B$2:B58,B58)=1,MAX($A$1:A57)+1,"")</f>
        <v/>
      </c>
      <c r="B58" s="60" t="s">
        <v>286</v>
      </c>
      <c r="C58" s="56" t="str">
        <f>IF(COUNTIFS($D$2:D58,D58,$B$2:B58,'Карта ИС_ОБщее'!$F$2)=1,MAX($C$1:C57)+1,"")</f>
        <v/>
      </c>
      <c r="D58" s="60" t="s">
        <v>287</v>
      </c>
      <c r="E58" s="56" t="str">
        <f>IF(COUNTIFS($F$2:F58,F58,$D$2:D58,'Карта ИС_ОБщее'!$F$3)=1,MAX($E$1:E57)+1,"")</f>
        <v/>
      </c>
      <c r="F58" s="60" t="s">
        <v>288</v>
      </c>
      <c r="G58" s="56" t="str">
        <f>IF(COUNTIFS($H$2:H58,H58,$F$2:F58,'Карта ИС_ОБщее'!$F$4)=1,MAX($G$1:G57)+1,"")</f>
        <v/>
      </c>
      <c r="H58" s="60" t="s">
        <v>407</v>
      </c>
    </row>
    <row r="59" spans="1:8" x14ac:dyDescent="0.25">
      <c r="A59" t="str">
        <f>IF(COUNTIF($B$2:B59,B59)=1,MAX($A$1:A58)+1,"")</f>
        <v/>
      </c>
      <c r="B59" s="60" t="s">
        <v>286</v>
      </c>
      <c r="C59" s="56" t="str">
        <f>IF(COUNTIFS($D$2:D59,D59,$B$2:B59,'Карта ИС_ОБщее'!$F$2)=1,MAX($C$1:C58)+1,"")</f>
        <v/>
      </c>
      <c r="D59" s="60" t="s">
        <v>291</v>
      </c>
      <c r="E59" s="56" t="str">
        <f>IF(COUNTIFS($F$2:F59,F59,$D$2:D59,'Карта ИС_ОБщее'!$F$3)=1,MAX($E$1:E58)+1,"")</f>
        <v/>
      </c>
      <c r="F59" s="60" t="s">
        <v>292</v>
      </c>
      <c r="G59" s="56" t="str">
        <f>IF(COUNTIFS($H$2:H59,H59,$F$2:F59,'Карта ИС_ОБщее'!$F$4)=1,MAX($G$1:G58)+1,"")</f>
        <v/>
      </c>
      <c r="H59" s="60" t="s">
        <v>293</v>
      </c>
    </row>
    <row r="60" spans="1:8" x14ac:dyDescent="0.25">
      <c r="A60" t="str">
        <f>IF(COUNTIF($B$2:B60,B60)=1,MAX($A$1:A59)+1,"")</f>
        <v/>
      </c>
      <c r="B60" s="60" t="s">
        <v>286</v>
      </c>
      <c r="C60" s="56" t="str">
        <f>IF(COUNTIFS($D$2:D60,D60,$B$2:B60,'Карта ИС_ОБщее'!$F$2)=1,MAX($C$1:C59)+1,"")</f>
        <v/>
      </c>
      <c r="D60" s="60" t="s">
        <v>291</v>
      </c>
      <c r="E60" s="56" t="str">
        <f>IF(COUNTIFS($F$2:F60,F60,$D$2:D60,'Карта ИС_ОБщее'!$F$3)=1,MAX($E$1:E59)+1,"")</f>
        <v/>
      </c>
      <c r="F60" s="60" t="s">
        <v>292</v>
      </c>
      <c r="G60" s="56" t="str">
        <f>IF(COUNTIFS($H$2:H60,H60,$F$2:F60,'Карта ИС_ОБщее'!$F$4)=1,MAX($G$1:G59)+1,"")</f>
        <v/>
      </c>
      <c r="H60" s="60" t="s">
        <v>294</v>
      </c>
    </row>
    <row r="61" spans="1:8" x14ac:dyDescent="0.25">
      <c r="A61" t="str">
        <f>IF(COUNTIF($B$2:B61,B61)=1,MAX($A$1:A60)+1,"")</f>
        <v/>
      </c>
      <c r="B61" s="60" t="s">
        <v>286</v>
      </c>
      <c r="C61" s="56" t="str">
        <f>IF(COUNTIFS($D$2:D61,D61,$B$2:B61,'Карта ИС_ОБщее'!$F$2)=1,MAX($C$1:C60)+1,"")</f>
        <v/>
      </c>
      <c r="D61" s="60" t="s">
        <v>291</v>
      </c>
      <c r="E61" s="56" t="str">
        <f>IF(COUNTIFS($F$2:F61,F61,$D$2:D61,'Карта ИС_ОБщее'!$F$3)=1,MAX($E$1:E60)+1,"")</f>
        <v/>
      </c>
      <c r="F61" s="60" t="s">
        <v>292</v>
      </c>
      <c r="G61" s="56" t="str">
        <f>IF(COUNTIFS($H$2:H61,H61,$F$2:F61,'Карта ИС_ОБщее'!$F$4)=1,MAX($G$1:G60)+1,"")</f>
        <v/>
      </c>
      <c r="H61" s="60" t="s">
        <v>295</v>
      </c>
    </row>
    <row r="62" spans="1:8" x14ac:dyDescent="0.25">
      <c r="A62" t="str">
        <f>IF(COUNTIF($B$2:B62,B62)=1,MAX($A$1:A61)+1,"")</f>
        <v/>
      </c>
      <c r="B62" s="60" t="s">
        <v>286</v>
      </c>
      <c r="C62" s="56" t="str">
        <f>IF(COUNTIFS($D$2:D62,D62,$B$2:B62,'Карта ИС_ОБщее'!$F$2)=1,MAX($C$1:C61)+1,"")</f>
        <v/>
      </c>
      <c r="D62" s="60" t="s">
        <v>296</v>
      </c>
      <c r="E62" s="56" t="str">
        <f>IF(COUNTIFS($F$2:F62,F62,$D$2:D62,'Карта ИС_ОБщее'!$F$3)=1,MAX($E$1:E61)+1,"")</f>
        <v/>
      </c>
      <c r="F62" s="60" t="s">
        <v>297</v>
      </c>
      <c r="G62" s="56" t="str">
        <f>IF(COUNTIFS($H$2:H62,H62,$F$2:F62,'Карта ИС_ОБщее'!$F$4)=1,MAX($G$1:G61)+1,"")</f>
        <v/>
      </c>
      <c r="H62" s="60" t="s">
        <v>298</v>
      </c>
    </row>
    <row r="63" spans="1:8" x14ac:dyDescent="0.25">
      <c r="A63" t="str">
        <f>IF(COUNTIF($B$2:B63,B63)=1,MAX($A$1:A62)+1,"")</f>
        <v/>
      </c>
      <c r="B63" s="60" t="s">
        <v>286</v>
      </c>
      <c r="C63" s="56" t="str">
        <f>IF(COUNTIFS($D$2:D63,D63,$B$2:B63,'Карта ИС_ОБщее'!$F$2)=1,MAX($C$1:C62)+1,"")</f>
        <v/>
      </c>
      <c r="D63" s="60" t="s">
        <v>296</v>
      </c>
      <c r="E63" s="56" t="str">
        <f>IF(COUNTIFS($F$2:F63,F63,$D$2:D63,'Карта ИС_ОБщее'!$F$3)=1,MAX($E$1:E62)+1,"")</f>
        <v/>
      </c>
      <c r="F63" s="60" t="s">
        <v>297</v>
      </c>
      <c r="G63" s="56" t="str">
        <f>IF(COUNTIFS($H$2:H63,H63,$F$2:F63,'Карта ИС_ОБщее'!$F$4)=1,MAX($G$1:G62)+1,"")</f>
        <v/>
      </c>
      <c r="H63" s="60" t="s">
        <v>299</v>
      </c>
    </row>
    <row r="64" spans="1:8" x14ac:dyDescent="0.25">
      <c r="A64" t="str">
        <f>IF(COUNTIF($B$2:B64,B64)=1,MAX($A$1:A63)+1,"")</f>
        <v/>
      </c>
      <c r="B64" s="60" t="s">
        <v>286</v>
      </c>
      <c r="C64" s="56" t="str">
        <f>IF(COUNTIFS($D$2:D64,D64,$B$2:B64,'Карта ИС_ОБщее'!$F$2)=1,MAX($C$1:C63)+1,"")</f>
        <v/>
      </c>
      <c r="D64" s="60" t="s">
        <v>300</v>
      </c>
      <c r="E64" s="56" t="str">
        <f>IF(COUNTIFS($F$2:F64,F64,$D$2:D64,'Карта ИС_ОБщее'!$F$3)=1,MAX($E$1:E63)+1,"")</f>
        <v/>
      </c>
      <c r="F64" s="60" t="s">
        <v>301</v>
      </c>
      <c r="G64" s="56" t="str">
        <f>IF(COUNTIFS($H$2:H64,H64,$F$2:F64,'Карта ИС_ОБщее'!$F$4)=1,MAX($G$1:G63)+1,"")</f>
        <v/>
      </c>
      <c r="H64" s="60" t="s">
        <v>302</v>
      </c>
    </row>
    <row r="65" spans="1:8" x14ac:dyDescent="0.25">
      <c r="A65" t="str">
        <f>IF(COUNTIF($B$2:B65,B65)=1,MAX($A$1:A64)+1,"")</f>
        <v/>
      </c>
      <c r="B65" s="60" t="s">
        <v>286</v>
      </c>
      <c r="C65" s="56" t="str">
        <f>IF(COUNTIFS($D$2:D65,D65,$B$2:B65,'Карта ИС_ОБщее'!$F$2)=1,MAX($C$1:C64)+1,"")</f>
        <v/>
      </c>
      <c r="D65" s="60" t="s">
        <v>303</v>
      </c>
      <c r="E65" s="56" t="str">
        <f>IF(COUNTIFS($F$2:F65,F65,$D$2:D65,'Карта ИС_ОБщее'!$F$3)=1,MAX($E$1:E64)+1,"")</f>
        <v/>
      </c>
      <c r="F65" s="60" t="s">
        <v>304</v>
      </c>
      <c r="G65" s="56" t="str">
        <f>IF(COUNTIFS($H$2:H65,H65,$F$2:F65,'Карта ИС_ОБщее'!$F$4)=1,MAX($G$1:G64)+1,"")</f>
        <v/>
      </c>
      <c r="H65" s="60" t="s">
        <v>305</v>
      </c>
    </row>
    <row r="66" spans="1:8" x14ac:dyDescent="0.25">
      <c r="A66" t="str">
        <f>IF(COUNTIF($B$2:B66,B66)=1,MAX($A$1:A65)+1,"")</f>
        <v/>
      </c>
      <c r="B66" s="60" t="s">
        <v>286</v>
      </c>
      <c r="C66" s="56" t="str">
        <f>IF(COUNTIFS($D$2:D66,D66,$B$2:B66,'Карта ИС_ОБщее'!$F$2)=1,MAX($C$1:C65)+1,"")</f>
        <v/>
      </c>
      <c r="D66" s="60" t="s">
        <v>303</v>
      </c>
      <c r="E66" s="56" t="str">
        <f>IF(COUNTIFS($F$2:F66,F66,$D$2:D66,'Карта ИС_ОБщее'!$F$3)=1,MAX($E$1:E65)+1,"")</f>
        <v/>
      </c>
      <c r="F66" s="60" t="s">
        <v>304</v>
      </c>
      <c r="G66" s="56" t="str">
        <f>IF(COUNTIFS($H$2:H66,H66,$F$2:F66,'Карта ИС_ОБщее'!$F$4)=1,MAX($G$1:G65)+1,"")</f>
        <v/>
      </c>
      <c r="H66" s="60" t="s">
        <v>306</v>
      </c>
    </row>
    <row r="67" spans="1:8" x14ac:dyDescent="0.25">
      <c r="A67" t="str">
        <f>IF(COUNTIF($B$2:B67,B67)=1,MAX($A$1:A66)+1,"")</f>
        <v/>
      </c>
      <c r="B67" s="60" t="s">
        <v>286</v>
      </c>
      <c r="C67" s="56" t="str">
        <f>IF(COUNTIFS($D$2:D67,D67,$B$2:B67,'Карта ИС_ОБщее'!$F$2)=1,MAX($C$1:C66)+1,"")</f>
        <v/>
      </c>
      <c r="D67" s="60" t="s">
        <v>303</v>
      </c>
      <c r="E67" s="56" t="str">
        <f>IF(COUNTIFS($F$2:F67,F67,$D$2:D67,'Карта ИС_ОБщее'!$F$3)=1,MAX($E$1:E66)+1,"")</f>
        <v/>
      </c>
      <c r="F67" s="60" t="s">
        <v>304</v>
      </c>
      <c r="G67" s="56" t="str">
        <f>IF(COUNTIFS($H$2:H67,H67,$F$2:F67,'Карта ИС_ОБщее'!$F$4)=1,MAX($G$1:G66)+1,"")</f>
        <v/>
      </c>
      <c r="H67" s="60" t="s">
        <v>307</v>
      </c>
    </row>
    <row r="68" spans="1:8" x14ac:dyDescent="0.25">
      <c r="A68" t="str">
        <f>IF(COUNTIF($B$2:B68,B68)=1,MAX($A$1:A67)+1,"")</f>
        <v/>
      </c>
      <c r="B68" s="60" t="s">
        <v>286</v>
      </c>
      <c r="C68" s="56" t="str">
        <f>IF(COUNTIFS($D$2:D68,D68,$B$2:B68,'Карта ИС_ОБщее'!$F$2)=1,MAX($C$1:C67)+1,"")</f>
        <v/>
      </c>
      <c r="D68" s="60" t="s">
        <v>303</v>
      </c>
      <c r="E68" s="56" t="str">
        <f>IF(COUNTIFS($F$2:F68,F68,$D$2:D68,'Карта ИС_ОБщее'!$F$3)=1,MAX($E$1:E67)+1,"")</f>
        <v/>
      </c>
      <c r="F68" s="60" t="s">
        <v>304</v>
      </c>
      <c r="G68" s="56" t="str">
        <f>IF(COUNTIFS($H$2:H68,H68,$F$2:F68,'Карта ИС_ОБщее'!$F$4)=1,MAX($G$1:G67)+1,"")</f>
        <v/>
      </c>
      <c r="H68" s="60" t="s">
        <v>308</v>
      </c>
    </row>
    <row r="69" spans="1:8" x14ac:dyDescent="0.25">
      <c r="A69" t="str">
        <f>IF(COUNTIF($B$2:B69,B69)=1,MAX($A$1:A68)+1,"")</f>
        <v/>
      </c>
      <c r="B69" s="60" t="s">
        <v>286</v>
      </c>
      <c r="C69" s="56" t="str">
        <f>IF(COUNTIFS($D$2:D69,D69,$B$2:B69,'Карта ИС_ОБщее'!$F$2)=1,MAX($C$1:C68)+1,"")</f>
        <v/>
      </c>
      <c r="D69" s="60" t="s">
        <v>303</v>
      </c>
      <c r="E69" s="56" t="str">
        <f>IF(COUNTIFS($F$2:F69,F69,$D$2:D69,'Карта ИС_ОБщее'!$F$3)=1,MAX($E$1:E68)+1,"")</f>
        <v/>
      </c>
      <c r="F69" s="60" t="s">
        <v>304</v>
      </c>
      <c r="G69" s="56" t="str">
        <f>IF(COUNTIFS($H$2:H69,H69,$F$2:F69,'Карта ИС_ОБщее'!$F$4)=1,MAX($G$1:G68)+1,"")</f>
        <v/>
      </c>
      <c r="H69" s="60" t="s">
        <v>408</v>
      </c>
    </row>
    <row r="70" spans="1:8" x14ac:dyDescent="0.25">
      <c r="A70" t="str">
        <f>IF(COUNTIF($B$2:B70,B70)=1,MAX($A$1:A69)+1,"")</f>
        <v/>
      </c>
      <c r="B70" s="60" t="s">
        <v>286</v>
      </c>
      <c r="C70" s="56" t="str">
        <f>IF(COUNTIFS($D$2:D70,D70,$B$2:B70,'Карта ИС_ОБщее'!$F$2)=1,MAX($C$1:C69)+1,"")</f>
        <v/>
      </c>
      <c r="D70" s="60" t="s">
        <v>303</v>
      </c>
      <c r="E70" s="56" t="str">
        <f>IF(COUNTIFS($F$2:F70,F70,$D$2:D70,'Карта ИС_ОБщее'!$F$3)=1,MAX($E$1:E69)+1,"")</f>
        <v/>
      </c>
      <c r="F70" s="60" t="s">
        <v>304</v>
      </c>
      <c r="G70" s="56" t="str">
        <f>IF(COUNTIFS($H$2:H70,H70,$F$2:F70,'Карта ИС_ОБщее'!$F$4)=1,MAX($G$1:G69)+1,"")</f>
        <v/>
      </c>
      <c r="H70" s="60" t="s">
        <v>309</v>
      </c>
    </row>
    <row r="71" spans="1:8" x14ac:dyDescent="0.25">
      <c r="A71" t="str">
        <f>IF(COUNTIF($B$2:B71,B71)=1,MAX($A$1:A70)+1,"")</f>
        <v/>
      </c>
      <c r="B71" s="60" t="s">
        <v>286</v>
      </c>
      <c r="C71" s="56" t="str">
        <f>IF(COUNTIFS($D$2:D71,D71,$B$2:B71,'Карта ИС_ОБщее'!$F$2)=1,MAX($C$1:C70)+1,"")</f>
        <v/>
      </c>
      <c r="D71" s="60" t="s">
        <v>303</v>
      </c>
      <c r="E71" s="56" t="str">
        <f>IF(COUNTIFS($F$2:F71,F71,$D$2:D71,'Карта ИС_ОБщее'!$F$3)=1,MAX($E$1:E70)+1,"")</f>
        <v/>
      </c>
      <c r="F71" s="60" t="s">
        <v>304</v>
      </c>
      <c r="G71" s="56" t="str">
        <f>IF(COUNTIFS($H$2:H71,H71,$F$2:F71,'Карта ИС_ОБщее'!$F$4)=1,MAX($G$1:G70)+1,"")</f>
        <v/>
      </c>
      <c r="H71" s="60" t="s">
        <v>310</v>
      </c>
    </row>
    <row r="72" spans="1:8" x14ac:dyDescent="0.25">
      <c r="A72" t="str">
        <f>IF(COUNTIF($B$2:B72,B72)=1,MAX($A$1:A71)+1,"")</f>
        <v/>
      </c>
      <c r="B72" s="60" t="s">
        <v>286</v>
      </c>
      <c r="C72" s="56" t="str">
        <f>IF(COUNTIFS($D$2:D72,D72,$B$2:B72,'Карта ИС_ОБщее'!$F$2)=1,MAX($C$1:C71)+1,"")</f>
        <v/>
      </c>
      <c r="D72" s="60" t="s">
        <v>303</v>
      </c>
      <c r="E72" s="56" t="str">
        <f>IF(COUNTIFS($F$2:F72,F72,$D$2:D72,'Карта ИС_ОБщее'!$F$3)=1,MAX($E$1:E71)+1,"")</f>
        <v/>
      </c>
      <c r="F72" s="60" t="s">
        <v>311</v>
      </c>
      <c r="G72" s="56" t="str">
        <f>IF(COUNTIFS($H$2:H72,H72,$F$2:F72,'Карта ИС_ОБщее'!$F$4)=1,MAX($G$1:G71)+1,"")</f>
        <v/>
      </c>
      <c r="H72" s="60" t="s">
        <v>312</v>
      </c>
    </row>
    <row r="73" spans="1:8" x14ac:dyDescent="0.25">
      <c r="A73" t="str">
        <f>IF(COUNTIF($B$2:B73,B73)=1,MAX($A$1:A72)+1,"")</f>
        <v/>
      </c>
      <c r="B73" s="60" t="s">
        <v>286</v>
      </c>
      <c r="C73" s="56" t="str">
        <f>IF(COUNTIFS($D$2:D73,D73,$B$2:B73,'Карта ИС_ОБщее'!$F$2)=1,MAX($C$1:C72)+1,"")</f>
        <v/>
      </c>
      <c r="D73" s="60" t="s">
        <v>303</v>
      </c>
      <c r="E73" s="56" t="str">
        <f>IF(COUNTIFS($F$2:F73,F73,$D$2:D73,'Карта ИС_ОБщее'!$F$3)=1,MAX($E$1:E72)+1,"")</f>
        <v/>
      </c>
      <c r="F73" s="60" t="s">
        <v>311</v>
      </c>
      <c r="G73" s="56" t="str">
        <f>IF(COUNTIFS($H$2:H73,H73,$F$2:F73,'Карта ИС_ОБщее'!$F$4)=1,MAX($G$1:G72)+1,"")</f>
        <v/>
      </c>
      <c r="H73" s="60" t="s">
        <v>313</v>
      </c>
    </row>
    <row r="74" spans="1:8" x14ac:dyDescent="0.25">
      <c r="A74" t="str">
        <f>IF(COUNTIF($B$2:B74,B74)=1,MAX($A$1:A73)+1,"")</f>
        <v/>
      </c>
      <c r="B74" s="60" t="s">
        <v>286</v>
      </c>
      <c r="C74" s="56" t="str">
        <f>IF(COUNTIFS($D$2:D74,D74,$B$2:B74,'Карта ИС_ОБщее'!$F$2)=1,MAX($C$1:C73)+1,"")</f>
        <v/>
      </c>
      <c r="D74" s="60" t="s">
        <v>303</v>
      </c>
      <c r="E74" s="56" t="str">
        <f>IF(COUNTIFS($F$2:F74,F74,$D$2:D74,'Карта ИС_ОБщее'!$F$3)=1,MAX($E$1:E73)+1,"")</f>
        <v/>
      </c>
      <c r="F74" s="60" t="s">
        <v>314</v>
      </c>
      <c r="G74" s="56" t="str">
        <f>IF(COUNTIFS($H$2:H74,H74,$F$2:F74,'Карта ИС_ОБщее'!$F$4)=1,MAX($G$1:G73)+1,"")</f>
        <v/>
      </c>
      <c r="H74" s="60" t="s">
        <v>315</v>
      </c>
    </row>
    <row r="75" spans="1:8" x14ac:dyDescent="0.25">
      <c r="A75" t="str">
        <f>IF(COUNTIF($B$2:B75,B75)=1,MAX($A$1:A74)+1,"")</f>
        <v/>
      </c>
      <c r="B75" s="60" t="s">
        <v>286</v>
      </c>
      <c r="C75" s="56" t="str">
        <f>IF(COUNTIFS($D$2:D75,D75,$B$2:B75,'Карта ИС_ОБщее'!$F$2)=1,MAX($C$1:C74)+1,"")</f>
        <v/>
      </c>
      <c r="D75" s="60" t="s">
        <v>303</v>
      </c>
      <c r="E75" s="56" t="str">
        <f>IF(COUNTIFS($F$2:F75,F75,$D$2:D75,'Карта ИС_ОБщее'!$F$3)=1,MAX($E$1:E74)+1,"")</f>
        <v/>
      </c>
      <c r="F75" s="60" t="s">
        <v>314</v>
      </c>
      <c r="G75" s="56" t="str">
        <f>IF(COUNTIFS($H$2:H75,H75,$F$2:F75,'Карта ИС_ОБщее'!$F$4)=1,MAX($G$1:G74)+1,"")</f>
        <v/>
      </c>
      <c r="H75" s="60" t="s">
        <v>409</v>
      </c>
    </row>
    <row r="76" spans="1:8" x14ac:dyDescent="0.25">
      <c r="A76" t="str">
        <f>IF(COUNTIF($B$2:B76,B76)=1,MAX($A$1:A75)+1,"")</f>
        <v/>
      </c>
      <c r="B76" s="60" t="s">
        <v>286</v>
      </c>
      <c r="C76" s="56" t="str">
        <f>IF(COUNTIFS($D$2:D76,D76,$B$2:B76,'Карта ИС_ОБщее'!$F$2)=1,MAX($C$1:C75)+1,"")</f>
        <v/>
      </c>
      <c r="D76" s="60" t="s">
        <v>303</v>
      </c>
      <c r="E76" s="56" t="str">
        <f>IF(COUNTIFS($F$2:F76,F76,$D$2:D76,'Карта ИС_ОБщее'!$F$3)=1,MAX($E$1:E75)+1,"")</f>
        <v/>
      </c>
      <c r="F76" s="60" t="s">
        <v>316</v>
      </c>
      <c r="G76" s="56" t="str">
        <f>IF(COUNTIFS($H$2:H76,H76,$F$2:F76,'Карта ИС_ОБщее'!$F$4)=1,MAX($G$1:G75)+1,"")</f>
        <v/>
      </c>
      <c r="H76" s="60" t="s">
        <v>410</v>
      </c>
    </row>
    <row r="77" spans="1:8" x14ac:dyDescent="0.25">
      <c r="A77" t="str">
        <f>IF(COUNTIF($B$2:B77,B77)=1,MAX($A$1:A76)+1,"")</f>
        <v/>
      </c>
      <c r="B77" s="60" t="s">
        <v>286</v>
      </c>
      <c r="C77" s="56" t="str">
        <f>IF(COUNTIFS($D$2:D77,D77,$B$2:B77,'Карта ИС_ОБщее'!$F$2)=1,MAX($C$1:C76)+1,"")</f>
        <v/>
      </c>
      <c r="D77" s="60" t="s">
        <v>303</v>
      </c>
      <c r="E77" s="56" t="str">
        <f>IF(COUNTIFS($F$2:F77,F77,$D$2:D77,'Карта ИС_ОБщее'!$F$3)=1,MAX($E$1:E76)+1,"")</f>
        <v/>
      </c>
      <c r="F77" s="60" t="s">
        <v>316</v>
      </c>
      <c r="G77" s="56" t="str">
        <f>IF(COUNTIFS($H$2:H77,H77,$F$2:F77,'Карта ИС_ОБщее'!$F$4)=1,MAX($G$1:G76)+1,"")</f>
        <v/>
      </c>
      <c r="H77" s="60" t="s">
        <v>317</v>
      </c>
    </row>
    <row r="78" spans="1:8" x14ac:dyDescent="0.25">
      <c r="A78" t="str">
        <f>IF(COUNTIF($B$2:B78,B78)=1,MAX($A$1:A77)+1,"")</f>
        <v/>
      </c>
      <c r="B78" s="60" t="s">
        <v>286</v>
      </c>
      <c r="C78" s="56" t="str">
        <f>IF(COUNTIFS($D$2:D78,D78,$B$2:B78,'Карта ИС_ОБщее'!$F$2)=1,MAX($C$1:C77)+1,"")</f>
        <v/>
      </c>
      <c r="D78" s="60" t="s">
        <v>303</v>
      </c>
      <c r="E78" s="56" t="str">
        <f>IF(COUNTIFS($F$2:F78,F78,$D$2:D78,'Карта ИС_ОБщее'!$F$3)=1,MAX($E$1:E77)+1,"")</f>
        <v/>
      </c>
      <c r="F78" s="60" t="s">
        <v>316</v>
      </c>
      <c r="G78" s="56" t="str">
        <f>IF(COUNTIFS($H$2:H78,H78,$F$2:F78,'Карта ИС_ОБщее'!$F$4)=1,MAX($G$1:G77)+1,"")</f>
        <v/>
      </c>
      <c r="H78" s="60" t="s">
        <v>318</v>
      </c>
    </row>
    <row r="79" spans="1:8" x14ac:dyDescent="0.25">
      <c r="A79" t="str">
        <f>IF(COUNTIF($B$2:B79,B79)=1,MAX($A$1:A78)+1,"")</f>
        <v/>
      </c>
      <c r="B79" s="60" t="s">
        <v>286</v>
      </c>
      <c r="C79" s="56" t="str">
        <f>IF(COUNTIFS($D$2:D79,D79,$B$2:B79,'Карта ИС_ОБщее'!$F$2)=1,MAX($C$1:C78)+1,"")</f>
        <v/>
      </c>
      <c r="D79" s="60" t="s">
        <v>303</v>
      </c>
      <c r="E79" s="56" t="str">
        <f>IF(COUNTIFS($F$2:F79,F79,$D$2:D79,'Карта ИС_ОБщее'!$F$3)=1,MAX($E$1:E78)+1,"")</f>
        <v/>
      </c>
      <c r="F79" s="60" t="s">
        <v>316</v>
      </c>
      <c r="G79" s="56" t="str">
        <f>IF(COUNTIFS($H$2:H79,H79,$F$2:F79,'Карта ИС_ОБщее'!$F$4)=1,MAX($G$1:G78)+1,"")</f>
        <v/>
      </c>
      <c r="H79" s="60" t="s">
        <v>319</v>
      </c>
    </row>
    <row r="80" spans="1:8" x14ac:dyDescent="0.25">
      <c r="A80" t="str">
        <f>IF(COUNTIF($B$2:B80,B80)=1,MAX($A$1:A79)+1,"")</f>
        <v/>
      </c>
      <c r="B80" s="60" t="s">
        <v>286</v>
      </c>
      <c r="C80" s="56" t="str">
        <f>IF(COUNTIFS($D$2:D80,D80,$B$2:B80,'Карта ИС_ОБщее'!$F$2)=1,MAX($C$1:C79)+1,"")</f>
        <v/>
      </c>
      <c r="D80" s="60" t="s">
        <v>303</v>
      </c>
      <c r="E80" s="56" t="str">
        <f>IF(COUNTIFS($F$2:F80,F80,$D$2:D80,'Карта ИС_ОБщее'!$F$3)=1,MAX($E$1:E79)+1,"")</f>
        <v/>
      </c>
      <c r="F80" s="60" t="s">
        <v>316</v>
      </c>
      <c r="G80" s="56" t="str">
        <f>IF(COUNTIFS($H$2:H80,H80,$F$2:F80,'Карта ИС_ОБщее'!$F$4)=1,MAX($G$1:G79)+1,"")</f>
        <v/>
      </c>
      <c r="H80" s="60" t="s">
        <v>320</v>
      </c>
    </row>
    <row r="81" spans="1:8" x14ac:dyDescent="0.25">
      <c r="A81" t="str">
        <f>IF(COUNTIF($B$2:B81,B81)=1,MAX($A$1:A80)+1,"")</f>
        <v/>
      </c>
      <c r="B81" s="60" t="s">
        <v>286</v>
      </c>
      <c r="C81" s="56" t="str">
        <f>IF(COUNTIFS($D$2:D81,D81,$B$2:B81,'Карта ИС_ОБщее'!$F$2)=1,MAX($C$1:C80)+1,"")</f>
        <v/>
      </c>
      <c r="D81" s="60" t="s">
        <v>303</v>
      </c>
      <c r="E81" s="56" t="str">
        <f>IF(COUNTIFS($F$2:F81,F81,$D$2:D81,'Карта ИС_ОБщее'!$F$3)=1,MAX($E$1:E80)+1,"")</f>
        <v/>
      </c>
      <c r="F81" s="60" t="s">
        <v>316</v>
      </c>
      <c r="G81" s="56" t="str">
        <f>IF(COUNTIFS($H$2:H81,H81,$F$2:F81,'Карта ИС_ОБщее'!$F$4)=1,MAX($G$1:G80)+1,"")</f>
        <v/>
      </c>
      <c r="H81" s="60" t="s">
        <v>411</v>
      </c>
    </row>
    <row r="82" spans="1:8" x14ac:dyDescent="0.25">
      <c r="A82" t="str">
        <f>IF(COUNTIF($B$2:B82,B82)=1,MAX($A$1:A81)+1,"")</f>
        <v/>
      </c>
      <c r="B82" s="60" t="s">
        <v>286</v>
      </c>
      <c r="C82" s="56" t="str">
        <f>IF(COUNTIFS($D$2:D82,D82,$B$2:B82,'Карта ИС_ОБщее'!$F$2)=1,MAX($C$1:C81)+1,"")</f>
        <v/>
      </c>
      <c r="D82" s="60" t="s">
        <v>303</v>
      </c>
      <c r="E82" s="56" t="str">
        <f>IF(COUNTIFS($F$2:F82,F82,$D$2:D82,'Карта ИС_ОБщее'!$F$3)=1,MAX($E$1:E81)+1,"")</f>
        <v/>
      </c>
      <c r="F82" s="60" t="s">
        <v>321</v>
      </c>
      <c r="G82" s="56" t="str">
        <f>IF(COUNTIFS($H$2:H82,H82,$F$2:F82,'Карта ИС_ОБщее'!$F$4)=1,MAX($G$1:G81)+1,"")</f>
        <v/>
      </c>
      <c r="H82" s="60" t="s">
        <v>322</v>
      </c>
    </row>
    <row r="83" spans="1:8" x14ac:dyDescent="0.25">
      <c r="A83" t="str">
        <f>IF(COUNTIF($B$2:B83,B83)=1,MAX($A$1:A82)+1,"")</f>
        <v/>
      </c>
      <c r="B83" s="60" t="s">
        <v>286</v>
      </c>
      <c r="C83" s="56" t="str">
        <f>IF(COUNTIFS($D$2:D83,D83,$B$2:B83,'Карта ИС_ОБщее'!$F$2)=1,MAX($C$1:C82)+1,"")</f>
        <v/>
      </c>
      <c r="D83" s="60" t="s">
        <v>303</v>
      </c>
      <c r="E83" s="56" t="str">
        <f>IF(COUNTIFS($F$2:F83,F83,$D$2:D83,'Карта ИС_ОБщее'!$F$3)=1,MAX($E$1:E82)+1,"")</f>
        <v/>
      </c>
      <c r="F83" s="60" t="s">
        <v>323</v>
      </c>
      <c r="G83" s="56" t="str">
        <f>IF(COUNTIFS($H$2:H83,H83,$F$2:F83,'Карта ИС_ОБщее'!$F$4)=1,MAX($G$1:G82)+1,"")</f>
        <v/>
      </c>
      <c r="H83" s="60" t="s">
        <v>412</v>
      </c>
    </row>
    <row r="84" spans="1:8" x14ac:dyDescent="0.25">
      <c r="A84" t="str">
        <f>IF(COUNTIF($B$2:B84,B84)=1,MAX($A$1:A83)+1,"")</f>
        <v/>
      </c>
      <c r="B84" s="60" t="s">
        <v>286</v>
      </c>
      <c r="C84" s="56" t="str">
        <f>IF(COUNTIFS($D$2:D84,D84,$B$2:B84,'Карта ИС_ОБщее'!$F$2)=1,MAX($C$1:C83)+1,"")</f>
        <v/>
      </c>
      <c r="D84" s="60" t="s">
        <v>303</v>
      </c>
      <c r="E84" s="56" t="str">
        <f>IF(COUNTIFS($F$2:F84,F84,$D$2:D84,'Карта ИС_ОБщее'!$F$3)=1,MAX($E$1:E83)+1,"")</f>
        <v/>
      </c>
      <c r="F84" s="60" t="s">
        <v>323</v>
      </c>
      <c r="G84" s="56" t="str">
        <f>IF(COUNTIFS($H$2:H84,H84,$F$2:F84,'Карта ИС_ОБщее'!$F$4)=1,MAX($G$1:G83)+1,"")</f>
        <v/>
      </c>
      <c r="H84" s="60" t="s">
        <v>324</v>
      </c>
    </row>
    <row r="85" spans="1:8" x14ac:dyDescent="0.25">
      <c r="A85" t="str">
        <f>IF(COUNTIF($B$2:B85,B85)=1,MAX($A$1:A84)+1,"")</f>
        <v/>
      </c>
      <c r="B85" s="60" t="s">
        <v>286</v>
      </c>
      <c r="C85" s="56" t="str">
        <f>IF(COUNTIFS($D$2:D85,D85,$B$2:B85,'Карта ИС_ОБщее'!$F$2)=1,MAX($C$1:C84)+1,"")</f>
        <v/>
      </c>
      <c r="D85" s="60" t="s">
        <v>303</v>
      </c>
      <c r="E85" s="56" t="str">
        <f>IF(COUNTIFS($F$2:F85,F85,$D$2:D85,'Карта ИС_ОБщее'!$F$3)=1,MAX($E$1:E84)+1,"")</f>
        <v/>
      </c>
      <c r="F85" s="60" t="s">
        <v>323</v>
      </c>
      <c r="G85" s="56" t="str">
        <f>IF(COUNTIFS($H$2:H85,H85,$F$2:F85,'Карта ИС_ОБщее'!$F$4)=1,MAX($G$1:G84)+1,"")</f>
        <v/>
      </c>
      <c r="H85" s="60" t="s">
        <v>325</v>
      </c>
    </row>
    <row r="86" spans="1:8" x14ac:dyDescent="0.25">
      <c r="A86" t="str">
        <f>IF(COUNTIF($B$2:B86,B86)=1,MAX($A$1:A85)+1,"")</f>
        <v/>
      </c>
      <c r="B86" s="60" t="s">
        <v>286</v>
      </c>
      <c r="C86" s="56" t="str">
        <f>IF(COUNTIFS($D$2:D86,D86,$B$2:B86,'Карта ИС_ОБщее'!$F$2)=1,MAX($C$1:C85)+1,"")</f>
        <v/>
      </c>
      <c r="D86" s="60" t="s">
        <v>303</v>
      </c>
      <c r="E86" s="56" t="str">
        <f>IF(COUNTIFS($F$2:F86,F86,$D$2:D86,'Карта ИС_ОБщее'!$F$3)=1,MAX($E$1:E85)+1,"")</f>
        <v/>
      </c>
      <c r="F86" s="60" t="s">
        <v>323</v>
      </c>
      <c r="G86" s="56" t="str">
        <f>IF(COUNTIFS($H$2:H86,H86,$F$2:F86,'Карта ИС_ОБщее'!$F$4)=1,MAX($G$1:G85)+1,"")</f>
        <v/>
      </c>
      <c r="H86" s="60" t="s">
        <v>413</v>
      </c>
    </row>
    <row r="87" spans="1:8" x14ac:dyDescent="0.25">
      <c r="A87" t="str">
        <f>IF(COUNTIF($B$2:B87,B87)=1,MAX($A$1:A86)+1,"")</f>
        <v/>
      </c>
      <c r="B87" s="60" t="s">
        <v>286</v>
      </c>
      <c r="C87" s="56" t="str">
        <f>IF(COUNTIFS($D$2:D87,D87,$B$2:B87,'Карта ИС_ОБщее'!$F$2)=1,MAX($C$1:C86)+1,"")</f>
        <v/>
      </c>
      <c r="D87" s="60" t="s">
        <v>303</v>
      </c>
      <c r="E87" s="56" t="str">
        <f>IF(COUNTIFS($F$2:F87,F87,$D$2:D87,'Карта ИС_ОБщее'!$F$3)=1,MAX($E$1:E86)+1,"")</f>
        <v/>
      </c>
      <c r="F87" s="60" t="s">
        <v>323</v>
      </c>
      <c r="G87" s="56" t="str">
        <f>IF(COUNTIFS($H$2:H87,H87,$F$2:F87,'Карта ИС_ОБщее'!$F$4)=1,MAX($G$1:G86)+1,"")</f>
        <v/>
      </c>
      <c r="H87" s="60" t="s">
        <v>326</v>
      </c>
    </row>
    <row r="88" spans="1:8" x14ac:dyDescent="0.25">
      <c r="A88" t="str">
        <f>IF(COUNTIF($B$2:B88,B88)=1,MAX($A$1:A87)+1,"")</f>
        <v/>
      </c>
      <c r="B88" s="60" t="s">
        <v>286</v>
      </c>
      <c r="C88" s="56" t="str">
        <f>IF(COUNTIFS($D$2:D88,D88,$B$2:B88,'Карта ИС_ОБщее'!$F$2)=1,MAX($C$1:C87)+1,"")</f>
        <v/>
      </c>
      <c r="D88" s="60" t="s">
        <v>327</v>
      </c>
      <c r="E88" s="56" t="str">
        <f>IF(COUNTIFS($F$2:F88,F88,$D$2:D88,'Карта ИС_ОБщее'!$F$3)=1,MAX($E$1:E87)+1,"")</f>
        <v/>
      </c>
      <c r="F88" s="60" t="s">
        <v>328</v>
      </c>
      <c r="G88" s="56" t="str">
        <f>IF(COUNTIFS($H$2:H88,H88,$F$2:F88,'Карта ИС_ОБщее'!$F$4)=1,MAX($G$1:G87)+1,"")</f>
        <v/>
      </c>
      <c r="H88" s="60" t="s">
        <v>329</v>
      </c>
    </row>
    <row r="89" spans="1:8" x14ac:dyDescent="0.25">
      <c r="A89" t="str">
        <f>IF(COUNTIF($B$2:B89,B89)=1,MAX($A$1:A88)+1,"")</f>
        <v/>
      </c>
      <c r="B89" s="60" t="s">
        <v>286</v>
      </c>
      <c r="C89" s="56" t="str">
        <f>IF(COUNTIFS($D$2:D89,D89,$B$2:B89,'Карта ИС_ОБщее'!$F$2)=1,MAX($C$1:C88)+1,"")</f>
        <v/>
      </c>
      <c r="D89" s="60" t="s">
        <v>327</v>
      </c>
      <c r="E89" s="56" t="str">
        <f>IF(COUNTIFS($F$2:F89,F89,$D$2:D89,'Карта ИС_ОБщее'!$F$3)=1,MAX($E$1:E88)+1,"")</f>
        <v/>
      </c>
      <c r="F89" s="60" t="s">
        <v>328</v>
      </c>
      <c r="G89" s="56" t="str">
        <f>IF(COUNTIFS($H$2:H89,H89,$F$2:F89,'Карта ИС_ОБщее'!$F$4)=1,MAX($G$1:G88)+1,"")</f>
        <v/>
      </c>
      <c r="H89" s="60" t="s">
        <v>330</v>
      </c>
    </row>
    <row r="90" spans="1:8" x14ac:dyDescent="0.25">
      <c r="A90" t="str">
        <f>IF(COUNTIF($B$2:B90,B90)=1,MAX($A$1:A89)+1,"")</f>
        <v/>
      </c>
      <c r="B90" s="60" t="s">
        <v>286</v>
      </c>
      <c r="C90" s="56" t="str">
        <f>IF(COUNTIFS($D$2:D90,D90,$B$2:B90,'Карта ИС_ОБщее'!$F$2)=1,MAX($C$1:C89)+1,"")</f>
        <v/>
      </c>
      <c r="D90" s="60" t="s">
        <v>327</v>
      </c>
      <c r="E90" s="56" t="str">
        <f>IF(COUNTIFS($F$2:F90,F90,$D$2:D90,'Карта ИС_ОБщее'!$F$3)=1,MAX($E$1:E89)+1,"")</f>
        <v/>
      </c>
      <c r="F90" s="60" t="s">
        <v>328</v>
      </c>
      <c r="G90" s="56" t="str">
        <f>IF(COUNTIFS($H$2:H90,H90,$F$2:F90,'Карта ИС_ОБщее'!$F$4)=1,MAX($G$1:G89)+1,"")</f>
        <v/>
      </c>
      <c r="H90" s="60" t="s">
        <v>331</v>
      </c>
    </row>
    <row r="91" spans="1:8" x14ac:dyDescent="0.25">
      <c r="A91" t="str">
        <f>IF(COUNTIF($B$2:B91,B91)=1,MAX($A$1:A90)+1,"")</f>
        <v/>
      </c>
      <c r="B91" s="60" t="s">
        <v>286</v>
      </c>
      <c r="C91" s="56" t="str">
        <f>IF(COUNTIFS($D$2:D91,D91,$B$2:B91,'Карта ИС_ОБщее'!$F$2)=1,MAX($C$1:C90)+1,"")</f>
        <v/>
      </c>
      <c r="D91" s="60" t="s">
        <v>332</v>
      </c>
      <c r="E91" s="56" t="str">
        <f>IF(COUNTIFS($F$2:F91,F91,$D$2:D91,'Карта ИС_ОБщее'!$F$3)=1,MAX($E$1:E90)+1,"")</f>
        <v/>
      </c>
      <c r="F91" s="60" t="s">
        <v>333</v>
      </c>
      <c r="G91" s="56" t="str">
        <f>IF(COUNTIFS($H$2:H91,H91,$F$2:F91,'Карта ИС_ОБщее'!$F$4)=1,MAX($G$1:G90)+1,"")</f>
        <v/>
      </c>
      <c r="H91" s="60" t="s">
        <v>334</v>
      </c>
    </row>
    <row r="92" spans="1:8" x14ac:dyDescent="0.25">
      <c r="A92" t="str">
        <f>IF(COUNTIF($B$2:B92,B92)=1,MAX($A$1:A91)+1,"")</f>
        <v/>
      </c>
      <c r="B92" s="60" t="s">
        <v>286</v>
      </c>
      <c r="C92" s="56" t="str">
        <f>IF(COUNTIFS($D$2:D92,D92,$B$2:B92,'Карта ИС_ОБщее'!$F$2)=1,MAX($C$1:C91)+1,"")</f>
        <v/>
      </c>
      <c r="D92" s="60" t="s">
        <v>332</v>
      </c>
      <c r="E92" s="56" t="str">
        <f>IF(COUNTIFS($F$2:F92,F92,$D$2:D92,'Карта ИС_ОБщее'!$F$3)=1,MAX($E$1:E91)+1,"")</f>
        <v/>
      </c>
      <c r="F92" s="60" t="s">
        <v>335</v>
      </c>
      <c r="G92" s="56" t="str">
        <f>IF(COUNTIFS($H$2:H92,H92,$F$2:F92,'Карта ИС_ОБщее'!$F$4)=1,MAX($G$1:G91)+1,"")</f>
        <v/>
      </c>
      <c r="H92" s="60" t="s">
        <v>334</v>
      </c>
    </row>
    <row r="93" spans="1:8" x14ac:dyDescent="0.25">
      <c r="A93">
        <f>IF(COUNTIF($B$2:B93,B93)=1,MAX($A$1:A92)+1,"")</f>
        <v>4</v>
      </c>
      <c r="B93" s="60" t="s">
        <v>336</v>
      </c>
      <c r="C93" s="56" t="str">
        <f>IF(COUNTIFS($D$2:D93,D93,$B$2:B93,'Карта ИС_ОБщее'!$F$2)=1,MAX($C$1:C92)+1,"")</f>
        <v/>
      </c>
      <c r="D93" s="60" t="s">
        <v>337</v>
      </c>
      <c r="E93" s="56" t="str">
        <f>IF(COUNTIFS($F$2:F93,F93,$D$2:D93,'Карта ИС_ОБщее'!$F$3)=1,MAX($E$1:E92)+1,"")</f>
        <v/>
      </c>
      <c r="F93" s="60" t="s">
        <v>338</v>
      </c>
      <c r="G93" s="56" t="str">
        <f>IF(COUNTIFS($H$2:H93,H93,$F$2:F93,'Карта ИС_ОБщее'!$F$4)=1,MAX($G$1:G92)+1,"")</f>
        <v/>
      </c>
      <c r="H93" s="60" t="s">
        <v>339</v>
      </c>
    </row>
    <row r="94" spans="1:8" x14ac:dyDescent="0.25">
      <c r="A94" t="str">
        <f>IF(COUNTIF($B$2:B94,B94)=1,MAX($A$1:A93)+1,"")</f>
        <v/>
      </c>
      <c r="B94" s="60" t="s">
        <v>336</v>
      </c>
      <c r="C94" s="56" t="str">
        <f>IF(COUNTIFS($D$2:D94,D94,$B$2:B94,'Карта ИС_ОБщее'!$F$2)=1,MAX($C$1:C93)+1,"")</f>
        <v/>
      </c>
      <c r="D94" s="60" t="s">
        <v>337</v>
      </c>
      <c r="E94" s="56" t="str">
        <f>IF(COUNTIFS($F$2:F94,F94,$D$2:D94,'Карта ИС_ОБщее'!$F$3)=1,MAX($E$1:E93)+1,"")</f>
        <v/>
      </c>
      <c r="F94" s="60" t="s">
        <v>338</v>
      </c>
      <c r="G94" s="56" t="str">
        <f>IF(COUNTIFS($H$2:H94,H94,$F$2:F94,'Карта ИС_ОБщее'!$F$4)=1,MAX($G$1:G93)+1,"")</f>
        <v/>
      </c>
      <c r="H94" s="60" t="s">
        <v>340</v>
      </c>
    </row>
    <row r="95" spans="1:8" x14ac:dyDescent="0.25">
      <c r="A95" t="str">
        <f>IF(COUNTIF($B$2:B95,B95)=1,MAX($A$1:A94)+1,"")</f>
        <v/>
      </c>
      <c r="B95" s="60" t="s">
        <v>336</v>
      </c>
      <c r="C95" s="56" t="str">
        <f>IF(COUNTIFS($D$2:D95,D95,$B$2:B95,'Карта ИС_ОБщее'!$F$2)=1,MAX($C$1:C94)+1,"")</f>
        <v/>
      </c>
      <c r="D95" s="60" t="s">
        <v>337</v>
      </c>
      <c r="E95" s="56" t="str">
        <f>IF(COUNTIFS($F$2:F95,F95,$D$2:D95,'Карта ИС_ОБщее'!$F$3)=1,MAX($E$1:E94)+1,"")</f>
        <v/>
      </c>
      <c r="F95" s="60" t="s">
        <v>338</v>
      </c>
      <c r="G95" s="56" t="str">
        <f>IF(COUNTIFS($H$2:H95,H95,$F$2:F95,'Карта ИС_ОБщее'!$F$4)=1,MAX($G$1:G94)+1,"")</f>
        <v/>
      </c>
      <c r="H95" s="60" t="s">
        <v>341</v>
      </c>
    </row>
    <row r="96" spans="1:8" x14ac:dyDescent="0.25">
      <c r="A96" t="str">
        <f>IF(COUNTIF($B$2:B96,B96)=1,MAX($A$1:A95)+1,"")</f>
        <v/>
      </c>
      <c r="B96" s="60" t="s">
        <v>336</v>
      </c>
      <c r="C96" s="56" t="str">
        <f>IF(COUNTIFS($D$2:D96,D96,$B$2:B96,'Карта ИС_ОБщее'!$F$2)=1,MAX($C$1:C95)+1,"")</f>
        <v/>
      </c>
      <c r="D96" s="60" t="s">
        <v>337</v>
      </c>
      <c r="E96" s="56" t="str">
        <f>IF(COUNTIFS($F$2:F96,F96,$D$2:D96,'Карта ИС_ОБщее'!$F$3)=1,MAX($E$1:E95)+1,"")</f>
        <v/>
      </c>
      <c r="F96" s="60" t="s">
        <v>341</v>
      </c>
      <c r="G96" s="56" t="str">
        <f>IF(COUNTIFS($H$2:H96,H96,$F$2:F96,'Карта ИС_ОБщее'!$F$4)=1,MAX($G$1:G95)+1,"")</f>
        <v/>
      </c>
      <c r="H96" s="60" t="s">
        <v>342</v>
      </c>
    </row>
    <row r="97" spans="1:8" x14ac:dyDescent="0.25">
      <c r="A97" t="str">
        <f>IF(COUNTIF($B$2:B97,B97)=1,MAX($A$1:A96)+1,"")</f>
        <v/>
      </c>
      <c r="B97" s="60" t="s">
        <v>336</v>
      </c>
      <c r="C97" s="56" t="str">
        <f>IF(COUNTIFS($D$2:D97,D97,$B$2:B97,'Карта ИС_ОБщее'!$F$2)=1,MAX($C$1:C96)+1,"")</f>
        <v/>
      </c>
      <c r="D97" s="60" t="s">
        <v>337</v>
      </c>
      <c r="E97" s="56" t="str">
        <f>IF(COUNTIFS($F$2:F97,F97,$D$2:D97,'Карта ИС_ОБщее'!$F$3)=1,MAX($E$1:E96)+1,"")</f>
        <v/>
      </c>
      <c r="F97" s="60" t="s">
        <v>341</v>
      </c>
      <c r="G97" s="56" t="str">
        <f>IF(COUNTIFS($H$2:H97,H97,$F$2:F97,'Карта ИС_ОБщее'!$F$4)=1,MAX($G$1:G96)+1,"")</f>
        <v/>
      </c>
      <c r="H97" s="60" t="s">
        <v>343</v>
      </c>
    </row>
    <row r="98" spans="1:8" x14ac:dyDescent="0.25">
      <c r="A98" t="str">
        <f>IF(COUNTIF($B$2:B98,B98)=1,MAX($A$1:A97)+1,"")</f>
        <v/>
      </c>
      <c r="B98" s="60" t="s">
        <v>336</v>
      </c>
      <c r="C98" s="56" t="str">
        <f>IF(COUNTIFS($D$2:D98,D98,$B$2:B98,'Карта ИС_ОБщее'!$F$2)=1,MAX($C$1:C97)+1,"")</f>
        <v/>
      </c>
      <c r="D98" s="60" t="s">
        <v>337</v>
      </c>
      <c r="E98" s="56" t="str">
        <f>IF(COUNTIFS($F$2:F98,F98,$D$2:D98,'Карта ИС_ОБщее'!$F$3)=1,MAX($E$1:E97)+1,"")</f>
        <v/>
      </c>
      <c r="F98" s="60" t="s">
        <v>341</v>
      </c>
      <c r="G98" s="56" t="str">
        <f>IF(COUNTIFS($H$2:H98,H98,$F$2:F98,'Карта ИС_ОБщее'!$F$4)=1,MAX($G$1:G97)+1,"")</f>
        <v/>
      </c>
      <c r="H98" s="60" t="s">
        <v>341</v>
      </c>
    </row>
    <row r="99" spans="1:8" x14ac:dyDescent="0.25">
      <c r="A99" t="str">
        <f>IF(COUNTIF($B$2:B99,B99)=1,MAX($A$1:A98)+1,"")</f>
        <v/>
      </c>
      <c r="B99" s="60" t="s">
        <v>336</v>
      </c>
      <c r="C99" s="56" t="str">
        <f>IF(COUNTIFS($D$2:D99,D99,$B$2:B99,'Карта ИС_ОБщее'!$F$2)=1,MAX($C$1:C98)+1,"")</f>
        <v/>
      </c>
      <c r="D99" s="60" t="s">
        <v>337</v>
      </c>
      <c r="E99" s="56" t="str">
        <f>IF(COUNTIFS($F$2:F99,F99,$D$2:D99,'Карта ИС_ОБщее'!$F$3)=1,MAX($E$1:E98)+1,"")</f>
        <v/>
      </c>
      <c r="F99" s="60" t="s">
        <v>341</v>
      </c>
      <c r="G99" s="56" t="str">
        <f>IF(COUNTIFS($H$2:H99,H99,$F$2:F99,'Карта ИС_ОБщее'!$F$4)=1,MAX($G$1:G98)+1,"")</f>
        <v/>
      </c>
      <c r="H99" s="60" t="s">
        <v>344</v>
      </c>
    </row>
    <row r="100" spans="1:8" x14ac:dyDescent="0.25">
      <c r="A100" t="str">
        <f>IF(COUNTIF($B$2:B100,B100)=1,MAX($A$1:A99)+1,"")</f>
        <v/>
      </c>
      <c r="B100" s="60" t="s">
        <v>336</v>
      </c>
      <c r="C100" s="56" t="str">
        <f>IF(COUNTIFS($D$2:D100,D100,$B$2:B100,'Карта ИС_ОБщее'!$F$2)=1,MAX($C$1:C99)+1,"")</f>
        <v/>
      </c>
      <c r="D100" s="60" t="s">
        <v>337</v>
      </c>
      <c r="E100" s="56" t="str">
        <f>IF(COUNTIFS($F$2:F100,F100,$D$2:D100,'Карта ИС_ОБщее'!$F$3)=1,MAX($E$1:E99)+1,"")</f>
        <v/>
      </c>
      <c r="F100" s="60" t="s">
        <v>345</v>
      </c>
      <c r="G100" s="56" t="str">
        <f>IF(COUNTIFS($H$2:H100,H100,$F$2:F100,'Карта ИС_ОБщее'!$F$4)=1,MAX($G$1:G99)+1,"")</f>
        <v/>
      </c>
      <c r="H100" s="60" t="s">
        <v>346</v>
      </c>
    </row>
    <row r="101" spans="1:8" x14ac:dyDescent="0.25">
      <c r="A101" t="str">
        <f>IF(COUNTIF($B$2:B101,B101)=1,MAX($A$1:A100)+1,"")</f>
        <v/>
      </c>
      <c r="B101" s="60" t="s">
        <v>336</v>
      </c>
      <c r="C101" s="56" t="str">
        <f>IF(COUNTIFS($D$2:D101,D101,$B$2:B101,'Карта ИС_ОБщее'!$F$2)=1,MAX($C$1:C100)+1,"")</f>
        <v/>
      </c>
      <c r="D101" s="60" t="s">
        <v>337</v>
      </c>
      <c r="E101" s="56" t="str">
        <f>IF(COUNTIFS($F$2:F101,F101,$D$2:D101,'Карта ИС_ОБщее'!$F$3)=1,MAX($E$1:E100)+1,"")</f>
        <v/>
      </c>
      <c r="F101" s="60" t="s">
        <v>345</v>
      </c>
      <c r="G101" s="56" t="str">
        <f>IF(COUNTIFS($H$2:H101,H101,$F$2:F101,'Карта ИС_ОБщее'!$F$4)=1,MAX($G$1:G100)+1,"")</f>
        <v/>
      </c>
      <c r="H101" s="60" t="s">
        <v>108</v>
      </c>
    </row>
    <row r="102" spans="1:8" x14ac:dyDescent="0.25">
      <c r="A102" t="str">
        <f>IF(COUNTIF($B$2:B102,B102)=1,MAX($A$1:A101)+1,"")</f>
        <v/>
      </c>
      <c r="B102" s="60" t="s">
        <v>336</v>
      </c>
      <c r="C102" s="56" t="str">
        <f>IF(COUNTIFS($D$2:D102,D102,$B$2:B102,'Карта ИС_ОБщее'!$F$2)=1,MAX($C$1:C101)+1,"")</f>
        <v/>
      </c>
      <c r="D102" s="60" t="s">
        <v>337</v>
      </c>
      <c r="E102" s="56" t="str">
        <f>IF(COUNTIFS($F$2:F102,F102,$D$2:D102,'Карта ИС_ОБщее'!$F$3)=1,MAX($E$1:E101)+1,"")</f>
        <v/>
      </c>
      <c r="F102" s="60" t="s">
        <v>345</v>
      </c>
      <c r="G102" s="56" t="str">
        <f>IF(COUNTIFS($H$2:H102,H102,$F$2:F102,'Карта ИС_ОБщее'!$F$4)=1,MAX($G$1:G101)+1,"")</f>
        <v/>
      </c>
      <c r="H102" s="60" t="s">
        <v>347</v>
      </c>
    </row>
    <row r="103" spans="1:8" x14ac:dyDescent="0.25">
      <c r="A103" t="str">
        <f>IF(COUNTIF($B$2:B103,B103)=1,MAX($A$1:A102)+1,"")</f>
        <v/>
      </c>
      <c r="B103" s="60" t="s">
        <v>336</v>
      </c>
      <c r="C103" s="56" t="str">
        <f>IF(COUNTIFS($D$2:D103,D103,$B$2:B103,'Карта ИС_ОБщее'!$F$2)=1,MAX($C$1:C102)+1,"")</f>
        <v/>
      </c>
      <c r="D103" s="60" t="s">
        <v>337</v>
      </c>
      <c r="E103" s="56" t="str">
        <f>IF(COUNTIFS($F$2:F103,F103,$D$2:D103,'Карта ИС_ОБщее'!$F$3)=1,MAX($E$1:E102)+1,"")</f>
        <v/>
      </c>
      <c r="F103" s="60" t="s">
        <v>345</v>
      </c>
      <c r="G103" s="56" t="str">
        <f>IF(COUNTIFS($H$2:H103,H103,$F$2:F103,'Карта ИС_ОБщее'!$F$4)=1,MAX($G$1:G102)+1,"")</f>
        <v/>
      </c>
      <c r="H103" s="60" t="s">
        <v>348</v>
      </c>
    </row>
    <row r="104" spans="1:8" x14ac:dyDescent="0.25">
      <c r="A104" t="str">
        <f>IF(COUNTIF($B$2:B104,B104)=1,MAX($A$1:A103)+1,"")</f>
        <v/>
      </c>
      <c r="B104" s="60" t="s">
        <v>336</v>
      </c>
      <c r="C104" s="56" t="str">
        <f>IF(COUNTIFS($D$2:D104,D104,$B$2:B104,'Карта ИС_ОБщее'!$F$2)=1,MAX($C$1:C103)+1,"")</f>
        <v/>
      </c>
      <c r="D104" s="60" t="s">
        <v>337</v>
      </c>
      <c r="E104" s="56" t="str">
        <f>IF(COUNTIFS($F$2:F104,F104,$D$2:D104,'Карта ИС_ОБщее'!$F$3)=1,MAX($E$1:E103)+1,"")</f>
        <v/>
      </c>
      <c r="F104" s="60" t="s">
        <v>349</v>
      </c>
      <c r="G104" s="56" t="str">
        <f>IF(COUNTIFS($H$2:H104,H104,$F$2:F104,'Карта ИС_ОБщее'!$F$4)=1,MAX($G$1:G103)+1,"")</f>
        <v/>
      </c>
      <c r="H104" s="60" t="s">
        <v>350</v>
      </c>
    </row>
    <row r="105" spans="1:8" x14ac:dyDescent="0.25">
      <c r="A105" t="str">
        <f>IF(COUNTIF($B$2:B105,B105)=1,MAX($A$1:A104)+1,"")</f>
        <v/>
      </c>
      <c r="B105" s="60" t="s">
        <v>336</v>
      </c>
      <c r="C105" s="56" t="str">
        <f>IF(COUNTIFS($D$2:D105,D105,$B$2:B105,'Карта ИС_ОБщее'!$F$2)=1,MAX($C$1:C104)+1,"")</f>
        <v/>
      </c>
      <c r="D105" s="60" t="s">
        <v>337</v>
      </c>
      <c r="E105" s="56" t="str">
        <f>IF(COUNTIFS($F$2:F105,F105,$D$2:D105,'Карта ИС_ОБщее'!$F$3)=1,MAX($E$1:E104)+1,"")</f>
        <v/>
      </c>
      <c r="F105" s="60" t="s">
        <v>349</v>
      </c>
      <c r="G105" s="56" t="str">
        <f>IF(COUNTIFS($H$2:H105,H105,$F$2:F105,'Карта ИС_ОБщее'!$F$4)=1,MAX($G$1:G104)+1,"")</f>
        <v/>
      </c>
      <c r="H105" s="60" t="s">
        <v>351</v>
      </c>
    </row>
    <row r="106" spans="1:8" x14ac:dyDescent="0.25">
      <c r="A106" t="str">
        <f>IF(COUNTIF($B$2:B106,B106)=1,MAX($A$1:A105)+1,"")</f>
        <v/>
      </c>
      <c r="B106" s="60" t="s">
        <v>336</v>
      </c>
      <c r="C106" s="56" t="str">
        <f>IF(COUNTIFS($D$2:D106,D106,$B$2:B106,'Карта ИС_ОБщее'!$F$2)=1,MAX($C$1:C105)+1,"")</f>
        <v/>
      </c>
      <c r="D106" s="60" t="s">
        <v>352</v>
      </c>
      <c r="E106" s="56" t="str">
        <f>IF(COUNTIFS($F$2:F106,F106,$D$2:D106,'Карта ИС_ОБщее'!$F$3)=1,MAX($E$1:E105)+1,"")</f>
        <v/>
      </c>
      <c r="F106" s="60" t="s">
        <v>353</v>
      </c>
      <c r="G106" s="56" t="str">
        <f>IF(COUNTIFS($H$2:H106,H106,$F$2:F106,'Карта ИС_ОБщее'!$F$4)=1,MAX($G$1:G105)+1,"")</f>
        <v/>
      </c>
      <c r="H106" s="60" t="s">
        <v>354</v>
      </c>
    </row>
    <row r="107" spans="1:8" x14ac:dyDescent="0.25">
      <c r="A107" t="str">
        <f>IF(COUNTIF($B$2:B107,B107)=1,MAX($A$1:A106)+1,"")</f>
        <v/>
      </c>
      <c r="B107" s="60" t="s">
        <v>336</v>
      </c>
      <c r="C107" s="56" t="str">
        <f>IF(COUNTIFS($D$2:D107,D107,$B$2:B107,'Карта ИС_ОБщее'!$F$2)=1,MAX($C$1:C106)+1,"")</f>
        <v/>
      </c>
      <c r="D107" s="60" t="s">
        <v>352</v>
      </c>
      <c r="E107" s="56" t="str">
        <f>IF(COUNTIFS($F$2:F107,F107,$D$2:D107,'Карта ИС_ОБщее'!$F$3)=1,MAX($E$1:E106)+1,"")</f>
        <v/>
      </c>
      <c r="F107" s="60" t="s">
        <v>355</v>
      </c>
      <c r="G107" s="56" t="str">
        <f>IF(COUNTIFS($H$2:H107,H107,$F$2:F107,'Карта ИС_ОБщее'!$F$4)=1,MAX($G$1:G106)+1,"")</f>
        <v/>
      </c>
      <c r="H107" s="60" t="s">
        <v>414</v>
      </c>
    </row>
    <row r="108" spans="1:8" x14ac:dyDescent="0.25">
      <c r="A108" t="str">
        <f>IF(COUNTIF($B$2:B108,B108)=1,MAX($A$1:A107)+1,"")</f>
        <v/>
      </c>
      <c r="B108" s="60" t="s">
        <v>336</v>
      </c>
      <c r="C108" s="56" t="str">
        <f>IF(COUNTIFS($D$2:D108,D108,$B$2:B108,'Карта ИС_ОБщее'!$F$2)=1,MAX($C$1:C107)+1,"")</f>
        <v/>
      </c>
      <c r="D108" s="60" t="s">
        <v>352</v>
      </c>
      <c r="E108" s="56" t="str">
        <f>IF(COUNTIFS($F$2:F108,F108,$D$2:D108,'Карта ИС_ОБщее'!$F$3)=1,MAX($E$1:E107)+1,"")</f>
        <v/>
      </c>
      <c r="F108" s="60" t="s">
        <v>355</v>
      </c>
      <c r="G108" s="56" t="str">
        <f>IF(COUNTIFS($H$2:H108,H108,$F$2:F108,'Карта ИС_ОБщее'!$F$4)=1,MAX($G$1:G107)+1,"")</f>
        <v/>
      </c>
      <c r="H108" s="60" t="s">
        <v>356</v>
      </c>
    </row>
    <row r="109" spans="1:8" x14ac:dyDescent="0.25">
      <c r="A109" t="str">
        <f>IF(COUNTIF($B$2:B109,B109)=1,MAX($A$1:A108)+1,"")</f>
        <v/>
      </c>
      <c r="B109" s="60" t="s">
        <v>336</v>
      </c>
      <c r="C109" s="56" t="str">
        <f>IF(COUNTIFS($D$2:D109,D109,$B$2:B109,'Карта ИС_ОБщее'!$F$2)=1,MAX($C$1:C108)+1,"")</f>
        <v/>
      </c>
      <c r="D109" s="60" t="s">
        <v>357</v>
      </c>
      <c r="E109" s="56" t="str">
        <f>IF(COUNTIFS($F$2:F109,F109,$D$2:D109,'Карта ИС_ОБщее'!$F$3)=1,MAX($E$1:E108)+1,"")</f>
        <v/>
      </c>
      <c r="F109" s="60" t="s">
        <v>358</v>
      </c>
      <c r="G109" s="56" t="str">
        <f>IF(COUNTIFS($H$2:H109,H109,$F$2:F109,'Карта ИС_ОБщее'!$F$4)=1,MAX($G$1:G108)+1,"")</f>
        <v/>
      </c>
      <c r="H109" s="60" t="s">
        <v>415</v>
      </c>
    </row>
    <row r="110" spans="1:8" x14ac:dyDescent="0.25">
      <c r="A110" t="str">
        <f>IF(COUNTIF($B$2:B110,B110)=1,MAX($A$1:A109)+1,"")</f>
        <v/>
      </c>
      <c r="B110" s="60" t="s">
        <v>336</v>
      </c>
      <c r="C110" s="56" t="str">
        <f>IF(COUNTIFS($D$2:D110,D110,$B$2:B110,'Карта ИС_ОБщее'!$F$2)=1,MAX($C$1:C109)+1,"")</f>
        <v/>
      </c>
      <c r="D110" s="60" t="s">
        <v>357</v>
      </c>
      <c r="E110" s="56" t="str">
        <f>IF(COUNTIFS($F$2:F110,F110,$D$2:D110,'Карта ИС_ОБщее'!$F$3)=1,MAX($E$1:E109)+1,"")</f>
        <v/>
      </c>
      <c r="F110" s="60" t="s">
        <v>359</v>
      </c>
      <c r="G110" s="56" t="str">
        <f>IF(COUNTIFS($H$2:H110,H110,$F$2:F110,'Карта ИС_ОБщее'!$F$4)=1,MAX($G$1:G109)+1,"")</f>
        <v/>
      </c>
      <c r="H110" s="60" t="s">
        <v>360</v>
      </c>
    </row>
    <row r="111" spans="1:8" x14ac:dyDescent="0.25">
      <c r="A111" t="str">
        <f>IF(COUNTIF($B$2:B111,B111)=1,MAX($A$1:A110)+1,"")</f>
        <v/>
      </c>
      <c r="B111" s="60" t="s">
        <v>336</v>
      </c>
      <c r="C111" s="56" t="str">
        <f>IF(COUNTIFS($D$2:D111,D111,$B$2:B111,'Карта ИС_ОБщее'!$F$2)=1,MAX($C$1:C110)+1,"")</f>
        <v/>
      </c>
      <c r="D111" s="60" t="s">
        <v>357</v>
      </c>
      <c r="E111" s="56" t="str">
        <f>IF(COUNTIFS($F$2:F111,F111,$D$2:D111,'Карта ИС_ОБщее'!$F$3)=1,MAX($E$1:E110)+1,"")</f>
        <v/>
      </c>
      <c r="F111" s="60" t="s">
        <v>359</v>
      </c>
      <c r="G111" s="56" t="str">
        <f>IF(COUNTIFS($H$2:H111,H111,$F$2:F111,'Карта ИС_ОБщее'!$F$4)=1,MAX($G$1:G110)+1,"")</f>
        <v/>
      </c>
      <c r="H111" s="60" t="s">
        <v>361</v>
      </c>
    </row>
    <row r="112" spans="1:8" x14ac:dyDescent="0.25">
      <c r="A112">
        <f>IF(COUNTIF($B$2:B112,B112)=1,MAX($A$1:A111)+1,"")</f>
        <v>5</v>
      </c>
      <c r="B112" s="60" t="s">
        <v>362</v>
      </c>
      <c r="C112" s="56" t="str">
        <f>IF(COUNTIFS($D$2:D112,D112,$B$2:B112,'Карта ИС_ОБщее'!$F$2)=1,MAX($C$1:C111)+1,"")</f>
        <v/>
      </c>
      <c r="D112" s="60" t="s">
        <v>363</v>
      </c>
      <c r="E112" s="56" t="str">
        <f>IF(COUNTIFS($F$2:F112,F112,$D$2:D112,'Карта ИС_ОБщее'!$F$3)=1,MAX($E$1:E111)+1,"")</f>
        <v/>
      </c>
      <c r="F112" s="60" t="s">
        <v>364</v>
      </c>
      <c r="G112" s="56" t="str">
        <f>IF(COUNTIFS($H$2:H112,H112,$F$2:F112,'Карта ИС_ОБщее'!$F$4)=1,MAX($G$1:G111)+1,"")</f>
        <v/>
      </c>
      <c r="H112" s="60" t="s">
        <v>365</v>
      </c>
    </row>
    <row r="113" spans="1:8" x14ac:dyDescent="0.25">
      <c r="A113" t="str">
        <f>IF(COUNTIF($B$2:B113,B113)=1,MAX($A$1:A112)+1,"")</f>
        <v/>
      </c>
      <c r="B113" s="60" t="s">
        <v>362</v>
      </c>
      <c r="C113" s="56" t="str">
        <f>IF(COUNTIFS($D$2:D113,D113,$B$2:B113,'Карта ИС_ОБщее'!$F$2)=1,MAX($C$1:C112)+1,"")</f>
        <v/>
      </c>
      <c r="D113" s="60" t="s">
        <v>363</v>
      </c>
      <c r="E113" s="56" t="str">
        <f>IF(COUNTIFS($F$2:F113,F113,$D$2:D113,'Карта ИС_ОБщее'!$F$3)=1,MAX($E$1:E112)+1,"")</f>
        <v/>
      </c>
      <c r="F113" s="60" t="s">
        <v>394</v>
      </c>
      <c r="G113" s="56" t="str">
        <f>IF(COUNTIFS($H$2:H113,H113,$F$2:F113,'Карта ИС_ОБщее'!$F$4)=1,MAX($G$1:G112)+1,"")</f>
        <v/>
      </c>
      <c r="H113" s="60" t="s">
        <v>416</v>
      </c>
    </row>
    <row r="114" spans="1:8" x14ac:dyDescent="0.25">
      <c r="A114" t="str">
        <f>IF(COUNTIF($B$2:B114,B114)=1,MAX($A$1:A113)+1,"")</f>
        <v/>
      </c>
      <c r="B114" s="60" t="s">
        <v>362</v>
      </c>
      <c r="C114" s="56" t="str">
        <f>IF(COUNTIFS($D$2:D114,D114,$B$2:B114,'Карта ИС_ОБщее'!$F$2)=1,MAX($C$1:C113)+1,"")</f>
        <v/>
      </c>
      <c r="D114" s="60" t="s">
        <v>363</v>
      </c>
      <c r="E114" s="56" t="str">
        <f>IF(COUNTIFS($F$2:F114,F114,$D$2:D114,'Карта ИС_ОБщее'!$F$3)=1,MAX($E$1:E113)+1,"")</f>
        <v/>
      </c>
      <c r="F114" s="60" t="s">
        <v>394</v>
      </c>
      <c r="G114" s="56" t="str">
        <f>IF(COUNTIFS($H$2:H114,H114,$F$2:F114,'Карта ИС_ОБщее'!$F$4)=1,MAX($G$1:G113)+1,"")</f>
        <v/>
      </c>
      <c r="H114" s="60" t="s">
        <v>366</v>
      </c>
    </row>
    <row r="115" spans="1:8" x14ac:dyDescent="0.25">
      <c r="A115" t="str">
        <f>IF(COUNTIF($B$2:B115,B115)=1,MAX($A$1:A114)+1,"")</f>
        <v/>
      </c>
      <c r="B115" s="60" t="s">
        <v>362</v>
      </c>
      <c r="C115" s="56" t="str">
        <f>IF(COUNTIFS($D$2:D115,D115,$B$2:B115,'Карта ИС_ОБщее'!$F$2)=1,MAX($C$1:C114)+1,"")</f>
        <v/>
      </c>
      <c r="D115" s="60" t="s">
        <v>363</v>
      </c>
      <c r="E115" s="56" t="str">
        <f>IF(COUNTIFS($F$2:F115,F115,$D$2:D115,'Карта ИС_ОБщее'!$F$3)=1,MAX($E$1:E114)+1,"")</f>
        <v/>
      </c>
      <c r="F115" s="60" t="s">
        <v>394</v>
      </c>
      <c r="G115" s="56" t="str">
        <f>IF(COUNTIFS($H$2:H115,H115,$F$2:F115,'Карта ИС_ОБщее'!$F$4)=1,MAX($G$1:G114)+1,"")</f>
        <v/>
      </c>
      <c r="H115" s="60" t="s">
        <v>367</v>
      </c>
    </row>
    <row r="116" spans="1:8" x14ac:dyDescent="0.25">
      <c r="A116" t="str">
        <f>IF(COUNTIF($B$2:B116,B116)=1,MAX($A$1:A115)+1,"")</f>
        <v/>
      </c>
      <c r="B116" s="60" t="s">
        <v>362</v>
      </c>
      <c r="C116" s="59" t="str">
        <f>IF(COUNTIFS($D$2:D116,D116,$B$2:B116,'Карта ИС_ОБщее'!$F$2)=1,MAX($C$1:C115)+1,"")</f>
        <v/>
      </c>
      <c r="D116" s="60" t="s">
        <v>363</v>
      </c>
      <c r="E116" s="59" t="str">
        <f>IF(COUNTIFS($F$2:F116,F116,$D$2:D116,'Карта ИС_ОБщее'!$F$3)=1,MAX($E$1:E115)+1,"")</f>
        <v/>
      </c>
      <c r="F116" s="60" t="s">
        <v>395</v>
      </c>
      <c r="G116" s="59" t="str">
        <f>IF(COUNTIFS($H$2:H116,H116,$F$2:F116,'Карта ИС_ОБщее'!$F$4)=1,MAX($G$1:G115)+1,"")</f>
        <v/>
      </c>
      <c r="H116" s="60" t="s">
        <v>417</v>
      </c>
    </row>
    <row r="117" spans="1:8" x14ac:dyDescent="0.25">
      <c r="A117" t="str">
        <f>IF(COUNTIF($B$2:B117,B117)=1,MAX($A$1:A116)+1,"")</f>
        <v/>
      </c>
      <c r="B117" s="60" t="s">
        <v>362</v>
      </c>
      <c r="C117" s="57" t="str">
        <f>IF(COUNTIFS($D$2:D117,D117,$B$2:B117,'Карта ИС_ОБщее'!$F$2)=1,MAX($C$1:C116)+1,"")</f>
        <v/>
      </c>
      <c r="D117" s="60" t="s">
        <v>363</v>
      </c>
      <c r="E117" s="57" t="str">
        <f>IF(COUNTIFS($F$2:F117,F117,$D$2:D117,'Карта ИС_ОБщее'!$F$3)=1,MAX($E$1:E116)+1,"")</f>
        <v/>
      </c>
      <c r="F117" s="60" t="s">
        <v>395</v>
      </c>
      <c r="G117" s="57" t="str">
        <f>IF(COUNTIFS($H$2:H117,H117,$F$2:F117,'Карта ИС_ОБщее'!$F$4)=1,MAX($G$1:G116)+1,"")</f>
        <v/>
      </c>
      <c r="H117" s="60" t="s">
        <v>366</v>
      </c>
    </row>
    <row r="118" spans="1:8" x14ac:dyDescent="0.25">
      <c r="A118" t="str">
        <f>IF(COUNTIF($B$2:B118,B118)=1,MAX($A$1:A117)+1,"")</f>
        <v/>
      </c>
      <c r="B118" s="60" t="s">
        <v>362</v>
      </c>
      <c r="C118" s="57" t="str">
        <f>IF(COUNTIFS($D$2:D118,D118,$B$2:B118,'Карта ИС_ОБщее'!$F$2)=1,MAX($C$1:C117)+1,"")</f>
        <v/>
      </c>
      <c r="D118" s="60" t="s">
        <v>363</v>
      </c>
      <c r="E118" s="57" t="str">
        <f>IF(COUNTIFS($F$2:F118,F118,$D$2:D118,'Карта ИС_ОБщее'!$F$3)=1,MAX($E$1:E117)+1,"")</f>
        <v/>
      </c>
      <c r="F118" s="60" t="s">
        <v>395</v>
      </c>
      <c r="G118" s="57" t="str">
        <f>IF(COUNTIFS($H$2:H118,H118,$F$2:F118,'Карта ИС_ОБщее'!$F$4)=1,MAX($G$1:G117)+1,"")</f>
        <v/>
      </c>
      <c r="H118" s="60" t="s">
        <v>368</v>
      </c>
    </row>
    <row r="119" spans="1:8" x14ac:dyDescent="0.25">
      <c r="A119" t="str">
        <f>IF(COUNTIF($B$2:B119,B119)=1,MAX($A$1:A118)+1,"")</f>
        <v/>
      </c>
      <c r="B119" s="60" t="s">
        <v>362</v>
      </c>
      <c r="C119" s="57" t="str">
        <f>IF(COUNTIFS($D$2:D119,D119,$B$2:B119,'Карта ИС_ОБщее'!$F$2)=1,MAX($C$1:C118)+1,"")</f>
        <v/>
      </c>
      <c r="D119" s="60" t="s">
        <v>363</v>
      </c>
      <c r="E119" s="57" t="str">
        <f>IF(COUNTIFS($F$2:F119,F119,$D$2:D119,'Карта ИС_ОБщее'!$F$3)=1,MAX($E$1:E118)+1,"")</f>
        <v/>
      </c>
      <c r="F119" s="60" t="s">
        <v>395</v>
      </c>
      <c r="G119" s="57" t="str">
        <f>IF(COUNTIFS($H$2:H119,H119,$F$2:F119,'Карта ИС_ОБщее'!$F$4)=1,MAX($G$1:G118)+1,"")</f>
        <v/>
      </c>
      <c r="H119" s="60" t="s">
        <v>367</v>
      </c>
    </row>
    <row r="120" spans="1:8" x14ac:dyDescent="0.25">
      <c r="A120" t="str">
        <f>IF(COUNTIF($B$2:B120,B120)=1,MAX($A$1:A119)+1,"")</f>
        <v/>
      </c>
      <c r="B120" s="60" t="s">
        <v>362</v>
      </c>
      <c r="C120" s="57" t="str">
        <f>IF(COUNTIFS($D$2:D120,D120,$B$2:B120,'Карта ИС_ОБщее'!$F$2)=1,MAX($C$1:C119)+1,"")</f>
        <v/>
      </c>
      <c r="D120" s="60" t="s">
        <v>363</v>
      </c>
      <c r="E120" s="57" t="str">
        <f>IF(COUNTIFS($F$2:F120,F120,$D$2:D120,'Карта ИС_ОБщее'!$F$3)=1,MAX($E$1:E119)+1,"")</f>
        <v/>
      </c>
      <c r="F120" s="60" t="s">
        <v>369</v>
      </c>
      <c r="G120" s="57" t="str">
        <f>IF(COUNTIFS($H$2:H120,H120,$F$2:F120,'Карта ИС_ОБщее'!$F$4)=1,MAX($G$1:G119)+1,"")</f>
        <v/>
      </c>
      <c r="H120" s="60" t="s">
        <v>369</v>
      </c>
    </row>
    <row r="121" spans="1:8" x14ac:dyDescent="0.25">
      <c r="A121" t="str">
        <f>IF(COUNTIF($B$2:B121,B121)=1,MAX($A$1:A120)+1,"")</f>
        <v/>
      </c>
      <c r="B121" s="60" t="s">
        <v>362</v>
      </c>
      <c r="C121" s="57" t="str">
        <f>IF(COUNTIFS($D$2:D121,D121,$B$2:B121,'Карта ИС_ОБщее'!$F$2)=1,MAX($C$1:C120)+1,"")</f>
        <v/>
      </c>
      <c r="D121" s="60" t="s">
        <v>370</v>
      </c>
      <c r="E121" s="57" t="str">
        <f>IF(COUNTIFS($F$2:F121,F121,$D$2:D121,'Карта ИС_ОБщее'!$F$3)=1,MAX($E$1:E120)+1,"")</f>
        <v/>
      </c>
      <c r="F121" s="60" t="s">
        <v>371</v>
      </c>
      <c r="G121" s="57" t="str">
        <f>IF(COUNTIFS($H$2:H121,H121,$F$2:F121,'Карта ИС_ОБщее'!$F$4)=1,MAX($G$1:G120)+1,"")</f>
        <v/>
      </c>
      <c r="H121" s="60" t="s">
        <v>372</v>
      </c>
    </row>
    <row r="122" spans="1:8" x14ac:dyDescent="0.25">
      <c r="A122" t="str">
        <f>IF(COUNTIF($B$2:B122,B122)=1,MAX($A$1:A121)+1,"")</f>
        <v/>
      </c>
      <c r="B122" s="60" t="s">
        <v>362</v>
      </c>
      <c r="C122" s="57" t="str">
        <f>IF(COUNTIFS($D$2:D122,D122,$B$2:B122,'Карта ИС_ОБщее'!$F$2)=1,MAX($C$1:C121)+1,"")</f>
        <v/>
      </c>
      <c r="D122" s="60" t="s">
        <v>370</v>
      </c>
      <c r="E122" s="57" t="str">
        <f>IF(COUNTIFS($F$2:F122,F122,$D$2:D122,'Карта ИС_ОБщее'!$F$3)=1,MAX($E$1:E121)+1,"")</f>
        <v/>
      </c>
      <c r="F122" s="60" t="s">
        <v>371</v>
      </c>
      <c r="G122" s="57" t="str">
        <f>IF(COUNTIFS($H$2:H122,H122,$F$2:F122,'Карта ИС_ОБщее'!$F$4)=1,MAX($G$1:G121)+1,"")</f>
        <v/>
      </c>
      <c r="H122" s="60" t="s">
        <v>373</v>
      </c>
    </row>
    <row r="123" spans="1:8" x14ac:dyDescent="0.25">
      <c r="A123" t="str">
        <f>IF(COUNTIF($B$2:B123,B123)=1,MAX($A$1:A122)+1,"")</f>
        <v/>
      </c>
      <c r="B123" s="60" t="s">
        <v>362</v>
      </c>
      <c r="C123" s="57" t="str">
        <f>IF(COUNTIFS($D$2:D123,D123,$B$2:B123,'Карта ИС_ОБщее'!$F$2)=1,MAX($C$1:C122)+1,"")</f>
        <v/>
      </c>
      <c r="D123" s="60" t="s">
        <v>370</v>
      </c>
      <c r="E123" s="57" t="str">
        <f>IF(COUNTIFS($F$2:F123,F123,$D$2:D123,'Карта ИС_ОБщее'!$F$3)=1,MAX($E$1:E122)+1,"")</f>
        <v/>
      </c>
      <c r="F123" s="60" t="s">
        <v>371</v>
      </c>
      <c r="G123" s="57" t="str">
        <f>IF(COUNTIFS($H$2:H123,H123,$F$2:F123,'Карта ИС_ОБщее'!$F$4)=1,MAX($G$1:G122)+1,"")</f>
        <v/>
      </c>
      <c r="H123" s="60" t="s">
        <v>374</v>
      </c>
    </row>
    <row r="124" spans="1:8" x14ac:dyDescent="0.25">
      <c r="A124">
        <f>IF(COUNTIF($B$2:B124,B124)=1,MAX($A$1:A123)+1,"")</f>
        <v>6</v>
      </c>
      <c r="B124" s="60" t="s">
        <v>375</v>
      </c>
      <c r="C124" s="57" t="str">
        <f>IF(COUNTIFS($D$2:D124,D124,$B$2:B124,'Карта ИС_ОБщее'!$F$2)=1,MAX($C$1:C123)+1,"")</f>
        <v/>
      </c>
      <c r="D124" s="60" t="s">
        <v>375</v>
      </c>
      <c r="E124" s="57" t="str">
        <f>IF(COUNTIFS($F$2:F124,F124,$D$2:D124,'Карта ИС_ОБщее'!$F$3)=1,MAX($E$1:E123)+1,"")</f>
        <v/>
      </c>
      <c r="F124" s="60" t="s">
        <v>375</v>
      </c>
      <c r="G124" s="57" t="str">
        <f>IF(COUNTIFS($H$2:H124,H124,$F$2:F124,'Карта ИС_ОБщее'!$F$4)=1,MAX($G$1:G123)+1,"")</f>
        <v/>
      </c>
      <c r="H124" s="60" t="s">
        <v>375</v>
      </c>
    </row>
    <row r="125" spans="1:8" x14ac:dyDescent="0.25">
      <c r="A125">
        <f>IF(COUNTIF($B$2:B125,B125)=1,MAX($A$1:A124)+1,"")</f>
        <v>7</v>
      </c>
      <c r="B125" s="60" t="s">
        <v>376</v>
      </c>
      <c r="C125" s="57" t="str">
        <f>IF(COUNTIFS($D$2:D125,D125,$B$2:B125,'Карта ИС_ОБщее'!$F$2)=1,MAX($C$1:C124)+1,"")</f>
        <v/>
      </c>
      <c r="D125" s="60" t="s">
        <v>377</v>
      </c>
      <c r="E125" s="57" t="str">
        <f>IF(COUNTIFS($F$2:F125,F125,$D$2:D125,'Карта ИС_ОБщее'!$F$3)=1,MAX($E$1:E124)+1,"")</f>
        <v/>
      </c>
      <c r="F125" s="60" t="s">
        <v>378</v>
      </c>
      <c r="G125" s="57" t="str">
        <f>IF(COUNTIFS($H$2:H125,H125,$F$2:F125,'Карта ИС_ОБщее'!$F$4)=1,MAX($G$1:G124)+1,"")</f>
        <v/>
      </c>
      <c r="H125" s="60" t="s">
        <v>379</v>
      </c>
    </row>
    <row r="126" spans="1:8" x14ac:dyDescent="0.25">
      <c r="A126" t="str">
        <f>IF(COUNTIF($B$2:B126,B126)=1,MAX($A$1:A125)+1,"")</f>
        <v/>
      </c>
      <c r="B126" s="60" t="s">
        <v>376</v>
      </c>
      <c r="C126" s="57" t="str">
        <f>IF(COUNTIFS($D$2:D126,D126,$B$2:B126,'Карта ИС_ОБщее'!$F$2)=1,MAX($C$1:C125)+1,"")</f>
        <v/>
      </c>
      <c r="D126" s="60" t="s">
        <v>380</v>
      </c>
      <c r="E126" s="57" t="str">
        <f>IF(COUNTIFS($F$2:F126,F126,$D$2:D126,'Карта ИС_ОБщее'!$F$3)=1,MAX($E$1:E125)+1,"")</f>
        <v/>
      </c>
      <c r="F126" s="60" t="s">
        <v>381</v>
      </c>
      <c r="G126" s="57" t="str">
        <f>IF(COUNTIFS($H$2:H126,H126,$F$2:F126,'Карта ИС_ОБщее'!$F$4)=1,MAX($G$1:G125)+1,"")</f>
        <v/>
      </c>
      <c r="H126" s="60" t="s">
        <v>382</v>
      </c>
    </row>
    <row r="127" spans="1:8" x14ac:dyDescent="0.25">
      <c r="A127" t="str">
        <f>IF(COUNTIF($B$2:B127,B127)=1,MAX($A$1:A126)+1,"")</f>
        <v/>
      </c>
      <c r="B127" s="60" t="s">
        <v>376</v>
      </c>
      <c r="C127" s="58" t="str">
        <f>IF(COUNTIFS($D$2:D127,D127,$B$2:B127,'Карта ИС_ОБщее'!$F$2)=1,MAX($C$1:C126)+1,"")</f>
        <v/>
      </c>
      <c r="D127" s="60" t="s">
        <v>380</v>
      </c>
      <c r="E127" s="58" t="str">
        <f>IF(COUNTIFS($F$2:F127,F127,$D$2:D127,'Карта ИС_ОБщее'!$F$3)=1,MAX($E$1:E126)+1,"")</f>
        <v/>
      </c>
      <c r="F127" s="60" t="s">
        <v>383</v>
      </c>
      <c r="G127" s="58" t="str">
        <f>IF(COUNTIFS($H$2:H127,H127,$F$2:F127,'Карта ИС_ОБщее'!$F$4)=1,MAX($G$1:G126)+1,"")</f>
        <v/>
      </c>
      <c r="H127" s="60" t="s">
        <v>384</v>
      </c>
    </row>
    <row r="128" spans="1:8" x14ac:dyDescent="0.25">
      <c r="A128" t="str">
        <f>IF(COUNTIF($B$2:B128,B128)=1,MAX($A$1:A127)+1,"")</f>
        <v/>
      </c>
    </row>
    <row r="129" spans="1:1" x14ac:dyDescent="0.25">
      <c r="A129" t="str">
        <f>IF(COUNTIF($B$2:B129,B129)=1,MAX($A$1:A128)+1,"")</f>
        <v/>
      </c>
    </row>
    <row r="130" spans="1:1" x14ac:dyDescent="0.25">
      <c r="A130" t="str">
        <f>IF(COUNTIF($B$2:B130,B130)=1,MAX($A$1:A129)+1,"")</f>
        <v/>
      </c>
    </row>
    <row r="131" spans="1:1" x14ac:dyDescent="0.25">
      <c r="A131" t="str">
        <f>IF(COUNTIF($B$2:B131,B131)=1,MAX($A$1:A130)+1,"")</f>
        <v/>
      </c>
    </row>
    <row r="132" spans="1:1" x14ac:dyDescent="0.25">
      <c r="A132" t="str">
        <f>IF(COUNTIF($B$2:B132,B132)=1,MAX($A$1:A131)+1,"")</f>
        <v/>
      </c>
    </row>
    <row r="133" spans="1:1" x14ac:dyDescent="0.25">
      <c r="A133" t="str">
        <f>IF(COUNTIF($B$2:B133,B133)=1,MAX($A$1:A132)+1,"")</f>
        <v/>
      </c>
    </row>
    <row r="134" spans="1:1" x14ac:dyDescent="0.25">
      <c r="A134" t="str">
        <f>IF(COUNTIF($B$2:B134,B134)=1,MAX($A$1:A133)+1,"")</f>
        <v/>
      </c>
    </row>
    <row r="135" spans="1:1" x14ac:dyDescent="0.25">
      <c r="A135" t="str">
        <f>IF(COUNTIF($B$2:B135,B135)=1,MAX($A$1:A134)+1,"")</f>
        <v/>
      </c>
    </row>
    <row r="136" spans="1:1" x14ac:dyDescent="0.25">
      <c r="A136" t="str">
        <f>IF(COUNTIF($B$2:B136,B136)=1,MAX($A$1:A135)+1,"")</f>
        <v/>
      </c>
    </row>
    <row r="137" spans="1:1" x14ac:dyDescent="0.25">
      <c r="A137" t="str">
        <f>IF(COUNTIF($B$2:B137,B137)=1,MAX($A$1:A136)+1,"")</f>
        <v/>
      </c>
    </row>
    <row r="138" spans="1:1" x14ac:dyDescent="0.25">
      <c r="A138" t="str">
        <f>IF(COUNTIF($B$2:B138,B138)=1,MAX($A$1:A137)+1,"")</f>
        <v/>
      </c>
    </row>
    <row r="139" spans="1:1" x14ac:dyDescent="0.25">
      <c r="A139" t="str">
        <f>IF(COUNTIF($B$2:B139,B139)=1,MAX($A$1:A138)+1,"")</f>
        <v/>
      </c>
    </row>
    <row r="140" spans="1:1" x14ac:dyDescent="0.25">
      <c r="A140" t="str">
        <f>IF(COUNTIF($B$2:B140,B140)=1,MAX($A$1:A139)+1,"")</f>
        <v/>
      </c>
    </row>
    <row r="141" spans="1:1" x14ac:dyDescent="0.25">
      <c r="A141" t="str">
        <f>IF(COUNTIF($B$2:B141,B141)=1,MAX($A$1:A140)+1,"")</f>
        <v/>
      </c>
    </row>
    <row r="142" spans="1:1" x14ac:dyDescent="0.25">
      <c r="A142" t="str">
        <f>IF(COUNTIF($B$2:B142,B142)=1,MAX($A$1:A141)+1,"")</f>
        <v/>
      </c>
    </row>
    <row r="143" spans="1:1" x14ac:dyDescent="0.25">
      <c r="A143" t="str">
        <f>IF(COUNTIF($B$2:B143,B143)=1,MAX($A$1:A142)+1,"")</f>
        <v/>
      </c>
    </row>
    <row r="144" spans="1:1" x14ac:dyDescent="0.25">
      <c r="A144" t="str">
        <f>IF(COUNTIF($B$2:B144,B144)=1,MAX($A$1:A143)+1,"")</f>
        <v/>
      </c>
    </row>
    <row r="145" spans="1:1" x14ac:dyDescent="0.25">
      <c r="A145" t="str">
        <f>IF(COUNTIF($B$2:B145,B145)=1,MAX($A$1:A144)+1,"")</f>
        <v/>
      </c>
    </row>
    <row r="146" spans="1:1" x14ac:dyDescent="0.25">
      <c r="A146" t="str">
        <f>IF(COUNTIF($B$2:B146,B146)=1,MAX($A$1:A145)+1,"")</f>
        <v/>
      </c>
    </row>
    <row r="147" spans="1:1" x14ac:dyDescent="0.25">
      <c r="A147" t="str">
        <f>IF(COUNTIF($B$2:B147,B147)=1,MAX($A$1:A146)+1,"")</f>
        <v/>
      </c>
    </row>
    <row r="148" spans="1:1" x14ac:dyDescent="0.25">
      <c r="A148" t="str">
        <f>IF(COUNTIF($B$2:B148,B148)=1,MAX($A$1:A147)+1,"")</f>
        <v/>
      </c>
    </row>
    <row r="149" spans="1:1" x14ac:dyDescent="0.25">
      <c r="A149" t="str">
        <f>IF(COUNTIF($B$2:B149,B149)=1,MAX($A$1:A148)+1,"")</f>
        <v/>
      </c>
    </row>
    <row r="150" spans="1:1" x14ac:dyDescent="0.25">
      <c r="A150" t="str">
        <f>IF(COUNTIF($B$2:B150,B150)=1,MAX($A$1:A149)+1,"")</f>
        <v/>
      </c>
    </row>
    <row r="151" spans="1:1" x14ac:dyDescent="0.25">
      <c r="A151" t="str">
        <f>IF(COUNTIF($B$2:B151,B151)=1,MAX($A$1:A150)+1,"")</f>
        <v/>
      </c>
    </row>
    <row r="152" spans="1:1" x14ac:dyDescent="0.25">
      <c r="A152" t="str">
        <f>IF(COUNTIF($B$2:B152,B152)=1,MAX($A$1:A151)+1,"")</f>
        <v/>
      </c>
    </row>
    <row r="153" spans="1:1" x14ac:dyDescent="0.25">
      <c r="A153" t="str">
        <f>IF(COUNTIF($B$2:B153,B153)=1,MAX($A$1:A152)+1,"")</f>
        <v/>
      </c>
    </row>
    <row r="154" spans="1:1" x14ac:dyDescent="0.25">
      <c r="A154" t="str">
        <f>IF(COUNTIF($B$2:B154,B154)=1,MAX($A$1:A153)+1,"")</f>
        <v/>
      </c>
    </row>
    <row r="155" spans="1:1" x14ac:dyDescent="0.25">
      <c r="A155" t="str">
        <f>IF(COUNTIF($B$2:B155,B155)=1,MAX($A$1:A154)+1,"")</f>
        <v/>
      </c>
    </row>
    <row r="156" spans="1:1" x14ac:dyDescent="0.25">
      <c r="A156" t="str">
        <f>IF(COUNTIF($B$2:B156,B156)=1,MAX($A$1:A155)+1,"")</f>
        <v/>
      </c>
    </row>
    <row r="157" spans="1:1" x14ac:dyDescent="0.25">
      <c r="A157" t="str">
        <f>IF(COUNTIF($B$2:B157,B157)=1,MAX($A$1:A156)+1,"")</f>
        <v/>
      </c>
    </row>
    <row r="158" spans="1:1" x14ac:dyDescent="0.25">
      <c r="A158" t="str">
        <f>IF(COUNTIF($B$2:B158,B158)=1,MAX($A$1:A157)+1,"")</f>
        <v/>
      </c>
    </row>
    <row r="159" spans="1:1" x14ac:dyDescent="0.25">
      <c r="A159" t="str">
        <f>IF(COUNTIF($B$2:B159,B159)=1,MAX($A$1:A158)+1,"")</f>
        <v/>
      </c>
    </row>
    <row r="160" spans="1:1" x14ac:dyDescent="0.25">
      <c r="A160" t="str">
        <f>IF(COUNTIF($B$2:B160,B160)=1,MAX($A$1:A159)+1,"")</f>
        <v/>
      </c>
    </row>
    <row r="161" spans="1:1" x14ac:dyDescent="0.25">
      <c r="A161" t="str">
        <f>IF(COUNTIF($B$2:B161,B161)=1,MAX($A$1:A160)+1,"")</f>
        <v/>
      </c>
    </row>
    <row r="162" spans="1:1" x14ac:dyDescent="0.25">
      <c r="A162" t="str">
        <f>IF(COUNTIF($B$2:B162,B162)=1,MAX($A$1:A161)+1,"")</f>
        <v/>
      </c>
    </row>
    <row r="163" spans="1:1" x14ac:dyDescent="0.25">
      <c r="A163" t="str">
        <f>IF(COUNTIF($B$2:B163,B163)=1,MAX($A$1:A162)+1,"")</f>
        <v/>
      </c>
    </row>
    <row r="164" spans="1:1" x14ac:dyDescent="0.25">
      <c r="A164" t="str">
        <f>IF(COUNTIF($B$2:B164,B164)=1,MAX($A$1:A163)+1,"")</f>
        <v/>
      </c>
    </row>
    <row r="165" spans="1:1" x14ac:dyDescent="0.25">
      <c r="A165" t="str">
        <f>IF(COUNTIF($B$2:B165,B165)=1,MAX($A$1:A164)+1,"")</f>
        <v/>
      </c>
    </row>
    <row r="166" spans="1:1" x14ac:dyDescent="0.25">
      <c r="A166" t="str">
        <f>IF(COUNTIF($B$2:B166,B166)=1,MAX($A$1:A165)+1,"")</f>
        <v/>
      </c>
    </row>
    <row r="167" spans="1:1" x14ac:dyDescent="0.25">
      <c r="A167" t="str">
        <f>IF(COUNTIF($B$2:B167,B167)=1,MAX($A$1:A166)+1,"")</f>
        <v/>
      </c>
    </row>
    <row r="168" spans="1:1" x14ac:dyDescent="0.25">
      <c r="A168" t="str">
        <f>IF(COUNTIF($B$2:B168,B168)=1,MAX($A$1:A167)+1,"")</f>
        <v/>
      </c>
    </row>
    <row r="169" spans="1:1" x14ac:dyDescent="0.25">
      <c r="A169" t="str">
        <f>IF(COUNTIF($B$2:B169,B169)=1,MAX($A$1:A168)+1,"")</f>
        <v/>
      </c>
    </row>
    <row r="170" spans="1:1" x14ac:dyDescent="0.25">
      <c r="A170" t="str">
        <f>IF(COUNTIF($B$2:B170,B170)=1,MAX($A$1:A169)+1,"")</f>
        <v/>
      </c>
    </row>
    <row r="171" spans="1:1" x14ac:dyDescent="0.25">
      <c r="A171" t="str">
        <f>IF(COUNTIF($B$2:B171,B171)=1,MAX($A$1:A170)+1,"")</f>
        <v/>
      </c>
    </row>
    <row r="172" spans="1:1" x14ac:dyDescent="0.25">
      <c r="A172" t="str">
        <f>IF(COUNTIF($B$2:B172,B172)=1,MAX($A$1:A171)+1,"")</f>
        <v/>
      </c>
    </row>
  </sheetData>
  <pageMargins left="0.7" right="0.7" top="0.75" bottom="0.75" header="0.3" footer="0.3"/>
  <pageSetup paperSize="9" orientation="portrait" r:id="rId1"/>
  <headerFooter>
    <oddFooter>&amp;L&amp;1#&amp;"Calibri"&amp;10 Essity Internal</oddFooter>
  </headerFooter>
  <tableParts count="4">
    <tablePart r:id="rId2"/>
    <tablePart r:id="rId3"/>
    <tablePart r:id="rId4"/>
    <tablePart r:id="rId5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tabSelected="1" workbookViewId="0">
      <selection activeCell="C64" sqref="C64"/>
    </sheetView>
  </sheetViews>
  <sheetFormatPr defaultRowHeight="15" x14ac:dyDescent="0.25"/>
  <cols>
    <col min="1" max="1" width="46.5703125" bestFit="1" customWidth="1"/>
    <col min="2" max="2" width="24.7109375" bestFit="1" customWidth="1"/>
    <col min="3" max="3" width="28.140625" bestFit="1" customWidth="1"/>
  </cols>
  <sheetData>
    <row r="1" spans="1:4" x14ac:dyDescent="0.25">
      <c r="A1" t="s">
        <v>386</v>
      </c>
      <c r="B1" t="s">
        <v>387</v>
      </c>
      <c r="C1" t="s">
        <v>389</v>
      </c>
      <c r="D1" t="s">
        <v>390</v>
      </c>
    </row>
    <row r="2" spans="1:4" x14ac:dyDescent="0.25">
      <c r="A2" t="str">
        <f t="array" ref="A2">IFERROR(INDEX('Справочник функц.направлений'!$B:$B,MATCH(ROW(A1),'Справочник функц.направлений'!$A:$A,0))," ")</f>
        <v>Операционная деятельность</v>
      </c>
      <c r="B2" t="str">
        <f t="array" ref="B2">IFERROR(INDEX('Справочник функц.направлений'!$D:$D,MATCH(ROW(A1),'Справочник функц.направлений'!$C:$C,0))," ")</f>
        <v>Нефинансовые операции</v>
      </c>
      <c r="C2" t="str">
        <f t="array" ref="C2">IFERROR(INDEX('Справочник функц.направлений'!$F:$F,MATCH(ROW(A1),'Справочник функц.направлений'!$E:$E,0))," ")</f>
        <v>ДВК</v>
      </c>
      <c r="D2" t="str">
        <f t="array" ref="D2">IFERROR(INDEX('Справочник функц.направлений'!$H:$H,MATCH(ROW(A1),'Справочник функц.направлений'!$G:$G,0))," ")</f>
        <v>Аудиторские процедуры</v>
      </c>
    </row>
    <row r="3" spans="1:4" x14ac:dyDescent="0.25">
      <c r="A3" t="str">
        <f t="array" ref="A3">IFERROR(INDEX('Справочник функц.направлений'!$B:$B,MATCH(ROW(A2),'Справочник функц.направлений'!$A:$A,0))," ")</f>
        <v>Организация труда и производственных процессов</v>
      </c>
      <c r="B3" t="str">
        <f t="array" ref="B3">IFERROR(INDEX('Справочник функц.направлений'!$D:$D,MATCH(ROW(A2),'Справочник функц.направлений'!$C:$C,0))," ")</f>
        <v>Финансовые операции</v>
      </c>
      <c r="C3" t="str">
        <f t="array" ref="C3">IFERROR(INDEX('Справочник функц.направлений'!$F:$F,MATCH(ROW(A2),'Справочник функц.направлений'!$E:$E,0))," ")</f>
        <v>Претензионно-исковая работа</v>
      </c>
      <c r="D3" t="str">
        <f t="array" ref="D3">IFERROR(INDEX('Справочник функц.направлений'!$H:$H,MATCH(ROW(A2),'Справочник функц.направлений'!$G:$G,0))," ")</f>
        <v xml:space="preserve"> </v>
      </c>
    </row>
    <row r="4" spans="1:4" x14ac:dyDescent="0.25">
      <c r="A4" t="str">
        <f t="array" ref="A4">IFERROR(INDEX('Справочник функц.направлений'!$B:$B,MATCH(ROW(A3),'Справочник функц.направлений'!$A:$A,0))," ")</f>
        <v>Производственная деятельность</v>
      </c>
      <c r="B4" t="str">
        <f t="array" ref="B4">IFERROR(INDEX('Справочник функц.направлений'!$D:$D,MATCH(ROW(A3),'Справочник функц.направлений'!$C:$C,0))," ")</f>
        <v>Формирование отчетности</v>
      </c>
      <c r="C4" t="str">
        <f t="array" ref="C4">IFERROR(INDEX('Справочник функц.направлений'!$F:$F,MATCH(ROW(A3),'Справочник функц.направлений'!$E:$E,0))," ")</f>
        <v>Управление договорами</v>
      </c>
      <c r="D4" t="str">
        <f t="array" ref="D4">IFERROR(INDEX('Справочник функц.направлений'!$H:$H,MATCH(ROW(A3),'Справочник функц.направлений'!$G:$G,0))," ")</f>
        <v xml:space="preserve"> </v>
      </c>
    </row>
    <row r="5" spans="1:4" x14ac:dyDescent="0.25">
      <c r="A5" t="str">
        <f t="array" ref="A5">IFERROR(INDEX('Справочник функц.направлений'!$B:$B,MATCH(ROW(A4),'Справочник функц.направлений'!$A:$A,0))," ")</f>
        <v>Прочие системы</v>
      </c>
      <c r="B5" t="str">
        <f t="array" ref="B5">IFERROR(INDEX('Справочник функц.направлений'!$D:$D,MATCH(ROW(A4),'Справочник функц.направлений'!$C:$C,0))," ")</f>
        <v xml:space="preserve"> </v>
      </c>
      <c r="C5" t="str">
        <f t="array" ref="C5">IFERROR(INDEX('Справочник функц.направлений'!$F:$F,MATCH(ROW(A4),'Справочник функц.направлений'!$E:$E,0))," ")</f>
        <v>Учет имущества компании</v>
      </c>
      <c r="D5" t="str">
        <f t="array" ref="D5">IFERROR(INDEX('Справочник функц.направлений'!$H:$H,MATCH(ROW(A4),'Справочник функц.направлений'!$G:$G,0))," ")</f>
        <v xml:space="preserve"> </v>
      </c>
    </row>
    <row r="6" spans="1:4" x14ac:dyDescent="0.25">
      <c r="A6" t="str">
        <f t="array" ref="A6">IFERROR(INDEX('Справочник функц.направлений'!$B:$B,MATCH(ROW(A5),'Справочник функц.направлений'!$A:$A,0))," ")</f>
        <v>Торговая деятельность</v>
      </c>
      <c r="B6" t="str">
        <f t="array" ref="B6">IFERROR(INDEX('Справочник функц.направлений'!$D:$D,MATCH(ROW(A5),'Справочник функц.направлений'!$C:$C,0))," ")</f>
        <v xml:space="preserve"> </v>
      </c>
      <c r="C6" t="str">
        <f t="array" ref="C6">IFERROR(INDEX('Справочник функц.направлений'!$F:$F,MATCH(ROW(A5),'Справочник функц.направлений'!$E:$E,0))," ")</f>
        <v xml:space="preserve"> </v>
      </c>
      <c r="D6" t="str">
        <f t="array" ref="D6">IFERROR(INDEX('Справочник функц.направлений'!$H:$H,MATCH(ROW(A5),'Справочник функц.направлений'!$G:$G,0))," ")</f>
        <v xml:space="preserve"> </v>
      </c>
    </row>
    <row r="7" spans="1:4" x14ac:dyDescent="0.25">
      <c r="A7" t="str">
        <f t="array" ref="A7">IFERROR(INDEX('Справочник функц.направлений'!$B:$B,MATCH(ROW(A6),'Справочник функц.направлений'!$A:$A,0))," ")</f>
        <v>Управление ресурсами предприятия (ERP)</v>
      </c>
      <c r="B7" t="str">
        <f t="array" ref="B7">IFERROR(INDEX('Справочник функц.направлений'!$D:$D,MATCH(ROW(A6),'Справочник функц.направлений'!$C:$C,0))," ")</f>
        <v xml:space="preserve"> </v>
      </c>
      <c r="C7" t="str">
        <f t="array" ref="C7">IFERROR(INDEX('Справочник функц.направлений'!$F:$F,MATCH(ROW(A6),'Справочник функц.направлений'!$E:$E,0))," ")</f>
        <v xml:space="preserve"> </v>
      </c>
      <c r="D7" t="str">
        <f t="array" ref="D7">IFERROR(INDEX('Справочник функц.направлений'!$H:$H,MATCH(ROW(A6),'Справочник функц.направлений'!$G:$G,0))," ")</f>
        <v xml:space="preserve"> </v>
      </c>
    </row>
    <row r="8" spans="1:4" x14ac:dyDescent="0.25">
      <c r="A8" t="str">
        <f t="array" ref="A8">IFERROR(INDEX('Справочник функц.направлений'!$B:$B,MATCH(ROW(A7),'Справочник функц.направлений'!$A:$A,0))," ")</f>
        <v>Управленческая деятельность</v>
      </c>
      <c r="B8" t="str">
        <f t="array" ref="B8">IFERROR(INDEX('Справочник функц.направлений'!$D:$D,MATCH(ROW(A7),'Справочник функц.направлений'!$C:$C,0))," ")</f>
        <v xml:space="preserve"> </v>
      </c>
      <c r="C8" t="str">
        <f t="array" ref="C8">IFERROR(INDEX('Справочник функц.направлений'!$F:$F,MATCH(ROW(A7),'Справочник функц.направлений'!$E:$E,0))," ")</f>
        <v xml:space="preserve"> </v>
      </c>
      <c r="D8" t="str">
        <f t="array" ref="D8">IFERROR(INDEX('Справочник функц.направлений'!$H:$H,MATCH(ROW(A7),'Справочник функц.направлений'!$G:$G,0))," ")</f>
        <v xml:space="preserve"> </v>
      </c>
    </row>
    <row r="9" spans="1:4" x14ac:dyDescent="0.25">
      <c r="A9" t="str">
        <f t="array" ref="A9">IFERROR(INDEX('Справочник функц.направлений'!$B:$B,MATCH(ROW(A8),'Справочник функц.направлений'!$A:$A,0))," ")</f>
        <v xml:space="preserve"> </v>
      </c>
      <c r="B9" t="str">
        <f t="array" ref="B9">IFERROR(INDEX('Справочник функц.направлений'!$D:$D,MATCH(ROW(A8),'Справочник функц.направлений'!$C:$C,0))," ")</f>
        <v xml:space="preserve"> </v>
      </c>
      <c r="C9" t="str">
        <f t="array" ref="C9">IFERROR(INDEX('Справочник функц.направлений'!$F:$F,MATCH(ROW(A8),'Справочник функц.направлений'!$E:$E,0))," ")</f>
        <v xml:space="preserve"> </v>
      </c>
      <c r="D9" t="str">
        <f t="array" ref="D9">IFERROR(INDEX('Справочник функц.направлений'!$H:$H,MATCH(ROW(A8),'Справочник функц.направлений'!$G:$G,0))," ")</f>
        <v xml:space="preserve"> </v>
      </c>
    </row>
    <row r="10" spans="1:4" x14ac:dyDescent="0.25">
      <c r="A10" t="str">
        <f t="array" ref="A10">IFERROR(INDEX('Справочник функц.направлений'!$B:$B,MATCH(ROW(A9),'Справочник функц.направлений'!$A:$A,0))," ")</f>
        <v xml:space="preserve"> </v>
      </c>
      <c r="B10" t="str">
        <f t="array" ref="B10">IFERROR(INDEX('Справочник функц.направлений'!$D:$D,MATCH(ROW(A9),'Справочник функц.направлений'!$C:$C,0))," ")</f>
        <v xml:space="preserve"> </v>
      </c>
      <c r="C10" t="str">
        <f t="array" ref="C10">IFERROR(INDEX('Справочник функц.направлений'!$F:$F,MATCH(ROW(A9),'Справочник функц.направлений'!$E:$E,0))," ")</f>
        <v xml:space="preserve"> </v>
      </c>
      <c r="D10" t="str">
        <f t="array" ref="D10">IFERROR(INDEX('Справочник функц.направлений'!$H:$H,MATCH(ROW(A9),'Справочник функц.направлений'!$G:$G,0))," ")</f>
        <v xml:space="preserve"> </v>
      </c>
    </row>
    <row r="11" spans="1:4" x14ac:dyDescent="0.25">
      <c r="A11" t="str">
        <f t="array" ref="A11">IFERROR(INDEX('Справочник функц.направлений'!$B:$B,MATCH(ROW(A10),'Справочник функц.направлений'!$A:$A,0))," ")</f>
        <v xml:space="preserve"> </v>
      </c>
      <c r="B11" t="str">
        <f t="array" ref="B11">IFERROR(INDEX('Справочник функц.направлений'!$D:$D,MATCH(ROW(A10),'Справочник функц.направлений'!$C:$C,0))," ")</f>
        <v xml:space="preserve"> </v>
      </c>
      <c r="C11" t="str">
        <f t="array" ref="C11">IFERROR(INDEX('Справочник функц.направлений'!$F:$F,MATCH(ROW(A10),'Справочник функц.направлений'!$E:$E,0))," ")</f>
        <v xml:space="preserve"> </v>
      </c>
      <c r="D11" t="str">
        <f t="array" ref="D11">IFERROR(INDEX('Справочник функц.направлений'!$H:$H,MATCH(ROW(A10),'Справочник функц.направлений'!$G:$G,0))," ")</f>
        <v xml:space="preserve"> </v>
      </c>
    </row>
    <row r="12" spans="1:4" x14ac:dyDescent="0.25">
      <c r="A12" t="str">
        <f t="array" ref="A12">IFERROR(INDEX('Справочник функц.направлений'!$B:$B,MATCH(ROW(A11),'Справочник функц.направлений'!$A:$A,0))," ")</f>
        <v xml:space="preserve"> </v>
      </c>
      <c r="B12" t="str">
        <f t="array" ref="B12">IFERROR(INDEX('Справочник функц.направлений'!$D:$D,MATCH(ROW(A11),'Справочник функц.направлений'!$C:$C,0))," ")</f>
        <v xml:space="preserve"> </v>
      </c>
      <c r="C12" t="str">
        <f t="array" ref="C12">IFERROR(INDEX('Справочник функц.направлений'!$F:$F,MATCH(ROW(A11),'Справочник функц.направлений'!$E:$E,0))," ")</f>
        <v xml:space="preserve"> </v>
      </c>
      <c r="D12" t="str">
        <f t="array" ref="D12">IFERROR(INDEX('Справочник функц.направлений'!$H:$H,MATCH(ROW(A11),'Справочник функц.направлений'!$G:$G,0))," ")</f>
        <v xml:space="preserve"> </v>
      </c>
    </row>
    <row r="13" spans="1:4" x14ac:dyDescent="0.25">
      <c r="A13" t="str">
        <f t="array" ref="A13">IFERROR(INDEX('Справочник функц.направлений'!$B:$B,MATCH(ROW(A12),'Справочник функц.направлений'!$A:$A,0))," ")</f>
        <v xml:space="preserve"> </v>
      </c>
      <c r="B13" t="str">
        <f t="array" ref="B13">IFERROR(INDEX('Справочник функц.направлений'!$D:$D,MATCH(ROW(A12),'Справочник функц.направлений'!$C:$C,0))," ")</f>
        <v xml:space="preserve"> </v>
      </c>
      <c r="C13" t="str">
        <f t="array" ref="C13">IFERROR(INDEX('Справочник функц.направлений'!$F:$F,MATCH(ROW(A12),'Справочник функц.направлений'!$E:$E,0))," ")</f>
        <v xml:space="preserve"> </v>
      </c>
      <c r="D13" t="str">
        <f t="array" ref="D13">IFERROR(INDEX('Справочник функц.направлений'!$H:$H,MATCH(ROW(A12),'Справочник функц.направлений'!$G:$G,0))," ")</f>
        <v xml:space="preserve"> </v>
      </c>
    </row>
    <row r="14" spans="1:4" x14ac:dyDescent="0.25">
      <c r="A14" t="str">
        <f t="array" ref="A14">IFERROR(INDEX('Справочник функц.направлений'!$B:$B,MATCH(ROW(A13),'Справочник функц.направлений'!$A:$A,0))," ")</f>
        <v xml:space="preserve"> </v>
      </c>
      <c r="B14" t="str">
        <f t="array" ref="B14">IFERROR(INDEX('Справочник функц.направлений'!$D:$D,MATCH(ROW(A13),'Справочник функц.направлений'!$C:$C,0))," ")</f>
        <v xml:space="preserve"> </v>
      </c>
      <c r="C14" t="str">
        <f t="array" ref="C14">IFERROR(INDEX('Справочник функц.направлений'!$F:$F,MATCH(ROW(A13),'Справочник функц.направлений'!$E:$E,0))," ")</f>
        <v xml:space="preserve"> </v>
      </c>
      <c r="D14" t="str">
        <f t="array" ref="D14">IFERROR(INDEX('Справочник функц.направлений'!$H:$H,MATCH(ROW(A13),'Справочник функц.направлений'!$G:$G,0))," ")</f>
        <v xml:space="preserve"> </v>
      </c>
    </row>
    <row r="15" spans="1:4" x14ac:dyDescent="0.25">
      <c r="A15" t="str">
        <f t="array" ref="A15">IFERROR(INDEX('Справочник функц.направлений'!$B:$B,MATCH(ROW(A14),'Справочник функц.направлений'!$A:$A,0))," ")</f>
        <v xml:space="preserve"> </v>
      </c>
      <c r="B15" t="str">
        <f t="array" ref="B15">IFERROR(INDEX('Справочник функц.направлений'!$D:$D,MATCH(ROW(A14),'Справочник функц.направлений'!$C:$C,0))," ")</f>
        <v xml:space="preserve"> </v>
      </c>
      <c r="C15" t="str">
        <f t="array" ref="C15">IFERROR(INDEX('Справочник функц.направлений'!$F:$F,MATCH(ROW(A14),'Справочник функц.направлений'!$E:$E,0))," ")</f>
        <v xml:space="preserve"> </v>
      </c>
      <c r="D15" t="str">
        <f t="array" ref="D15">IFERROR(INDEX('Справочник функц.направлений'!$H:$H,MATCH(ROW(A14),'Справочник функц.направлений'!$G:$G,0))," ")</f>
        <v xml:space="preserve"> </v>
      </c>
    </row>
    <row r="16" spans="1:4" x14ac:dyDescent="0.25">
      <c r="A16" t="str">
        <f t="array" ref="A16">IFERROR(INDEX('Справочник функц.направлений'!$B:$B,MATCH(ROW(A15),'Справочник функц.направлений'!$A:$A,0))," ")</f>
        <v xml:space="preserve"> </v>
      </c>
      <c r="B16" t="str">
        <f t="array" ref="B16">IFERROR(INDEX('Справочник функц.направлений'!$D:$D,MATCH(ROW(A15),'Справочник функц.направлений'!$C:$C,0))," ")</f>
        <v xml:space="preserve"> </v>
      </c>
      <c r="C16" t="str">
        <f t="array" ref="C16">IFERROR(INDEX('Справочник функц.направлений'!$F:$F,MATCH(ROW(A15),'Справочник функц.направлений'!$E:$E,0))," ")</f>
        <v xml:space="preserve"> </v>
      </c>
      <c r="D16" t="str">
        <f t="array" ref="D16">IFERROR(INDEX('Справочник функц.направлений'!$H:$H,MATCH(ROW(A15),'Справочник функц.направлений'!$G:$G,0))," ")</f>
        <v xml:space="preserve"> </v>
      </c>
    </row>
    <row r="17" spans="1:4" x14ac:dyDescent="0.25">
      <c r="A17" t="str">
        <f t="array" ref="A17">IFERROR(INDEX('Справочник функц.направлений'!$B:$B,MATCH(ROW(A16),'Справочник функц.направлений'!$A:$A,0))," ")</f>
        <v xml:space="preserve"> </v>
      </c>
      <c r="B17" t="str">
        <f t="array" ref="B17">IFERROR(INDEX('Справочник функц.направлений'!$D:$D,MATCH(ROW(A16),'Справочник функц.направлений'!$C:$C,0))," ")</f>
        <v xml:space="preserve"> </v>
      </c>
      <c r="C17" t="str">
        <f t="array" ref="C17">IFERROR(INDEX('Справочник функц.направлений'!$F:$F,MATCH(ROW(A16),'Справочник функц.направлений'!$E:$E,0))," ")</f>
        <v xml:space="preserve"> </v>
      </c>
      <c r="D17" t="str">
        <f t="array" ref="D17">IFERROR(INDEX('Справочник функц.направлений'!$H:$H,MATCH(ROW(A16),'Справочник функц.направлений'!$G:$G,0))," ")</f>
        <v xml:space="preserve"> </v>
      </c>
    </row>
    <row r="18" spans="1:4" x14ac:dyDescent="0.25">
      <c r="A18" t="str">
        <f t="array" ref="A18">IFERROR(INDEX('Справочник функц.направлений'!$B:$B,MATCH(ROW(A17),'Справочник функц.направлений'!$A:$A,0))," ")</f>
        <v xml:space="preserve"> </v>
      </c>
      <c r="B18" t="str">
        <f t="array" ref="B18">IFERROR(INDEX('Справочник функц.направлений'!$D:$D,MATCH(ROW(A17),'Справочник функц.направлений'!$C:$C,0))," ")</f>
        <v xml:space="preserve"> </v>
      </c>
      <c r="C18" t="str">
        <f t="array" ref="C18">IFERROR(INDEX('Справочник функц.направлений'!$F:$F,MATCH(ROW(A17),'Справочник функц.направлений'!$E:$E,0))," ")</f>
        <v xml:space="preserve"> </v>
      </c>
      <c r="D18" t="str">
        <f t="array" ref="D18">IFERROR(INDEX('Справочник функц.направлений'!$H:$H,MATCH(ROW(A17),'Справочник функц.направлений'!$G:$G,0))," ")</f>
        <v xml:space="preserve"> </v>
      </c>
    </row>
    <row r="19" spans="1:4" x14ac:dyDescent="0.25">
      <c r="A19" t="str">
        <f t="array" ref="A19">IFERROR(INDEX('Справочник функц.направлений'!$B:$B,MATCH(ROW(A18),'Справочник функц.направлений'!$A:$A,0))," ")</f>
        <v xml:space="preserve"> </v>
      </c>
      <c r="B19" t="str">
        <f t="array" ref="B19">IFERROR(INDEX('Справочник функц.направлений'!$D:$D,MATCH(ROW(A18),'Справочник функц.направлений'!$C:$C,0))," ")</f>
        <v xml:space="preserve"> </v>
      </c>
      <c r="C19" t="str">
        <f t="array" ref="C19">IFERROR(INDEX('Справочник функц.направлений'!$F:$F,MATCH(ROW(A18),'Справочник функц.направлений'!$E:$E,0))," ")</f>
        <v xml:space="preserve"> </v>
      </c>
      <c r="D19" t="str">
        <f t="array" ref="D19">IFERROR(INDEX('Справочник функц.направлений'!$H:$H,MATCH(ROW(A18),'Справочник функц.направлений'!$G:$G,0))," ")</f>
        <v xml:space="preserve"> </v>
      </c>
    </row>
    <row r="20" spans="1:4" x14ac:dyDescent="0.25">
      <c r="A20" t="str">
        <f t="array" ref="A20">IFERROR(INDEX('Справочник функц.направлений'!$B:$B,MATCH(ROW(A19),'Справочник функц.направлений'!$A:$A,0))," ")</f>
        <v xml:space="preserve"> </v>
      </c>
      <c r="B20" t="str">
        <f t="array" ref="B20">IFERROR(INDEX('Справочник функц.направлений'!$D:$D,MATCH(ROW(A19),'Справочник функц.направлений'!$C:$C,0))," ")</f>
        <v xml:space="preserve"> </v>
      </c>
      <c r="C20" t="str">
        <f t="array" ref="C20">IFERROR(INDEX('Справочник функц.направлений'!$F:$F,MATCH(ROW(A19),'Справочник функц.направлений'!$E:$E,0))," ")</f>
        <v xml:space="preserve"> </v>
      </c>
      <c r="D20" t="str">
        <f t="array" ref="D20">IFERROR(INDEX('Справочник функц.направлений'!$H:$H,MATCH(ROW(A19),'Справочник функц.направлений'!$G:$G,0))," ")</f>
        <v xml:space="preserve"> </v>
      </c>
    </row>
    <row r="21" spans="1:4" x14ac:dyDescent="0.25">
      <c r="A21" t="str">
        <f t="array" ref="A21">IFERROR(INDEX('Справочник функц.направлений'!$B:$B,MATCH(ROW(A20),'Справочник функц.направлений'!$A:$A,0))," ")</f>
        <v xml:space="preserve"> </v>
      </c>
      <c r="B21" t="str">
        <f t="array" ref="B21">IFERROR(INDEX('Справочник функц.направлений'!$D:$D,MATCH(ROW(A20),'Справочник функц.направлений'!$C:$C,0))," ")</f>
        <v xml:space="preserve"> </v>
      </c>
      <c r="C21" t="str">
        <f t="array" ref="C21">IFERROR(INDEX('Справочник функц.направлений'!$F:$F,MATCH(ROW(A20),'Справочник функц.направлений'!$E:$E,0))," ")</f>
        <v xml:space="preserve"> </v>
      </c>
      <c r="D21" t="str">
        <f t="array" ref="D21">IFERROR(INDEX('Справочник функц.направлений'!$H:$H,MATCH(ROW(A20),'Справочник функц.направлений'!$G:$G,0))," ")</f>
        <v xml:space="preserve"> </v>
      </c>
    </row>
    <row r="22" spans="1:4" x14ac:dyDescent="0.25">
      <c r="A22" t="str">
        <f t="array" ref="A22">IFERROR(INDEX('Справочник функц.направлений'!$B:$B,MATCH(ROW(A21),'Справочник функц.направлений'!$A:$A,0))," ")</f>
        <v xml:space="preserve"> </v>
      </c>
      <c r="B22" t="str">
        <f t="array" ref="B22">IFERROR(INDEX('Справочник функц.направлений'!$D:$D,MATCH(ROW(A21),'Справочник функц.направлений'!$C:$C,0))," ")</f>
        <v xml:space="preserve"> </v>
      </c>
      <c r="C22" t="str">
        <f t="array" ref="C22">IFERROR(INDEX('Справочник функц.направлений'!$F:$F,MATCH(ROW(A21),'Справочник функц.направлений'!$E:$E,0))," ")</f>
        <v xml:space="preserve"> </v>
      </c>
      <c r="D22" t="str">
        <f t="array" ref="D22">IFERROR(INDEX('Справочник функц.направлений'!$H:$H,MATCH(ROW(A21),'Справочник функц.направлений'!$G:$G,0))," ")</f>
        <v xml:space="preserve"> </v>
      </c>
    </row>
    <row r="23" spans="1:4" x14ac:dyDescent="0.25">
      <c r="A23" t="str">
        <f t="array" ref="A23">IFERROR(INDEX('Справочник функц.направлений'!$B:$B,MATCH(ROW(A22),'Справочник функц.направлений'!$A:$A,0))," ")</f>
        <v xml:space="preserve"> </v>
      </c>
      <c r="B23" t="str">
        <f t="array" ref="B23">IFERROR(INDEX('Справочник функц.направлений'!$D:$D,MATCH(ROW(A22),'Справочник функц.направлений'!$C:$C,0))," ")</f>
        <v xml:space="preserve"> </v>
      </c>
      <c r="C23" t="str">
        <f t="array" ref="C23">IFERROR(INDEX('Справочник функц.направлений'!$F:$F,MATCH(ROW(A22),'Справочник функц.направлений'!$E:$E,0))," ")</f>
        <v xml:space="preserve"> </v>
      </c>
      <c r="D23" t="str">
        <f t="array" ref="D23">IFERROR(INDEX('Справочник функц.направлений'!$H:$H,MATCH(ROW(A22),'Справочник функц.направлений'!$G:$G,0))," ")</f>
        <v xml:space="preserve"> </v>
      </c>
    </row>
    <row r="24" spans="1:4" x14ac:dyDescent="0.25">
      <c r="A24" t="str">
        <f t="array" ref="A24">IFERROR(INDEX('Справочник функц.направлений'!$B:$B,MATCH(ROW(A23),'Справочник функц.направлений'!$A:$A,0))," ")</f>
        <v xml:space="preserve"> </v>
      </c>
      <c r="B24" t="str">
        <f t="array" ref="B24">IFERROR(INDEX('Справочник функц.направлений'!$D:$D,MATCH(ROW(A23),'Справочник функц.направлений'!$C:$C,0))," ")</f>
        <v xml:space="preserve"> </v>
      </c>
      <c r="C24" t="str">
        <f t="array" ref="C24">IFERROR(INDEX('Справочник функц.направлений'!$F:$F,MATCH(ROW(A23),'Справочник функц.направлений'!$E:$E,0))," ")</f>
        <v xml:space="preserve"> </v>
      </c>
      <c r="D24" t="str">
        <f t="array" ref="D24">IFERROR(INDEX('Справочник функц.направлений'!$H:$H,MATCH(ROW(A23),'Справочник функц.направлений'!$G:$G,0))," ")</f>
        <v xml:space="preserve"> </v>
      </c>
    </row>
    <row r="25" spans="1:4" x14ac:dyDescent="0.25">
      <c r="A25" t="str">
        <f t="array" ref="A25">IFERROR(INDEX('Справочник функц.направлений'!$B:$B,MATCH(ROW(A24),'Справочник функц.направлений'!$A:$A,0))," ")</f>
        <v xml:space="preserve"> </v>
      </c>
      <c r="B25" t="str">
        <f t="array" ref="B25">IFERROR(INDEX('Справочник функц.направлений'!$D:$D,MATCH(ROW(A24),'Справочник функц.направлений'!$C:$C,0))," ")</f>
        <v xml:space="preserve"> </v>
      </c>
      <c r="C25" t="str">
        <f t="array" ref="C25">IFERROR(INDEX('Справочник функц.направлений'!$F:$F,MATCH(ROW(A24),'Справочник функц.направлений'!$E:$E,0))," ")</f>
        <v xml:space="preserve"> </v>
      </c>
      <c r="D25" t="str">
        <f t="array" ref="D25">IFERROR(INDEX('Справочник функц.направлений'!$H:$H,MATCH(ROW(A24),'Справочник функц.направлений'!$G:$G,0))," ")</f>
        <v xml:space="preserve"> </v>
      </c>
    </row>
    <row r="26" spans="1:4" x14ac:dyDescent="0.25">
      <c r="A26" t="str">
        <f t="array" ref="A26">IFERROR(INDEX('Справочник функц.направлений'!$B:$B,MATCH(ROW(A25),'Справочник функц.направлений'!$A:$A,0))," ")</f>
        <v xml:space="preserve"> </v>
      </c>
      <c r="B26" t="str">
        <f t="array" ref="B26">IFERROR(INDEX('Справочник функц.направлений'!$D:$D,MATCH(ROW(A25),'Справочник функц.направлений'!$C:$C,0))," ")</f>
        <v xml:space="preserve"> </v>
      </c>
      <c r="C26" t="str">
        <f t="array" ref="C26">IFERROR(INDEX('Справочник функц.направлений'!$F:$F,MATCH(ROW(A25),'Справочник функц.направлений'!$E:$E,0))," ")</f>
        <v xml:space="preserve"> </v>
      </c>
      <c r="D26" t="str">
        <f t="array" ref="D26">IFERROR(INDEX('Справочник функц.направлений'!$H:$H,MATCH(ROW(A25),'Справочник функц.направлений'!$G:$G,0))," ")</f>
        <v xml:space="preserve"> </v>
      </c>
    </row>
    <row r="27" spans="1:4" x14ac:dyDescent="0.25">
      <c r="A27" t="str">
        <f t="array" ref="A27">IFERROR(INDEX('Справочник функц.направлений'!$B:$B,MATCH(ROW(A26),'Справочник функц.направлений'!$A:$A,0))," ")</f>
        <v xml:space="preserve"> </v>
      </c>
      <c r="B27" t="str">
        <f t="array" ref="B27">IFERROR(INDEX('Справочник функц.направлений'!$D:$D,MATCH(ROW(A26),'Справочник функц.направлений'!$C:$C,0))," ")</f>
        <v xml:space="preserve"> </v>
      </c>
      <c r="C27" t="str">
        <f t="array" ref="C27">IFERROR(INDEX('Справочник функц.направлений'!$F:$F,MATCH(ROW(A26),'Справочник функц.направлений'!$E:$E,0))," ")</f>
        <v xml:space="preserve"> </v>
      </c>
      <c r="D27" t="str">
        <f t="array" ref="D27">IFERROR(INDEX('Справочник функц.направлений'!$H:$H,MATCH(ROW(A26),'Справочник функц.направлений'!$G:$G,0))," ")</f>
        <v xml:space="preserve"> </v>
      </c>
    </row>
    <row r="28" spans="1:4" x14ac:dyDescent="0.25">
      <c r="A28" t="str">
        <f t="array" ref="A28">IFERROR(INDEX('Справочник функц.направлений'!$B:$B,MATCH(ROW(A27),'Справочник функц.направлений'!$A:$A,0))," ")</f>
        <v xml:space="preserve"> </v>
      </c>
      <c r="B28" t="str">
        <f t="array" ref="B28">IFERROR(INDEX('Справочник функц.направлений'!$D:$D,MATCH(ROW(A27),'Справочник функц.направлений'!$C:$C,0))," ")</f>
        <v xml:space="preserve"> </v>
      </c>
      <c r="C28" t="str">
        <f t="array" ref="C28">IFERROR(INDEX('Справочник функц.направлений'!$F:$F,MATCH(ROW(A27),'Справочник функц.направлений'!$E:$E,0))," ")</f>
        <v xml:space="preserve"> </v>
      </c>
      <c r="D28" t="str">
        <f t="array" ref="D28">IFERROR(INDEX('Справочник функц.направлений'!$H:$H,MATCH(ROW(A27),'Справочник функц.направлений'!$G:$G,0))," ")</f>
        <v xml:space="preserve"> </v>
      </c>
    </row>
    <row r="29" spans="1:4" x14ac:dyDescent="0.25">
      <c r="A29" t="str">
        <f t="array" ref="A29">IFERROR(INDEX('Справочник функц.направлений'!$B:$B,MATCH(ROW(A28),'Справочник функц.направлений'!$A:$A,0))," ")</f>
        <v xml:space="preserve"> </v>
      </c>
      <c r="B29" t="str">
        <f t="array" ref="B29">IFERROR(INDEX('Справочник функц.направлений'!$D:$D,MATCH(ROW(A28),'Справочник функц.направлений'!$C:$C,0))," ")</f>
        <v xml:space="preserve"> </v>
      </c>
      <c r="C29" t="str">
        <f t="array" ref="C29">IFERROR(INDEX('Справочник функц.направлений'!$F:$F,MATCH(ROW(A28),'Справочник функц.направлений'!$E:$E,0))," ")</f>
        <v xml:space="preserve"> </v>
      </c>
      <c r="D29" t="str">
        <f t="array" ref="D29">IFERROR(INDEX('Справочник функц.направлений'!$H:$H,MATCH(ROW(A28),'Справочник функц.направлений'!$G:$G,0))," ")</f>
        <v xml:space="preserve"> </v>
      </c>
    </row>
    <row r="30" spans="1:4" x14ac:dyDescent="0.25">
      <c r="A30" t="str">
        <f t="array" ref="A30">IFERROR(INDEX('Справочник функц.направлений'!$B:$B,MATCH(ROW(A29),'Справочник функц.направлений'!$A:$A,0))," ")</f>
        <v xml:space="preserve"> </v>
      </c>
      <c r="B30" t="str">
        <f t="array" ref="B30">IFERROR(INDEX('Справочник функц.направлений'!$D:$D,MATCH(ROW(A29),'Справочник функц.направлений'!$C:$C,0))," ")</f>
        <v xml:space="preserve"> </v>
      </c>
      <c r="C30" t="str">
        <f t="array" ref="C30">IFERROR(INDEX('Справочник функц.направлений'!$F:$F,MATCH(ROW(A29),'Справочник функц.направлений'!$E:$E,0))," ")</f>
        <v xml:space="preserve"> </v>
      </c>
      <c r="D30" t="str">
        <f t="array" ref="D30">IFERROR(INDEX('Справочник функц.направлений'!$H:$H,MATCH(ROW(A29),'Справочник функц.направлений'!$G:$G,0))," ")</f>
        <v xml:space="preserve"> </v>
      </c>
    </row>
    <row r="31" spans="1:4" x14ac:dyDescent="0.25">
      <c r="A31" t="str">
        <f t="array" ref="A31">IFERROR(INDEX('Справочник функц.направлений'!$B:$B,MATCH(ROW(A30),'Справочник функц.направлений'!$A:$A,0))," ")</f>
        <v xml:space="preserve"> </v>
      </c>
      <c r="B31" t="str">
        <f t="array" ref="B31">IFERROR(INDEX('Справочник функц.направлений'!$D:$D,MATCH(ROW(A30),'Справочник функц.направлений'!$C:$C,0))," ")</f>
        <v xml:space="preserve"> </v>
      </c>
      <c r="C31" t="str">
        <f t="array" ref="C31">IFERROR(INDEX('Справочник функц.направлений'!$F:$F,MATCH(ROW(A30),'Справочник функц.направлений'!$E:$E,0))," ")</f>
        <v xml:space="preserve"> </v>
      </c>
      <c r="D31" t="str">
        <f t="array" ref="D31">IFERROR(INDEX('Справочник функц.направлений'!$H:$H,MATCH(ROW(A30),'Справочник функц.направлений'!$G:$G,0))," ")</f>
        <v xml:space="preserve"> </v>
      </c>
    </row>
    <row r="32" spans="1:4" x14ac:dyDescent="0.25">
      <c r="A32" t="str">
        <f t="array" ref="A32">IFERROR(INDEX('Справочник функц.направлений'!$B:$B,MATCH(ROW(A31),'Справочник функц.направлений'!$A:$A,0))," ")</f>
        <v xml:space="preserve"> </v>
      </c>
      <c r="B32" t="str">
        <f t="array" ref="B32">IFERROR(INDEX('Справочник функц.направлений'!$D:$D,MATCH(ROW(A31),'Справочник функц.направлений'!$C:$C,0))," ")</f>
        <v xml:space="preserve"> </v>
      </c>
      <c r="C32" t="str">
        <f t="array" ref="C32">IFERROR(INDEX('Справочник функц.направлений'!$F:$F,MATCH(ROW(A31),'Справочник функц.направлений'!$E:$E,0))," ")</f>
        <v xml:space="preserve"> </v>
      </c>
      <c r="D32" t="str">
        <f t="array" ref="D32">IFERROR(INDEX('Справочник функц.направлений'!$H:$H,MATCH(ROW(A31),'Справочник функц.направлений'!$G:$G,0))," ")</f>
        <v xml:space="preserve"> </v>
      </c>
    </row>
    <row r="33" spans="1:4" x14ac:dyDescent="0.25">
      <c r="A33" t="str">
        <f t="array" ref="A33">IFERROR(INDEX('Справочник функц.направлений'!$B:$B,MATCH(ROW(A32),'Справочник функц.направлений'!$A:$A,0))," ")</f>
        <v xml:space="preserve"> </v>
      </c>
      <c r="B33" t="str">
        <f t="array" ref="B33">IFERROR(INDEX('Справочник функц.направлений'!$D:$D,MATCH(ROW(A32),'Справочник функц.направлений'!$C:$C,0))," ")</f>
        <v xml:space="preserve"> </v>
      </c>
      <c r="C33" t="str">
        <f t="array" ref="C33">IFERROR(INDEX('Справочник функц.направлений'!$F:$F,MATCH(ROW(A32),'Справочник функц.направлений'!$E:$E,0))," ")</f>
        <v xml:space="preserve"> </v>
      </c>
      <c r="D33" t="str">
        <f t="array" ref="D33">IFERROR(INDEX('Справочник функц.направлений'!$H:$H,MATCH(ROW(A32),'Справочник функц.направлений'!$G:$G,0))," ")</f>
        <v xml:space="preserve"> </v>
      </c>
    </row>
    <row r="34" spans="1:4" x14ac:dyDescent="0.25">
      <c r="A34" t="str">
        <f t="array" ref="A34">IFERROR(INDEX('Справочник функц.направлений'!$B:$B,MATCH(ROW(A33),'Справочник функц.направлений'!$A:$A,0))," ")</f>
        <v xml:space="preserve"> </v>
      </c>
      <c r="B34" t="str">
        <f t="array" ref="B34">IFERROR(INDEX('Справочник функц.направлений'!$D:$D,MATCH(ROW(A33),'Справочник функц.направлений'!$C:$C,0))," ")</f>
        <v xml:space="preserve"> </v>
      </c>
      <c r="C34" t="str">
        <f t="array" ref="C34">IFERROR(INDEX('Справочник функц.направлений'!$F:$F,MATCH(ROW(A33),'Справочник функц.направлений'!$E:$E,0))," ")</f>
        <v xml:space="preserve"> </v>
      </c>
      <c r="D34" t="str">
        <f t="array" ref="D34">IFERROR(INDEX('Справочник функц.направлений'!$H:$H,MATCH(ROW(A33),'Справочник функц.направлений'!$G:$G,0))," ")</f>
        <v xml:space="preserve"> </v>
      </c>
    </row>
    <row r="35" spans="1:4" x14ac:dyDescent="0.25">
      <c r="A35" t="str">
        <f t="array" ref="A35">IFERROR(INDEX('Справочник функц.направлений'!$B:$B,MATCH(ROW(A34),'Справочник функц.направлений'!$A:$A,0))," ")</f>
        <v xml:space="preserve"> </v>
      </c>
      <c r="B35" t="str">
        <f t="array" ref="B35">IFERROR(INDEX('Справочник функц.направлений'!$D:$D,MATCH(ROW(A34),'Справочник функц.направлений'!$C:$C,0))," ")</f>
        <v xml:space="preserve"> </v>
      </c>
      <c r="C35" t="str">
        <f t="array" ref="C35">IFERROR(INDEX('Справочник функц.направлений'!$F:$F,MATCH(ROW(A34),'Справочник функц.направлений'!$E:$E,0))," ")</f>
        <v xml:space="preserve"> </v>
      </c>
      <c r="D35" t="str">
        <f t="array" ref="D35">IFERROR(INDEX('Справочник функц.направлений'!$H:$H,MATCH(ROW(A34),'Справочник функц.направлений'!$G:$G,0))," ")</f>
        <v xml:space="preserve"> </v>
      </c>
    </row>
    <row r="36" spans="1:4" x14ac:dyDescent="0.25">
      <c r="A36" t="str">
        <f t="array" ref="A36">IFERROR(INDEX('Справочник функц.направлений'!$B:$B,MATCH(ROW(A35),'Справочник функц.направлений'!$A:$A,0))," ")</f>
        <v xml:space="preserve"> </v>
      </c>
      <c r="B36" t="str">
        <f t="array" ref="B36">IFERROR(INDEX('Справочник функц.направлений'!$D:$D,MATCH(ROW(A35),'Справочник функц.направлений'!$C:$C,0))," ")</f>
        <v xml:space="preserve"> </v>
      </c>
      <c r="C36" t="str">
        <f t="array" ref="C36">IFERROR(INDEX('Справочник функц.направлений'!$F:$F,MATCH(ROW(A35),'Справочник функц.направлений'!$E:$E,0))," ")</f>
        <v xml:space="preserve"> </v>
      </c>
      <c r="D36" t="str">
        <f t="array" ref="D36">IFERROR(INDEX('Справочник функц.направлений'!$H:$H,MATCH(ROW(A35),'Справочник функц.направлений'!$G:$G,0))," ")</f>
        <v xml:space="preserve"> </v>
      </c>
    </row>
    <row r="37" spans="1:4" x14ac:dyDescent="0.25">
      <c r="A37" t="str">
        <f t="array" ref="A37">IFERROR(INDEX('Справочник функц.направлений'!$B:$B,MATCH(ROW(A36),'Справочник функц.направлений'!$A:$A,0))," ")</f>
        <v xml:space="preserve"> </v>
      </c>
      <c r="B37" t="str">
        <f t="array" ref="B37">IFERROR(INDEX('Справочник функц.направлений'!$D:$D,MATCH(ROW(A36),'Справочник функц.направлений'!$C:$C,0))," ")</f>
        <v xml:space="preserve"> </v>
      </c>
      <c r="C37" t="str">
        <f t="array" ref="C37">IFERROR(INDEX('Справочник функц.направлений'!$F:$F,MATCH(ROW(A36),'Справочник функц.направлений'!$E:$E,0))," ")</f>
        <v xml:space="preserve"> </v>
      </c>
      <c r="D37" t="str">
        <f t="array" ref="D37">IFERROR(INDEX('Справочник функц.направлений'!$H:$H,MATCH(ROW(A36),'Справочник функц.направлений'!$G:$G,0))," ")</f>
        <v xml:space="preserve"> </v>
      </c>
    </row>
    <row r="38" spans="1:4" x14ac:dyDescent="0.25">
      <c r="A38" t="str">
        <f t="array" ref="A38">IFERROR(INDEX('Справочник функц.направлений'!$B:$B,MATCH(ROW(A37),'Справочник функц.направлений'!$A:$A,0))," ")</f>
        <v xml:space="preserve"> </v>
      </c>
      <c r="B38" t="str">
        <f t="array" ref="B38">IFERROR(INDEX('Справочник функц.направлений'!$D:$D,MATCH(ROW(A37),'Справочник функц.направлений'!$C:$C,0))," ")</f>
        <v xml:space="preserve"> </v>
      </c>
      <c r="C38" t="str">
        <f t="array" ref="C38">IFERROR(INDEX('Справочник функц.направлений'!$F:$F,MATCH(ROW(A37),'Справочник функц.направлений'!$E:$E,0))," ")</f>
        <v xml:space="preserve"> </v>
      </c>
      <c r="D38" t="str">
        <f t="array" ref="D38">IFERROR(INDEX('Справочник функц.направлений'!$H:$H,MATCH(ROW(A37),'Справочник функц.направлений'!$G:$G,0))," ")</f>
        <v xml:space="preserve"> </v>
      </c>
    </row>
    <row r="39" spans="1:4" x14ac:dyDescent="0.25">
      <c r="A39" t="str">
        <f t="array" ref="A39">IFERROR(INDEX('Справочник функц.направлений'!$B:$B,MATCH(ROW(A38),'Справочник функц.направлений'!$A:$A,0))," ")</f>
        <v xml:space="preserve"> </v>
      </c>
      <c r="B39" t="str">
        <f t="array" ref="B39">IFERROR(INDEX('Справочник функц.направлений'!$D:$D,MATCH(ROW(A38),'Справочник функц.направлений'!$C:$C,0))," ")</f>
        <v xml:space="preserve"> </v>
      </c>
      <c r="C39" t="str">
        <f t="array" ref="C39">IFERROR(INDEX('Справочник функц.направлений'!$F:$F,MATCH(ROW(A38),'Справочник функц.направлений'!$E:$E,0))," ")</f>
        <v xml:space="preserve"> </v>
      </c>
      <c r="D39" t="str">
        <f t="array" ref="D39">IFERROR(INDEX('Справочник функц.направлений'!$H:$H,MATCH(ROW(A38),'Справочник функц.направлений'!$G:$G,0))," ")</f>
        <v xml:space="preserve"> </v>
      </c>
    </row>
    <row r="40" spans="1:4" x14ac:dyDescent="0.25">
      <c r="A40" t="str">
        <f t="array" ref="A40">IFERROR(INDEX('Справочник функц.направлений'!$B:$B,MATCH(ROW(A39),'Справочник функц.направлений'!$A:$A,0))," ")</f>
        <v xml:space="preserve"> </v>
      </c>
      <c r="B40" t="str">
        <f t="array" ref="B40">IFERROR(INDEX('Справочник функц.направлений'!$D:$D,MATCH(ROW(A39),'Справочник функц.направлений'!$C:$C,0))," ")</f>
        <v xml:space="preserve"> </v>
      </c>
      <c r="C40" t="str">
        <f t="array" ref="C40">IFERROR(INDEX('Справочник функц.направлений'!$F:$F,MATCH(ROW(A39),'Справочник функц.направлений'!$E:$E,0))," ")</f>
        <v xml:space="preserve"> </v>
      </c>
      <c r="D40" t="str">
        <f t="array" ref="D40">IFERROR(INDEX('Справочник функц.направлений'!$H:$H,MATCH(ROW(A39),'Справочник функц.направлений'!$G:$G,0))," ")</f>
        <v xml:space="preserve"> </v>
      </c>
    </row>
    <row r="41" spans="1:4" x14ac:dyDescent="0.25">
      <c r="A41" t="str">
        <f t="array" ref="A41">IFERROR(INDEX('Справочник функц.направлений'!$B:$B,MATCH(ROW(A40),'Справочник функц.направлений'!$A:$A,0))," ")</f>
        <v xml:space="preserve"> </v>
      </c>
      <c r="B41" t="str">
        <f t="array" ref="B41">IFERROR(INDEX('Справочник функц.направлений'!$D:$D,MATCH(ROW(A40),'Справочник функц.направлений'!$C:$C,0))," ")</f>
        <v xml:space="preserve"> </v>
      </c>
      <c r="C41" t="str">
        <f t="array" ref="C41">IFERROR(INDEX('Справочник функц.направлений'!$F:$F,MATCH(ROW(A40),'Справочник функц.направлений'!$E:$E,0))," ")</f>
        <v xml:space="preserve"> </v>
      </c>
      <c r="D41" t="str">
        <f t="array" ref="D41">IFERROR(INDEX('Справочник функц.направлений'!$H:$H,MATCH(ROW(A40),'Справочник функц.направлений'!$G:$G,0))," ")</f>
        <v xml:space="preserve"> </v>
      </c>
    </row>
    <row r="42" spans="1:4" x14ac:dyDescent="0.25">
      <c r="A42" t="str">
        <f t="array" ref="A42">IFERROR(INDEX('Справочник функц.направлений'!$B:$B,MATCH(ROW(A41),'Справочник функц.направлений'!$A:$A,0))," ")</f>
        <v xml:space="preserve"> </v>
      </c>
      <c r="B42" t="str">
        <f t="array" ref="B42">IFERROR(INDEX('Справочник функц.направлений'!$D:$D,MATCH(ROW(A41),'Справочник функц.направлений'!$C:$C,0))," ")</f>
        <v xml:space="preserve"> </v>
      </c>
      <c r="C42" t="str">
        <f t="array" ref="C42">IFERROR(INDEX('Справочник функц.направлений'!$F:$F,MATCH(ROW(A41),'Справочник функц.направлений'!$E:$E,0))," ")</f>
        <v xml:space="preserve"> </v>
      </c>
      <c r="D42" t="str">
        <f t="array" ref="D42">IFERROR(INDEX('Справочник функц.направлений'!$H:$H,MATCH(ROW(A41),'Справочник функц.направлений'!$G:$G,0))," ")</f>
        <v xml:space="preserve"> </v>
      </c>
    </row>
    <row r="43" spans="1:4" x14ac:dyDescent="0.25">
      <c r="A43" t="str">
        <f t="array" ref="A43">IFERROR(INDEX('Справочник функц.направлений'!$B:$B,MATCH(ROW(A42),'Справочник функц.направлений'!$A:$A,0))," ")</f>
        <v xml:space="preserve"> </v>
      </c>
      <c r="B43" t="str">
        <f t="array" ref="B43">IFERROR(INDEX('Справочник функц.направлений'!$D:$D,MATCH(ROW(A42),'Справочник функц.направлений'!$C:$C,0))," ")</f>
        <v xml:space="preserve"> </v>
      </c>
      <c r="C43" t="str">
        <f t="array" ref="C43">IFERROR(INDEX('Справочник функц.направлений'!$F:$F,MATCH(ROW(A42),'Справочник функц.направлений'!$E:$E,0))," ")</f>
        <v xml:space="preserve"> </v>
      </c>
      <c r="D43" t="str">
        <f t="array" ref="D43">IFERROR(INDEX('Справочник функц.направлений'!$H:$H,MATCH(ROW(A42),'Справочник функц.направлений'!$G:$G,0))," ")</f>
        <v xml:space="preserve"> </v>
      </c>
    </row>
    <row r="44" spans="1:4" x14ac:dyDescent="0.25">
      <c r="A44" t="str">
        <f t="array" ref="A44">IFERROR(INDEX('Справочник функц.направлений'!$B:$B,MATCH(ROW(A43),'Справочник функц.направлений'!$A:$A,0))," ")</f>
        <v xml:space="preserve"> </v>
      </c>
      <c r="B44" t="str">
        <f t="array" ref="B44">IFERROR(INDEX('Справочник функц.направлений'!$D:$D,MATCH(ROW(A43),'Справочник функц.направлений'!$C:$C,0))," ")</f>
        <v xml:space="preserve"> </v>
      </c>
      <c r="C44" t="str">
        <f t="array" ref="C44">IFERROR(INDEX('Справочник функц.направлений'!$F:$F,MATCH(ROW(A43),'Справочник функц.направлений'!$E:$E,0))," ")</f>
        <v xml:space="preserve"> </v>
      </c>
      <c r="D44" t="str">
        <f t="array" ref="D44">IFERROR(INDEX('Справочник функц.направлений'!$H:$H,MATCH(ROW(A43),'Справочник функц.направлений'!$G:$G,0))," ")</f>
        <v xml:space="preserve"> </v>
      </c>
    </row>
    <row r="45" spans="1:4" x14ac:dyDescent="0.25">
      <c r="A45" t="str">
        <f t="array" ref="A45">IFERROR(INDEX('Справочник функц.направлений'!$B:$B,MATCH(ROW(A44),'Справочник функц.направлений'!$A:$A,0))," ")</f>
        <v xml:space="preserve"> </v>
      </c>
      <c r="B45" t="str">
        <f t="array" ref="B45">IFERROR(INDEX('Справочник функц.направлений'!$D:$D,MATCH(ROW(A44),'Справочник функц.направлений'!$C:$C,0))," ")</f>
        <v xml:space="preserve"> </v>
      </c>
      <c r="C45" t="str">
        <f t="array" ref="C45">IFERROR(INDEX('Справочник функц.направлений'!$F:$F,MATCH(ROW(A44),'Справочник функц.направлений'!$E:$E,0))," ")</f>
        <v xml:space="preserve"> </v>
      </c>
      <c r="D45" t="str">
        <f t="array" ref="D45">IFERROR(INDEX('Справочник функц.направлений'!$H:$H,MATCH(ROW(A44),'Справочник функц.направлений'!$G:$G,0))," ")</f>
        <v xml:space="preserve"> </v>
      </c>
    </row>
    <row r="46" spans="1:4" x14ac:dyDescent="0.25">
      <c r="A46" t="str">
        <f t="array" ref="A46">IFERROR(INDEX('Справочник функц.направлений'!$B:$B,MATCH(ROW(A45),'Справочник функц.направлений'!$A:$A,0))," ")</f>
        <v xml:space="preserve"> </v>
      </c>
      <c r="B46" t="str">
        <f t="array" ref="B46">IFERROR(INDEX('Справочник функц.направлений'!$D:$D,MATCH(ROW(A45),'Справочник функц.направлений'!$C:$C,0))," ")</f>
        <v xml:space="preserve"> </v>
      </c>
      <c r="C46" t="str">
        <f t="array" ref="C46">IFERROR(INDEX('Справочник функц.направлений'!$F:$F,MATCH(ROW(A45),'Справочник функц.направлений'!$E:$E,0))," ")</f>
        <v xml:space="preserve"> </v>
      </c>
      <c r="D46" t="str">
        <f t="array" ref="D46">IFERROR(INDEX('Справочник функц.направлений'!$H:$H,MATCH(ROW(A45),'Справочник функц.направлений'!$G:$G,0))," ")</f>
        <v xml:space="preserve"> </v>
      </c>
    </row>
    <row r="47" spans="1:4" x14ac:dyDescent="0.25">
      <c r="A47" t="str">
        <f t="array" ref="A47">IFERROR(INDEX('Справочник функц.направлений'!$B:$B,MATCH(ROW(A46),'Справочник функц.направлений'!$A:$A,0))," ")</f>
        <v xml:space="preserve"> </v>
      </c>
      <c r="B47" t="str">
        <f t="array" ref="B47">IFERROR(INDEX('Справочник функц.направлений'!$D:$D,MATCH(ROW(A46),'Справочник функц.направлений'!$C:$C,0))," ")</f>
        <v xml:space="preserve"> </v>
      </c>
      <c r="C47" t="str">
        <f t="array" ref="C47">IFERROR(INDEX('Справочник функц.направлений'!$F:$F,MATCH(ROW(A46),'Справочник функц.направлений'!$E:$E,0))," ")</f>
        <v xml:space="preserve"> </v>
      </c>
      <c r="D47" t="str">
        <f t="array" ref="D47">IFERROR(INDEX('Справочник функц.направлений'!$H:$H,MATCH(ROW(A46),'Справочник функц.направлений'!$G:$G,0))," ")</f>
        <v xml:space="preserve"> </v>
      </c>
    </row>
    <row r="48" spans="1:4" x14ac:dyDescent="0.25">
      <c r="A48" t="str">
        <f t="array" ref="A48">IFERROR(INDEX('Справочник функц.направлений'!$B:$B,MATCH(ROW(A47),'Справочник функц.направлений'!$A:$A,0))," ")</f>
        <v xml:space="preserve"> </v>
      </c>
      <c r="B48" t="str">
        <f t="array" ref="B48">IFERROR(INDEX('Справочник функц.направлений'!$D:$D,MATCH(ROW(A47),'Справочник функц.направлений'!$C:$C,0))," ")</f>
        <v xml:space="preserve"> </v>
      </c>
      <c r="C48" t="str">
        <f t="array" ref="C48">IFERROR(INDEX('Справочник функц.направлений'!$F:$F,MATCH(ROW(A47),'Справочник функц.направлений'!$E:$E,0))," ")</f>
        <v xml:space="preserve"> </v>
      </c>
      <c r="D48" t="str">
        <f t="array" ref="D48">IFERROR(INDEX('Справочник функц.направлений'!$H:$H,MATCH(ROW(A47),'Справочник функц.направлений'!$G:$G,0))," ")</f>
        <v xml:space="preserve"> </v>
      </c>
    </row>
    <row r="49" spans="1:4" x14ac:dyDescent="0.25">
      <c r="A49" t="str">
        <f t="array" ref="A49">IFERROR(INDEX('Справочник функц.направлений'!$B:$B,MATCH(ROW(A48),'Справочник функц.направлений'!$A:$A,0))," ")</f>
        <v xml:space="preserve"> </v>
      </c>
      <c r="B49" t="str">
        <f t="array" ref="B49">IFERROR(INDEX('Справочник функц.направлений'!$D:$D,MATCH(ROW(A48),'Справочник функц.направлений'!$C:$C,0))," ")</f>
        <v xml:space="preserve"> </v>
      </c>
      <c r="C49" t="str">
        <f t="array" ref="C49">IFERROR(INDEX('Справочник функц.направлений'!$F:$F,MATCH(ROW(A48),'Справочник функц.направлений'!$E:$E,0))," ")</f>
        <v xml:space="preserve"> </v>
      </c>
      <c r="D49" t="str">
        <f t="array" ref="D49">IFERROR(INDEX('Справочник функц.направлений'!$H:$H,MATCH(ROW(A48),'Справочник функц.направлений'!$G:$G,0))," ")</f>
        <v xml:space="preserve"> </v>
      </c>
    </row>
    <row r="50" spans="1:4" x14ac:dyDescent="0.25">
      <c r="A50" t="str">
        <f t="array" ref="A50">IFERROR(INDEX('Справочник функц.направлений'!$B:$B,MATCH(ROW(A49),'Справочник функц.направлений'!$A:$A,0))," ")</f>
        <v xml:space="preserve"> </v>
      </c>
      <c r="B50" t="str">
        <f t="array" ref="B50">IFERROR(INDEX('Справочник функц.направлений'!$D:$D,MATCH(ROW(A49),'Справочник функц.направлений'!$C:$C,0))," ")</f>
        <v xml:space="preserve"> </v>
      </c>
      <c r="C50" t="str">
        <f t="array" ref="C50">IFERROR(INDEX('Справочник функц.направлений'!$F:$F,MATCH(ROW(A49),'Справочник функц.направлений'!$E:$E,0))," ")</f>
        <v xml:space="preserve"> </v>
      </c>
      <c r="D50" t="str">
        <f t="array" ref="D50">IFERROR(INDEX('Справочник функц.направлений'!$H:$H,MATCH(ROW(A49),'Справочник функц.направлений'!$G:$G,0))," ")</f>
        <v xml:space="preserve"> </v>
      </c>
    </row>
    <row r="51" spans="1:4" x14ac:dyDescent="0.25">
      <c r="A51" t="str">
        <f t="array" ref="A51">IFERROR(INDEX('Справочник функц.направлений'!$B:$B,MATCH(ROW(A50),'Справочник функц.направлений'!$A:$A,0))," ")</f>
        <v xml:space="preserve"> </v>
      </c>
      <c r="B51" t="str">
        <f t="array" ref="B51">IFERROR(INDEX('Справочник функц.направлений'!$D:$D,MATCH(ROW(A50),'Справочник функц.направлений'!$C:$C,0))," ")</f>
        <v xml:space="preserve"> </v>
      </c>
      <c r="C51" t="str">
        <f t="array" ref="C51">IFERROR(INDEX('Справочник функц.направлений'!$F:$F,MATCH(ROW(A50),'Справочник функц.направлений'!$E:$E,0))," ")</f>
        <v xml:space="preserve"> </v>
      </c>
      <c r="D51" t="str">
        <f t="array" ref="D51">IFERROR(INDEX('Справочник функц.направлений'!$H:$H,MATCH(ROW(A50),'Справочник функц.направлений'!$G:$G,0))," ")</f>
        <v xml:space="preserve"> </v>
      </c>
    </row>
    <row r="52" spans="1:4" x14ac:dyDescent="0.25">
      <c r="A52" t="str">
        <f t="array" ref="A52">IFERROR(INDEX('Справочник функц.направлений'!$B:$B,MATCH(ROW(A51),'Справочник функц.направлений'!$A:$A,0))," ")</f>
        <v xml:space="preserve"> </v>
      </c>
      <c r="B52" t="str">
        <f t="array" ref="B52">IFERROR(INDEX('Справочник функц.направлений'!$D:$D,MATCH(ROW(A51),'Справочник функц.направлений'!$C:$C,0))," ")</f>
        <v xml:space="preserve"> </v>
      </c>
      <c r="C52" t="str">
        <f t="array" ref="C52">IFERROR(INDEX('Справочник функц.направлений'!$F:$F,MATCH(ROW(A51),'Справочник функц.направлений'!$E:$E,0))," ")</f>
        <v xml:space="preserve"> </v>
      </c>
      <c r="D52" t="str">
        <f t="array" ref="D52">IFERROR(INDEX('Справочник функц.направлений'!$H:$H,MATCH(ROW(A51),'Справочник функц.направлений'!$G:$G,0))," ")</f>
        <v xml:space="preserve"> 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Карта ИС_ОБщее</vt:lpstr>
      <vt:lpstr>Свод ОБЩИЕ реквизиты</vt:lpstr>
      <vt:lpstr>Классификация ИС</vt:lpstr>
      <vt:lpstr>Справочник функц.направлений</vt:lpstr>
      <vt:lpstr>Справочник_Карта ИС</vt:lpstr>
      <vt:lpstr>'Свод ОБЩИЕ реквизиты'!Заголовки_для_печати</vt:lpstr>
      <vt:lpstr>'Свод ОБЩИЕ реквизиты'!Область_печати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2019-02-06T06:57:39Z</dcterms:created>
  <dcterms:modified xsi:type="dcterms:W3CDTF">2019-02-12T12:35:28Z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c8d6ef0-491d-4f17-aead-12ed260929f1_Enabled">
    <vt:lpwstr>True</vt:lpwstr>
  </property>
  <property fmtid="{D5CDD505-2E9C-101B-9397-08002B2CF9AE}" pid="3" name="MSIP_Label_4c8d6ef0-491d-4f17-aead-12ed260929f1_SiteId">
    <vt:lpwstr>f101208c-39d3-4c8a-8cc7-ad896b25954f</vt:lpwstr>
  </property>
  <property fmtid="{D5CDD505-2E9C-101B-9397-08002B2CF9AE}" pid="4" name="MSIP_Label_4c8d6ef0-491d-4f17-aead-12ed260929f1_Owner">
    <vt:lpwstr>Konstantin.Evseyenko@essity.com</vt:lpwstr>
  </property>
  <property fmtid="{D5CDD505-2E9C-101B-9397-08002B2CF9AE}" pid="5" name="MSIP_Label_4c8d6ef0-491d-4f17-aead-12ed260929f1_SetDate">
    <vt:lpwstr>2019-02-06T15:14:38.8562630Z</vt:lpwstr>
  </property>
  <property fmtid="{D5CDD505-2E9C-101B-9397-08002B2CF9AE}" pid="6" name="MSIP_Label_4c8d6ef0-491d-4f17-aead-12ed260929f1_Name">
    <vt:lpwstr>Internal</vt:lpwstr>
  </property>
  <property fmtid="{D5CDD505-2E9C-101B-9397-08002B2CF9AE}" pid="7" name="MSIP_Label_4c8d6ef0-491d-4f17-aead-12ed260929f1_Application">
    <vt:lpwstr>Microsoft Azure Information Protection</vt:lpwstr>
  </property>
  <property fmtid="{D5CDD505-2E9C-101B-9397-08002B2CF9AE}" pid="8" name="MSIP_Label_4c8d6ef0-491d-4f17-aead-12ed260929f1_Extended_MSFT_Method">
    <vt:lpwstr>Automatic</vt:lpwstr>
  </property>
  <property fmtid="{D5CDD505-2E9C-101B-9397-08002B2CF9AE}" pid="9" name="Sensitivity">
    <vt:lpwstr>Internal</vt:lpwstr>
  </property>
</Properties>
</file>