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Bel005\Downloads\"/>
    </mc:Choice>
  </mc:AlternateContent>
  <bookViews>
    <workbookView xWindow="0" yWindow="0" windowWidth="25200" windowHeight="1168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Z13" i="1" l="1"/>
  <c r="BA13" i="1"/>
  <c r="BB13" i="1"/>
  <c r="BC13" i="1"/>
  <c r="BD13" i="1"/>
  <c r="AV13" i="1"/>
  <c r="AW13" i="1"/>
  <c r="AX13" i="1"/>
  <c r="AY13" i="1"/>
  <c r="AR13" i="1"/>
  <c r="AS13" i="1"/>
  <c r="AT13" i="1"/>
  <c r="AU13" i="1"/>
  <c r="AM13" i="1"/>
  <c r="AN13" i="1"/>
  <c r="AO13" i="1"/>
  <c r="AP13" i="1"/>
  <c r="AQ13" i="1"/>
  <c r="AI13" i="1"/>
  <c r="AJ13" i="1"/>
  <c r="AK13" i="1"/>
  <c r="AL13" i="1"/>
  <c r="AE13" i="1"/>
  <c r="AF13" i="1"/>
  <c r="AG13" i="1"/>
  <c r="AH13" i="1"/>
  <c r="Z13" i="1"/>
  <c r="AA13" i="1"/>
  <c r="AB13" i="1"/>
  <c r="AC13" i="1"/>
  <c r="AD13" i="1"/>
  <c r="V13" i="1"/>
  <c r="W13" i="1"/>
  <c r="X13" i="1"/>
  <c r="Y13" i="1"/>
  <c r="R13" i="1"/>
  <c r="S13" i="1"/>
  <c r="T13" i="1"/>
  <c r="U13" i="1"/>
  <c r="E13" i="1"/>
  <c r="F13" i="1"/>
  <c r="G13" i="1"/>
  <c r="H13" i="1"/>
  <c r="I13" i="1"/>
  <c r="J13" i="1"/>
  <c r="K13" i="1"/>
  <c r="L13" i="1"/>
  <c r="M13" i="1"/>
  <c r="N13" i="1"/>
  <c r="O13" i="1"/>
  <c r="P13" i="1"/>
  <c r="Q13" i="1"/>
  <c r="BB4" i="1" a="1"/>
  <c r="BB4" i="1" s="1"/>
  <c r="BA4" i="1" a="1"/>
  <c r="BA4" i="1" s="1"/>
  <c r="AZ4" i="1" a="1"/>
  <c r="AZ4" i="1" s="1"/>
  <c r="BB3" i="1" a="1"/>
  <c r="BB3" i="1" s="1"/>
  <c r="BA3" i="1" a="1"/>
  <c r="BA3" i="1" s="1"/>
  <c r="AZ3" i="1" a="1"/>
  <c r="AZ3" i="1" s="1"/>
  <c r="BB2" i="1" a="1"/>
  <c r="BB2" i="1" s="1"/>
  <c r="BA2" i="1" a="1"/>
  <c r="BA2" i="1" s="1"/>
  <c r="AZ2" i="1" a="1"/>
  <c r="AZ2" i="1" s="1"/>
  <c r="AX4" i="1" a="1"/>
  <c r="AX4" i="1" s="1"/>
  <c r="AW4" i="1" a="1"/>
  <c r="AW4" i="1" s="1"/>
  <c r="AV4" i="1" a="1"/>
  <c r="AV4" i="1" s="1"/>
  <c r="AX3" i="1" a="1"/>
  <c r="AX3" i="1" s="1"/>
  <c r="AW3" i="1" a="1"/>
  <c r="AW3" i="1" s="1"/>
  <c r="AV3" i="1" a="1"/>
  <c r="AV3" i="1" s="1"/>
  <c r="AX2" i="1" a="1"/>
  <c r="AX2" i="1" s="1"/>
  <c r="AW2" i="1" a="1"/>
  <c r="AW2" i="1" s="1"/>
  <c r="AV2" i="1" a="1"/>
  <c r="AV2" i="1" s="1"/>
  <c r="AT4" i="1" a="1"/>
  <c r="AT4" i="1" s="1"/>
  <c r="AS4" i="1" a="1"/>
  <c r="AS4" i="1" s="1"/>
  <c r="AR4" i="1" a="1"/>
  <c r="AR4" i="1" s="1"/>
  <c r="AT3" i="1" a="1"/>
  <c r="AT3" i="1" s="1"/>
  <c r="AS3" i="1" a="1"/>
  <c r="AS3" i="1" s="1"/>
  <c r="AR3" i="1" a="1"/>
  <c r="AR3" i="1" s="1"/>
  <c r="AT2" i="1" a="1"/>
  <c r="AT2" i="1" s="1"/>
  <c r="AS2" i="1" a="1"/>
  <c r="AS2" i="1" s="1"/>
  <c r="AR2" i="1" a="1"/>
  <c r="AR2" i="1" s="1"/>
  <c r="AO4" i="1" a="1"/>
  <c r="AO4" i="1" s="1"/>
  <c r="AN4" i="1" a="1"/>
  <c r="AN4" i="1" s="1"/>
  <c r="AM4" i="1" a="1"/>
  <c r="AM4" i="1" s="1"/>
  <c r="AO3" i="1" a="1"/>
  <c r="AO3" i="1" s="1"/>
  <c r="AN3" i="1" a="1"/>
  <c r="AN3" i="1" s="1"/>
  <c r="AM3" i="1" a="1"/>
  <c r="AM3" i="1" s="1"/>
  <c r="AO2" i="1" a="1"/>
  <c r="AO2" i="1" s="1"/>
  <c r="AN2" i="1" a="1"/>
  <c r="AN2" i="1" s="1"/>
  <c r="AM2" i="1" a="1"/>
  <c r="AM2" i="1" s="1"/>
  <c r="AK4" i="1" a="1"/>
  <c r="AK4" i="1" s="1"/>
  <c r="AJ4" i="1" a="1"/>
  <c r="AJ4" i="1" s="1"/>
  <c r="AI4" i="1" a="1"/>
  <c r="AI4" i="1" s="1"/>
  <c r="AK3" i="1" a="1"/>
  <c r="AK3" i="1" s="1"/>
  <c r="AJ3" i="1" a="1"/>
  <c r="AJ3" i="1" s="1"/>
  <c r="AI3" i="1" a="1"/>
  <c r="AI3" i="1" s="1"/>
  <c r="AK2" i="1" a="1"/>
  <c r="AK2" i="1" s="1"/>
  <c r="AJ2" i="1" a="1"/>
  <c r="AJ2" i="1" s="1"/>
  <c r="AI2" i="1" a="1"/>
  <c r="AI2" i="1" s="1"/>
  <c r="AG4" i="1" a="1"/>
  <c r="AG4" i="1" s="1"/>
  <c r="AF4" i="1" a="1"/>
  <c r="AF4" i="1" s="1"/>
  <c r="AE4" i="1" a="1"/>
  <c r="AE4" i="1" s="1"/>
  <c r="AG3" i="1" a="1"/>
  <c r="AG3" i="1" s="1"/>
  <c r="AF3" i="1" a="1"/>
  <c r="AF3" i="1" s="1"/>
  <c r="AE3" i="1" a="1"/>
  <c r="AE3" i="1" s="1"/>
  <c r="AG2" i="1" a="1"/>
  <c r="AG2" i="1" s="1"/>
  <c r="AF2" i="1" a="1"/>
  <c r="AF2" i="1" s="1"/>
  <c r="AE2" i="1" a="1"/>
  <c r="AE2" i="1" s="1"/>
  <c r="AB4" i="1" a="1"/>
  <c r="AB4" i="1" s="1"/>
  <c r="AA4" i="1" a="1"/>
  <c r="AA4" i="1" s="1"/>
  <c r="Z4" i="1" a="1"/>
  <c r="Z4" i="1" s="1"/>
  <c r="AB3" i="1" a="1"/>
  <c r="AB3" i="1" s="1"/>
  <c r="AA3" i="1" a="1"/>
  <c r="AA3" i="1" s="1"/>
  <c r="Z3" i="1" a="1"/>
  <c r="Z3" i="1" s="1"/>
  <c r="AB2" i="1" a="1"/>
  <c r="AB2" i="1" s="1"/>
  <c r="AA2" i="1" a="1"/>
  <c r="AA2" i="1" s="1"/>
  <c r="Z2" i="1" a="1"/>
  <c r="Z2" i="1" s="1"/>
  <c r="X4" i="1" a="1"/>
  <c r="X4" i="1" s="1"/>
  <c r="W4" i="1" a="1"/>
  <c r="W4" i="1" s="1"/>
  <c r="V4" i="1" a="1"/>
  <c r="V4" i="1" s="1"/>
  <c r="X3" i="1" a="1"/>
  <c r="X3" i="1" s="1"/>
  <c r="W3" i="1" a="1"/>
  <c r="W3" i="1" s="1"/>
  <c r="V3" i="1" a="1"/>
  <c r="V3" i="1" s="1"/>
  <c r="X2" i="1" a="1"/>
  <c r="X2" i="1" s="1"/>
  <c r="W2" i="1" a="1"/>
  <c r="W2" i="1" s="1"/>
  <c r="V2" i="1" a="1"/>
  <c r="V2" i="1" s="1"/>
  <c r="T4" i="1" a="1"/>
  <c r="T4" i="1" s="1"/>
  <c r="S4" i="1" a="1"/>
  <c r="S4" i="1" s="1"/>
  <c r="R4" i="1" a="1"/>
  <c r="R4" i="1" s="1"/>
  <c r="T3" i="1" a="1"/>
  <c r="T3" i="1" s="1"/>
  <c r="S3" i="1" a="1"/>
  <c r="S3" i="1" s="1"/>
  <c r="R3" i="1" a="1"/>
  <c r="R3" i="1" s="1"/>
  <c r="T2" i="1" a="1"/>
  <c r="T2" i="1" s="1"/>
  <c r="S2" i="1" a="1"/>
  <c r="S2" i="1" s="1"/>
  <c r="R2" i="1" a="1"/>
  <c r="R2" i="1" s="1"/>
  <c r="O4" i="1" a="1"/>
  <c r="O4" i="1" s="1"/>
  <c r="N4" i="1" a="1"/>
  <c r="N4" i="1" s="1"/>
  <c r="M4" i="1" a="1"/>
  <c r="M4" i="1" s="1"/>
  <c r="O3" i="1" a="1"/>
  <c r="O3" i="1" s="1"/>
  <c r="N3" i="1" a="1"/>
  <c r="N3" i="1" s="1"/>
  <c r="M3" i="1" a="1"/>
  <c r="M3" i="1" s="1"/>
  <c r="O2" i="1" a="1"/>
  <c r="O2" i="1" s="1"/>
  <c r="N2" i="1" a="1"/>
  <c r="N2" i="1" s="1"/>
  <c r="M2" i="1" a="1"/>
  <c r="M2" i="1" s="1"/>
  <c r="K4" i="1" a="1"/>
  <c r="K4" i="1" s="1"/>
  <c r="J4" i="1" a="1"/>
  <c r="J4" i="1" s="1"/>
  <c r="I4" i="1" a="1"/>
  <c r="I4" i="1" s="1"/>
  <c r="K3" i="1" a="1"/>
  <c r="K3" i="1" s="1"/>
  <c r="J3" i="1" a="1"/>
  <c r="J3" i="1" s="1"/>
  <c r="I3" i="1" a="1"/>
  <c r="I3" i="1" s="1"/>
  <c r="K2" i="1" a="1"/>
  <c r="K2" i="1" s="1"/>
  <c r="J2" i="1" a="1"/>
  <c r="J2" i="1" s="1"/>
  <c r="I2" i="1" a="1"/>
  <c r="I2" i="1" s="1"/>
  <c r="E3" i="1" a="1"/>
  <c r="E3" i="1" s="1"/>
  <c r="F3" i="1" a="1"/>
  <c r="F3" i="1"/>
  <c r="G3" i="1" a="1"/>
  <c r="G3" i="1" s="1"/>
  <c r="E4" i="1" a="1"/>
  <c r="E4" i="1"/>
  <c r="F4" i="1" a="1"/>
  <c r="F4" i="1" s="1"/>
  <c r="G4" i="1" a="1"/>
  <c r="G4" i="1"/>
  <c r="F2" i="1" a="1"/>
  <c r="F2" i="1" s="1"/>
  <c r="G2" i="1" a="1"/>
  <c r="G2" i="1"/>
  <c r="E2" i="1" a="1"/>
  <c r="E2" i="1" s="1"/>
  <c r="AZ10" i="1"/>
  <c r="BA10" i="1"/>
  <c r="BB10" i="1"/>
  <c r="BC10" i="1"/>
  <c r="BD10" i="1"/>
  <c r="AZ11" i="1"/>
  <c r="BA11" i="1"/>
  <c r="BB11" i="1"/>
  <c r="BC11" i="1"/>
  <c r="BD11" i="1"/>
  <c r="AV10" i="1"/>
  <c r="AW10" i="1"/>
  <c r="AX10" i="1"/>
  <c r="AY10" i="1"/>
  <c r="AV11" i="1"/>
  <c r="AW11" i="1"/>
  <c r="AX11" i="1"/>
  <c r="AY11" i="1"/>
  <c r="AQ10" i="1"/>
  <c r="AR10" i="1"/>
  <c r="AS10" i="1"/>
  <c r="AT10" i="1"/>
  <c r="AU10" i="1"/>
  <c r="AQ11" i="1"/>
  <c r="AR11" i="1"/>
  <c r="AS11" i="1"/>
  <c r="AT11" i="1"/>
  <c r="AU11" i="1"/>
  <c r="AM10" i="1"/>
  <c r="AN10" i="1"/>
  <c r="AO10" i="1"/>
  <c r="AP10" i="1"/>
  <c r="AM11" i="1"/>
  <c r="AN11" i="1"/>
  <c r="AO11" i="1"/>
  <c r="AP11" i="1"/>
  <c r="AI10" i="1"/>
  <c r="AJ10" i="1"/>
  <c r="AK10" i="1"/>
  <c r="AL10" i="1"/>
  <c r="AI11" i="1"/>
  <c r="AJ11" i="1"/>
  <c r="AK11" i="1"/>
  <c r="AL11" i="1"/>
  <c r="AD10" i="1"/>
  <c r="AE10" i="1"/>
  <c r="AF10" i="1"/>
  <c r="AG10" i="1"/>
  <c r="AH10" i="1"/>
  <c r="AD11" i="1"/>
  <c r="AE11" i="1"/>
  <c r="AF11" i="1"/>
  <c r="AG11" i="1"/>
  <c r="AH11" i="1"/>
  <c r="Z10" i="1"/>
  <c r="AA10" i="1"/>
  <c r="AB10" i="1"/>
  <c r="AC10" i="1"/>
  <c r="Z11" i="1"/>
  <c r="AA11" i="1"/>
  <c r="AB11" i="1"/>
  <c r="AC11" i="1"/>
  <c r="V10" i="1"/>
  <c r="W10" i="1"/>
  <c r="X10" i="1"/>
  <c r="Y10" i="1"/>
  <c r="V11" i="1"/>
  <c r="W11" i="1"/>
  <c r="X11" i="1"/>
  <c r="Y11" i="1"/>
  <c r="R10" i="1"/>
  <c r="S10" i="1"/>
  <c r="T10" i="1"/>
  <c r="U10" i="1"/>
  <c r="R11" i="1"/>
  <c r="S11" i="1"/>
  <c r="T11" i="1"/>
  <c r="U11" i="1"/>
  <c r="L10" i="1"/>
  <c r="M10" i="1"/>
  <c r="N10" i="1"/>
  <c r="O10" i="1"/>
  <c r="P10" i="1"/>
  <c r="Q10" i="1"/>
  <c r="L11" i="1"/>
  <c r="M11" i="1"/>
  <c r="N11" i="1"/>
  <c r="O11" i="1"/>
  <c r="P11" i="1"/>
  <c r="Q11" i="1"/>
  <c r="I10" i="1"/>
  <c r="J10" i="1"/>
  <c r="K10" i="1"/>
  <c r="I11" i="1"/>
  <c r="J11" i="1"/>
  <c r="K11" i="1"/>
  <c r="F10" i="1"/>
  <c r="G10" i="1"/>
  <c r="H10" i="1"/>
  <c r="F11" i="1"/>
  <c r="G11" i="1"/>
  <c r="H11" i="1"/>
  <c r="E11" i="1"/>
  <c r="E10" i="1"/>
  <c r="AR8" i="1"/>
  <c r="AS8" i="1"/>
  <c r="AT8" i="1"/>
  <c r="AU8" i="1"/>
  <c r="AV8" i="1"/>
  <c r="AW8" i="1"/>
  <c r="AX8" i="1"/>
  <c r="AY8" i="1"/>
  <c r="AZ8" i="1"/>
  <c r="BA8" i="1"/>
  <c r="BB8" i="1"/>
  <c r="BC8" i="1"/>
  <c r="BD8" i="1"/>
  <c r="AR9" i="1"/>
  <c r="AS9" i="1"/>
  <c r="AT9" i="1"/>
  <c r="AU9" i="1"/>
  <c r="AV9" i="1"/>
  <c r="AW9" i="1"/>
  <c r="AX9" i="1"/>
  <c r="AY9" i="1"/>
  <c r="AZ9" i="1"/>
  <c r="BA9" i="1"/>
  <c r="BB9" i="1"/>
  <c r="BC9" i="1"/>
  <c r="BD9" i="1"/>
  <c r="AI8" i="1"/>
  <c r="AJ8" i="1"/>
  <c r="AK8" i="1"/>
  <c r="AL8" i="1"/>
  <c r="AM8" i="1"/>
  <c r="AN8" i="1"/>
  <c r="AO8" i="1"/>
  <c r="AP8" i="1"/>
  <c r="AQ8" i="1"/>
  <c r="AI9" i="1"/>
  <c r="AJ9" i="1"/>
  <c r="AK9" i="1"/>
  <c r="AL9" i="1"/>
  <c r="AM9" i="1"/>
  <c r="AN9" i="1"/>
  <c r="AO9" i="1"/>
  <c r="AP9" i="1"/>
  <c r="AQ9" i="1"/>
  <c r="AE8" i="1"/>
  <c r="AF8" i="1"/>
  <c r="AG8" i="1"/>
  <c r="AH8" i="1"/>
  <c r="AE9" i="1"/>
  <c r="AF9" i="1"/>
  <c r="AG9" i="1"/>
  <c r="AH9" i="1"/>
  <c r="AC8" i="1"/>
  <c r="AD8" i="1"/>
  <c r="AC9" i="1"/>
  <c r="AD9" i="1"/>
  <c r="Z8" i="1"/>
  <c r="AA8" i="1"/>
  <c r="AB8" i="1"/>
  <c r="Z9" i="1"/>
  <c r="AA9" i="1"/>
  <c r="AB9" i="1"/>
  <c r="V8" i="1"/>
  <c r="W8" i="1"/>
  <c r="X8" i="1"/>
  <c r="Y8" i="1"/>
  <c r="V9" i="1"/>
  <c r="W9" i="1"/>
  <c r="X9" i="1"/>
  <c r="Y9" i="1"/>
  <c r="R8" i="1"/>
  <c r="S8" i="1"/>
  <c r="T8" i="1"/>
  <c r="U8" i="1"/>
  <c r="R9" i="1"/>
  <c r="S9" i="1"/>
  <c r="T9" i="1"/>
  <c r="U9" i="1"/>
  <c r="M8" i="1"/>
  <c r="N8" i="1"/>
  <c r="O8" i="1"/>
  <c r="P8" i="1"/>
  <c r="Q8" i="1"/>
  <c r="M9" i="1"/>
  <c r="N9" i="1"/>
  <c r="O9" i="1"/>
  <c r="P9" i="1"/>
  <c r="Q9" i="1"/>
  <c r="I8" i="1"/>
  <c r="J8" i="1"/>
  <c r="K8" i="1"/>
  <c r="L8" i="1"/>
  <c r="I9" i="1"/>
  <c r="J9" i="1"/>
  <c r="K9" i="1"/>
  <c r="L9" i="1"/>
  <c r="F8" i="1"/>
  <c r="G8" i="1"/>
  <c r="H8" i="1"/>
  <c r="F9" i="1"/>
  <c r="G9" i="1"/>
  <c r="H9" i="1"/>
  <c r="E9" i="1"/>
  <c r="E8" i="1"/>
  <c r="M15" i="1"/>
  <c r="N15" i="1"/>
  <c r="O15" i="1"/>
  <c r="P15" i="1"/>
  <c r="Q15" i="1"/>
  <c r="R15" i="1"/>
  <c r="S15" i="1"/>
  <c r="T15" i="1"/>
  <c r="U15" i="1"/>
  <c r="V15" i="1"/>
  <c r="W15" i="1"/>
  <c r="X15" i="1"/>
  <c r="Y15" i="1"/>
  <c r="Z15" i="1"/>
  <c r="AA15" i="1"/>
  <c r="AB15" i="1"/>
  <c r="AC15" i="1"/>
  <c r="AD15" i="1"/>
  <c r="AE15" i="1"/>
  <c r="AF15" i="1"/>
  <c r="AG15" i="1"/>
  <c r="AH15" i="1"/>
  <c r="AI15" i="1"/>
  <c r="AJ15" i="1"/>
  <c r="AK15" i="1"/>
  <c r="AL15" i="1"/>
  <c r="AM15" i="1"/>
  <c r="AN15" i="1"/>
  <c r="AO15" i="1"/>
  <c r="AP15" i="1"/>
  <c r="AQ15" i="1"/>
  <c r="AR15" i="1"/>
  <c r="AS15" i="1"/>
  <c r="AT15" i="1"/>
  <c r="AU15" i="1"/>
  <c r="AV15" i="1"/>
  <c r="AW15" i="1"/>
  <c r="AX15" i="1"/>
  <c r="AY15" i="1"/>
  <c r="AZ15" i="1"/>
  <c r="BA15" i="1"/>
  <c r="BB15" i="1"/>
  <c r="BC15" i="1"/>
  <c r="BD15" i="1"/>
  <c r="F15" i="1"/>
  <c r="G15" i="1"/>
  <c r="H15" i="1"/>
  <c r="I15" i="1"/>
  <c r="J15" i="1"/>
  <c r="K15" i="1"/>
  <c r="L15" i="1"/>
  <c r="E15" i="1"/>
  <c r="AZ14" i="1"/>
  <c r="BA14" i="1"/>
  <c r="BB14" i="1"/>
  <c r="BC14" i="1"/>
  <c r="BD14" i="1"/>
  <c r="AT14" i="1"/>
  <c r="AU14" i="1"/>
  <c r="AV14" i="1"/>
  <c r="AW14" i="1"/>
  <c r="AX14" i="1"/>
  <c r="AY14" i="1"/>
  <c r="AL14" i="1"/>
  <c r="AM14" i="1"/>
  <c r="AN14" i="1"/>
  <c r="AO14" i="1"/>
  <c r="AP14" i="1"/>
  <c r="AQ14" i="1"/>
  <c r="AR14" i="1"/>
  <c r="AS14" i="1"/>
  <c r="AC14" i="1"/>
  <c r="AD14" i="1"/>
  <c r="AE14" i="1"/>
  <c r="AF14" i="1"/>
  <c r="AG14" i="1"/>
  <c r="AH14" i="1"/>
  <c r="AI14" i="1"/>
  <c r="AJ14" i="1"/>
  <c r="AK14" i="1"/>
  <c r="W14" i="1"/>
  <c r="X14" i="1"/>
  <c r="Y14" i="1"/>
  <c r="Z14" i="1"/>
  <c r="AA14" i="1"/>
  <c r="AB14" i="1"/>
  <c r="R14" i="1"/>
  <c r="S14" i="1"/>
  <c r="T14" i="1"/>
  <c r="U14" i="1"/>
  <c r="V14" i="1"/>
  <c r="E14" i="1"/>
  <c r="F14" i="1"/>
  <c r="G14" i="1"/>
  <c r="H14" i="1"/>
  <c r="I14" i="1"/>
  <c r="J14" i="1"/>
  <c r="K14" i="1"/>
  <c r="L14" i="1"/>
  <c r="M14" i="1"/>
  <c r="N14" i="1"/>
  <c r="O14" i="1"/>
  <c r="P14" i="1"/>
  <c r="Q14" i="1"/>
  <c r="BC2" i="1" l="1"/>
  <c r="AY2" i="1"/>
  <c r="AU2" i="1"/>
  <c r="AL2" i="1"/>
  <c r="Y2" i="1"/>
  <c r="AH2" i="1"/>
  <c r="AP2" i="1"/>
  <c r="U2" i="1"/>
  <c r="AC2" i="1"/>
  <c r="H4" i="1"/>
  <c r="P3" i="1"/>
  <c r="P4" i="1"/>
  <c r="L4" i="1"/>
  <c r="L3" i="1"/>
  <c r="H3" i="1"/>
  <c r="L2" i="1"/>
  <c r="P2" i="1"/>
  <c r="H2" i="1"/>
  <c r="AD2" i="1" l="1"/>
  <c r="AQ2" i="1"/>
  <c r="BD2" i="1"/>
  <c r="Q3" i="1"/>
  <c r="Q2" i="1"/>
  <c r="Q4" i="1"/>
</calcChain>
</file>

<file path=xl/sharedStrings.xml><?xml version="1.0" encoding="utf-8"?>
<sst xmlns="http://schemas.openxmlformats.org/spreadsheetml/2006/main" count="18" uniqueCount="12">
  <si>
    <t>Сумма</t>
  </si>
  <si>
    <t>период</t>
  </si>
  <si>
    <t>с 1-10</t>
  </si>
  <si>
    <t>с 11-20</t>
  </si>
  <si>
    <t>Всего за Январь</t>
  </si>
  <si>
    <t>Рег. №</t>
  </si>
  <si>
    <t>Всего за Февраль</t>
  </si>
  <si>
    <t>Всего за Март</t>
  </si>
  <si>
    <t>Всего за I квартал</t>
  </si>
  <si>
    <t>И т.д. до конца года</t>
  </si>
  <si>
    <t>Необходимо составить формулу, сколько сотрудник получит за период в промежутке дат (с 01 по 10 число, с 11 по 20, с 21 до конца месяца, 
а так же за каждый месяц и за каждый квартал), при условии, что общая сумма договора  (столбец В), а период действия договора (столбцы С и D).</t>
  </si>
  <si>
    <t>с 21-конец месяца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</si>
</sst>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sz val="15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rgb="FFFF0000"/>
      </left>
      <right/>
      <top style="double">
        <color rgb="FFFF0000"/>
      </top>
      <bottom style="double">
        <color rgb="FFFF0000"/>
      </bottom>
      <diagonal/>
    </border>
    <border>
      <left/>
      <right/>
      <top style="double">
        <color rgb="FFFF0000"/>
      </top>
      <bottom style="double">
        <color rgb="FFFF0000"/>
      </bottom>
      <diagonal/>
    </border>
    <border>
      <left/>
      <right style="double">
        <color rgb="FFFF0000"/>
      </right>
      <top style="double">
        <color rgb="FFFF0000"/>
      </top>
      <bottom style="double">
        <color rgb="FFFF0000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1" xfId="0" applyBorder="1" applyAlignment="1">
      <alignment vertical="center"/>
    </xf>
    <xf numFmtId="0" fontId="0" fillId="0" borderId="0" xfId="0" applyAlignment="1">
      <alignment vertical="center"/>
    </xf>
    <xf numFmtId="4" fontId="0" fillId="0" borderId="1" xfId="0" applyNumberFormat="1" applyBorder="1" applyAlignment="1">
      <alignment vertical="center"/>
    </xf>
    <xf numFmtId="14" fontId="0" fillId="0" borderId="1" xfId="0" applyNumberFormat="1" applyBorder="1" applyAlignment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4" fontId="0" fillId="2" borderId="1" xfId="0" applyNumberFormat="1" applyFill="1" applyBorder="1" applyAlignment="1">
      <alignment vertical="center"/>
    </xf>
    <xf numFmtId="0" fontId="1" fillId="0" borderId="1" xfId="0" applyFont="1" applyBorder="1" applyAlignment="1">
      <alignment horizontal="center" vertical="center" wrapText="1"/>
    </xf>
    <xf numFmtId="0" fontId="1" fillId="3" borderId="0" xfId="0" applyFont="1" applyFill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4" borderId="2" xfId="0" applyNumberFormat="1" applyFont="1" applyFill="1" applyBorder="1" applyAlignment="1">
      <alignment horizontal="center" vertical="center" wrapText="1"/>
    </xf>
    <xf numFmtId="0" fontId="2" fillId="4" borderId="3" xfId="0" applyNumberFormat="1" applyFont="1" applyFill="1" applyBorder="1" applyAlignment="1">
      <alignment horizontal="center" vertical="center" wrapText="1"/>
    </xf>
    <xf numFmtId="0" fontId="2" fillId="4" borderId="4" xfId="0" applyNumberFormat="1" applyFont="1" applyFill="1" applyBorder="1" applyAlignment="1">
      <alignment horizontal="center" vertical="center" wrapText="1"/>
    </xf>
    <xf numFmtId="14" fontId="0" fillId="0" borderId="0" xfId="0" applyNumberFormat="1" applyAlignment="1">
      <alignment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D15"/>
  <sheetViews>
    <sheetView tabSelected="1" zoomScale="130" zoomScaleNormal="130" workbookViewId="0">
      <selection activeCell="E2" sqref="E2"/>
    </sheetView>
  </sheetViews>
  <sheetFormatPr defaultColWidth="8.85546875" defaultRowHeight="15" x14ac:dyDescent="0.25"/>
  <cols>
    <col min="1" max="17" width="10.7109375" style="2" customWidth="1"/>
    <col min="18" max="18" width="11.85546875" style="2" bestFit="1" customWidth="1"/>
    <col min="19" max="21" width="10.85546875" style="2" bestFit="1" customWidth="1"/>
    <col min="22" max="24" width="13.140625" style="2" bestFit="1" customWidth="1"/>
    <col min="25" max="25" width="10.85546875" style="2" bestFit="1" customWidth="1"/>
    <col min="26" max="28" width="13.140625" style="2" bestFit="1" customWidth="1"/>
    <col min="29" max="34" width="10.85546875" style="2" bestFit="1" customWidth="1"/>
    <col min="35" max="37" width="13.140625" style="2" bestFit="1" customWidth="1"/>
    <col min="38" max="38" width="10.85546875" style="2" bestFit="1" customWidth="1"/>
    <col min="39" max="41" width="13.140625" style="2" bestFit="1" customWidth="1"/>
    <col min="42" max="47" width="10.85546875" style="2" bestFit="1" customWidth="1"/>
    <col min="48" max="50" width="13.140625" style="2" bestFit="1" customWidth="1"/>
    <col min="51" max="51" width="10.85546875" style="2" bestFit="1" customWidth="1"/>
    <col min="52" max="54" width="13.140625" style="2" bestFit="1" customWidth="1"/>
    <col min="55" max="56" width="10.85546875" style="2" bestFit="1" customWidth="1"/>
    <col min="57" max="16384" width="8.85546875" style="2"/>
  </cols>
  <sheetData>
    <row r="1" spans="1:56" s="9" customFormat="1" ht="30" x14ac:dyDescent="0.25">
      <c r="A1" s="7" t="s">
        <v>5</v>
      </c>
      <c r="B1" s="7" t="s">
        <v>0</v>
      </c>
      <c r="C1" s="10" t="s">
        <v>1</v>
      </c>
      <c r="D1" s="10"/>
      <c r="E1" s="7" t="s">
        <v>2</v>
      </c>
      <c r="F1" s="7" t="s">
        <v>3</v>
      </c>
      <c r="G1" s="7" t="s">
        <v>11</v>
      </c>
      <c r="H1" s="5" t="s">
        <v>4</v>
      </c>
      <c r="I1" s="7" t="s">
        <v>2</v>
      </c>
      <c r="J1" s="7" t="s">
        <v>3</v>
      </c>
      <c r="K1" s="7" t="s">
        <v>11</v>
      </c>
      <c r="L1" s="5" t="s">
        <v>6</v>
      </c>
      <c r="M1" s="7" t="s">
        <v>2</v>
      </c>
      <c r="N1" s="7" t="s">
        <v>3</v>
      </c>
      <c r="O1" s="7" t="s">
        <v>11</v>
      </c>
      <c r="P1" s="5" t="s">
        <v>7</v>
      </c>
      <c r="Q1" s="5" t="s">
        <v>8</v>
      </c>
      <c r="R1" s="8" t="s">
        <v>9</v>
      </c>
    </row>
    <row r="2" spans="1:56" x14ac:dyDescent="0.25">
      <c r="A2" s="1">
        <v>7519642</v>
      </c>
      <c r="B2" s="3">
        <v>12000</v>
      </c>
      <c r="C2" s="4">
        <v>43505</v>
      </c>
      <c r="D2" s="4">
        <v>43660</v>
      </c>
      <c r="E2" s="1">
        <f t="array" ref="E2">IFERROR($B2/($D2-$C2+1)*COUNTBLANK(INDEX(A:A,DATE(2019,(COLUMN()-TRUNC((COLUMN()-6)/13))/4,CHOOSE(MOD((COLUMN()-TRUNC((COLUMN()-5)/13)),4),1,11,21))):INDEX(A:A,DATE(2019,(COLUMN()+1-TRUNC((COLUMN()-6)/13))/4,CHOOSE(MOD((COLUMN()-TRUNC((COLUMN()-5)/13)),4),10,20,))) INDEX(A:A,$C2):INDEX(A:A,$D2)),)</f>
        <v>0</v>
      </c>
      <c r="F2" s="1">
        <f t="array" ref="F2">IFERROR($B2/($D2-$C2+1)*COUNTBLANK(INDEX(B:B,DATE(2019,(COLUMN()-TRUNC((COLUMN()-6)/13))/4,CHOOSE(MOD((COLUMN()-TRUNC((COLUMN()-5)/13)),4),1,11,21))):INDEX(B:B,DATE(2019,(COLUMN()+1-TRUNC((COLUMN()-6)/13))/4,CHOOSE(MOD((COLUMN()-TRUNC((COLUMN()-5)/13)),4),10,20,))) INDEX(B:B,$C2):INDEX(B:B,$D2)),)</f>
        <v>0</v>
      </c>
      <c r="G2" s="1">
        <f t="array" ref="G2">IFERROR($B2/($D2-$C2+1)*COUNTBLANK(INDEX(C:C,DATE(2019,(COLUMN()-TRUNC((COLUMN()-6)/13))/4,CHOOSE(MOD((COLUMN()-TRUNC((COLUMN()-5)/13)),4),1,11,21))):INDEX(C:C,DATE(2019,(COLUMN()+1-TRUNC((COLUMN()-6)/13))/4,CHOOSE(MOD((COLUMN()-TRUNC((COLUMN()-5)/13)),4),10,20,))) INDEX(C:C,$C2):INDEX(C:C,$D2)),)</f>
        <v>0</v>
      </c>
      <c r="H2" s="6">
        <f>SUM(E2:G2)</f>
        <v>0</v>
      </c>
      <c r="I2" s="1">
        <f t="array" ref="I2">IFERROR($B2/($D2-$C2+1)*COUNTBLANK(INDEX(E:E,DATE(2019,(COLUMN()-TRUNC((COLUMN()-6)/13))/4,CHOOSE(MOD((COLUMN()-TRUNC((COLUMN()-5)/13)),4),1,11,21))):INDEX(E:E,DATE(2019,(COLUMN()+1-TRUNC((COLUMN()-6)/13))/4,CHOOSE(MOD((COLUMN()-TRUNC((COLUMN()-5)/13)),4),10,20,))) INDEX(E:E,$C2):INDEX(E:E,$D2)),)</f>
        <v>153.84615384615384</v>
      </c>
      <c r="J2" s="1">
        <f t="array" ref="J2">IFERROR($B2/($D2-$C2+1)*COUNTBLANK(INDEX(F:F,DATE(2019,(COLUMN()-TRUNC((COLUMN()-6)/13))/4,CHOOSE(MOD((COLUMN()-TRUNC((COLUMN()-5)/13)),4),1,11,21))):INDEX(F:F,DATE(2019,(COLUMN()+1-TRUNC((COLUMN()-6)/13))/4,CHOOSE(MOD((COLUMN()-TRUNC((COLUMN()-5)/13)),4),10,20,))) INDEX(F:F,$C2):INDEX(F:F,$D2)),)</f>
        <v>769.23076923076917</v>
      </c>
      <c r="K2" s="1">
        <f t="array" ref="K2">IFERROR($B2/($D2-$C2+1)*COUNTBLANK(INDEX(G:G,DATE(2019,(COLUMN()-TRUNC((COLUMN()-6)/13))/4,CHOOSE(MOD((COLUMN()-TRUNC((COLUMN()-5)/13)),4),1,11,21))):INDEX(G:G,DATE(2019,(COLUMN()+1-TRUNC((COLUMN()-6)/13))/4,CHOOSE(MOD((COLUMN()-TRUNC((COLUMN()-5)/13)),4),10,20,))) INDEX(G:G,$C2):INDEX(G:G,$D2)),)</f>
        <v>615.38461538461536</v>
      </c>
      <c r="L2" s="6">
        <f>SUM(I2:K2)</f>
        <v>1538.4615384615383</v>
      </c>
      <c r="M2" s="1">
        <f t="array" ref="M2">IFERROR($B2/($D2-$C2+1)*COUNTBLANK(INDEX(I:I,DATE(2019,(COLUMN()-TRUNC((COLUMN()-6)/13))/4,CHOOSE(MOD((COLUMN()-TRUNC((COLUMN()-5)/13)),4),1,11,21))):INDEX(I:I,DATE(2019,(COLUMN()+1-TRUNC((COLUMN()-6)/13))/4,CHOOSE(MOD((COLUMN()-TRUNC((COLUMN()-5)/13)),4),10,20,))) INDEX(I:I,$C2):INDEX(I:I,$D2)),)</f>
        <v>769.23076923076917</v>
      </c>
      <c r="N2" s="1">
        <f t="array" ref="N2">IFERROR($B2/($D2-$C2+1)*COUNTBLANK(INDEX(J:J,DATE(2019,(COLUMN()-TRUNC((COLUMN()-6)/13))/4,CHOOSE(MOD((COLUMN()-TRUNC((COLUMN()-5)/13)),4),1,11,21))):INDEX(J:J,DATE(2019,(COLUMN()+1-TRUNC((COLUMN()-6)/13))/4,CHOOSE(MOD((COLUMN()-TRUNC((COLUMN()-5)/13)),4),10,20,))) INDEX(J:J,$C2):INDEX(J:J,$D2)),)</f>
        <v>769.23076923076917</v>
      </c>
      <c r="O2" s="1">
        <f t="array" ref="O2">IFERROR($B2/($D2-$C2+1)*COUNTBLANK(INDEX(K:K,DATE(2019,(COLUMN()-TRUNC((COLUMN()-6)/13))/4,CHOOSE(MOD((COLUMN()-TRUNC((COLUMN()-5)/13)),4),1,11,21))):INDEX(K:K,DATE(2019,(COLUMN()+1-TRUNC((COLUMN()-6)/13))/4,CHOOSE(MOD((COLUMN()-TRUNC((COLUMN()-5)/13)),4),10,20,))) INDEX(K:K,$C2):INDEX(K:K,$D2)),)</f>
        <v>846.15384615384608</v>
      </c>
      <c r="P2" s="6">
        <f>SUM(M2:O2)</f>
        <v>2384.6153846153843</v>
      </c>
      <c r="Q2" s="6">
        <f>H2+L2+P2</f>
        <v>3923.0769230769229</v>
      </c>
      <c r="R2" s="1">
        <f t="array" ref="R2">IFERROR($B2/($D2-$C2+1)*COUNTBLANK(INDEX(N:N,DATE(2019,(COLUMN()-TRUNC((COLUMN()-6)/13))/4,CHOOSE(MOD((COLUMN()-TRUNC((COLUMN()-5)/13)),4),1,11,21))):INDEX(N:N,DATE(2019,(COLUMN()+1-TRUNC((COLUMN()-6)/13))/4,CHOOSE(MOD((COLUMN()-TRUNC((COLUMN()-5)/13)),4),10,20,))) INDEX(N:N,$C2):INDEX(N:N,$D2)),)</f>
        <v>769.23076923076917</v>
      </c>
      <c r="S2" s="1">
        <f t="array" ref="S2">IFERROR($B2/($D2-$C2+1)*COUNTBLANK(INDEX(O:O,DATE(2019,(COLUMN()-TRUNC((COLUMN()-6)/13))/4,CHOOSE(MOD((COLUMN()-TRUNC((COLUMN()-5)/13)),4),1,11,21))):INDEX(O:O,DATE(2019,(COLUMN()+1-TRUNC((COLUMN()-6)/13))/4,CHOOSE(MOD((COLUMN()-TRUNC((COLUMN()-5)/13)),4),10,20,))) INDEX(O:O,$C2):INDEX(O:O,$D2)),)</f>
        <v>769.23076923076917</v>
      </c>
      <c r="T2" s="1">
        <f t="array" ref="T2">IFERROR($B2/($D2-$C2+1)*COUNTBLANK(INDEX(P:P,DATE(2019,(COLUMN()-TRUNC((COLUMN()-6)/13))/4,CHOOSE(MOD((COLUMN()-TRUNC((COLUMN()-5)/13)),4),1,11,21))):INDEX(P:P,DATE(2019,(COLUMN()+1-TRUNC((COLUMN()-6)/13))/4,CHOOSE(MOD((COLUMN()-TRUNC((COLUMN()-5)/13)),4),10,20,))) INDEX(P:P,$C2):INDEX(P:P,$D2)),)</f>
        <v>769.23076923076917</v>
      </c>
      <c r="U2" s="6">
        <f>SUM(R2:T2)</f>
        <v>2307.6923076923076</v>
      </c>
      <c r="V2" s="1">
        <f t="array" ref="V2">IFERROR($B2/($D2-$C2+1)*COUNTBLANK(INDEX(R:R,DATE(2019,(COLUMN()-TRUNC((COLUMN()-6)/13))/4,CHOOSE(MOD((COLUMN()-TRUNC((COLUMN()-5)/13)),4),1,11,21))):INDEX(R:R,DATE(2019,(COLUMN()+1-TRUNC((COLUMN()-6)/13))/4,CHOOSE(MOD((COLUMN()-TRUNC((COLUMN()-5)/13)),4),10,20,))) INDEX(R:R,$C2):INDEX(R:R,$D2)),)</f>
        <v>769.23076923076917</v>
      </c>
      <c r="W2" s="1">
        <f t="array" ref="W2">IFERROR($B2/($D2-$C2+1)*COUNTBLANK(INDEX(S:S,DATE(2019,(COLUMN()-TRUNC((COLUMN()-6)/13))/4,CHOOSE(MOD((COLUMN()-TRUNC((COLUMN()-5)/13)),4),1,11,21))):INDEX(S:S,DATE(2019,(COLUMN()+1-TRUNC((COLUMN()-6)/13))/4,CHOOSE(MOD((COLUMN()-TRUNC((COLUMN()-5)/13)),4),10,20,))) INDEX(S:S,$C2):INDEX(S:S,$D2)),)</f>
        <v>769.23076923076917</v>
      </c>
      <c r="X2" s="1">
        <f t="array" ref="X2">IFERROR($B2/($D2-$C2+1)*COUNTBLANK(INDEX(T:T,DATE(2019,(COLUMN()-TRUNC((COLUMN()-6)/13))/4,CHOOSE(MOD((COLUMN()-TRUNC((COLUMN()-5)/13)),4),1,11,21))):INDEX(T:T,DATE(2019,(COLUMN()+1-TRUNC((COLUMN()-6)/13))/4,CHOOSE(MOD((COLUMN()-TRUNC((COLUMN()-5)/13)),4),10,20,))) INDEX(T:T,$C2):INDEX(T:T,$D2)),)</f>
        <v>846.15384615384608</v>
      </c>
      <c r="Y2" s="6">
        <f>SUM(V2:X2)</f>
        <v>2384.6153846153843</v>
      </c>
      <c r="Z2" s="1">
        <f t="array" ref="Z2">IFERROR($B2/($D2-$C2+1)*COUNTBLANK(INDEX(V:V,DATE(2019,(COLUMN()-TRUNC((COLUMN()-6)/13))/4,CHOOSE(MOD((COLUMN()-TRUNC((COLUMN()-5)/13)),4),1,11,21))):INDEX(V:V,DATE(2019,(COLUMN()+1-TRUNC((COLUMN()-6)/13))/4,CHOOSE(MOD((COLUMN()-TRUNC((COLUMN()-5)/13)),4),10,20,))) INDEX(V:V,$C2):INDEX(V:V,$D2)),)</f>
        <v>769.23076923076917</v>
      </c>
      <c r="AA2" s="1">
        <f t="array" ref="AA2">IFERROR($B2/($D2-$C2+1)*COUNTBLANK(INDEX(W:W,DATE(2019,(COLUMN()-TRUNC((COLUMN()-6)/13))/4,CHOOSE(MOD((COLUMN()-TRUNC((COLUMN()-5)/13)),4),1,11,21))):INDEX(W:W,DATE(2019,(COLUMN()+1-TRUNC((COLUMN()-6)/13))/4,CHOOSE(MOD((COLUMN()-TRUNC((COLUMN()-5)/13)),4),10,20,))) INDEX(W:W,$C2):INDEX(W:W,$D2)),)</f>
        <v>769.23076923076917</v>
      </c>
      <c r="AB2" s="1">
        <f t="array" ref="AB2">IFERROR($B2/($D2-$C2+1)*COUNTBLANK(INDEX(X:X,DATE(2019,(COLUMN()-TRUNC((COLUMN()-6)/13))/4,CHOOSE(MOD((COLUMN()-TRUNC((COLUMN()-5)/13)),4),1,11,21))):INDEX(X:X,DATE(2019,(COLUMN()+1-TRUNC((COLUMN()-6)/13))/4,CHOOSE(MOD((COLUMN()-TRUNC((COLUMN()-5)/13)),4),10,20,))) INDEX(X:X,$C2):INDEX(X:X,$D2)),)</f>
        <v>769.23076923076917</v>
      </c>
      <c r="AC2" s="6">
        <f>SUM(Z2:AB2)</f>
        <v>2307.6923076923076</v>
      </c>
      <c r="AD2" s="6">
        <f>U2+Y2+AC2</f>
        <v>6999.9999999999991</v>
      </c>
      <c r="AE2" s="1">
        <f t="array" ref="AE2">IFERROR($B2/($D2-$C2+1)*COUNTBLANK(INDEX(AA:AA,DATE(2019,(COLUMN()-TRUNC((COLUMN()-6)/13))/4,CHOOSE(MOD((COLUMN()-TRUNC((COLUMN()-5)/13)),4),1,11,21))):INDEX(AA:AA,DATE(2019,(COLUMN()+1-TRUNC((COLUMN()-6)/13))/4,CHOOSE(MOD((COLUMN()-TRUNC((COLUMN()-5)/13)),4),10,20,))) INDEX(AA:AA,$C2):INDEX(AA:AA,$D2)),)</f>
        <v>769.23076923076917</v>
      </c>
      <c r="AF2" s="1">
        <f t="array" ref="AF2">IFERROR($B2/($D2-$C2+1)*COUNTBLANK(INDEX(AB:AB,DATE(2019,(COLUMN()-TRUNC((COLUMN()-6)/13))/4,CHOOSE(MOD((COLUMN()-TRUNC((COLUMN()-5)/13)),4),1,11,21))):INDEX(AB:AB,DATE(2019,(COLUMN()+1-TRUNC((COLUMN()-6)/13))/4,CHOOSE(MOD((COLUMN()-TRUNC((COLUMN()-5)/13)),4),10,20,))) INDEX(AB:AB,$C2):INDEX(AB:AB,$D2)),)</f>
        <v>307.69230769230768</v>
      </c>
      <c r="AG2" s="1">
        <f t="array" ref="AG2">IFERROR($B2/($D2-$C2+1)*COUNTBLANK(INDEX(AC:AC,DATE(2019,(COLUMN()-TRUNC((COLUMN()-6)/13))/4,CHOOSE(MOD((COLUMN()-TRUNC((COLUMN()-5)/13)),4),1,11,21))):INDEX(AC:AC,DATE(2019,(COLUMN()+1-TRUNC((COLUMN()-6)/13))/4,CHOOSE(MOD((COLUMN()-TRUNC((COLUMN()-5)/13)),4),10,20,))) INDEX(AC:AC,$C2):INDEX(AC:AC,$D2)),)</f>
        <v>0</v>
      </c>
      <c r="AH2" s="6">
        <f>SUM(AE2:AG2)</f>
        <v>1076.9230769230769</v>
      </c>
      <c r="AI2" s="1">
        <f t="array" ref="AI2">IFERROR($B2/($D2-$C2+1)*COUNTBLANK(INDEX(AE:AE,DATE(2019,(COLUMN()-TRUNC((COLUMN()-6)/13))/4,CHOOSE(MOD((COLUMN()-TRUNC((COLUMN()-5)/13)),4),1,11,21))):INDEX(AE:AE,DATE(2019,(COLUMN()+1-TRUNC((COLUMN()-6)/13))/4,CHOOSE(MOD((COLUMN()-TRUNC((COLUMN()-5)/13)),4),10,20,))) INDEX(AE:AE,$C2):INDEX(AE:AE,$D2)),)</f>
        <v>0</v>
      </c>
      <c r="AJ2" s="1">
        <f t="array" ref="AJ2">IFERROR($B2/($D2-$C2+1)*COUNTBLANK(INDEX(AF:AF,DATE(2019,(COLUMN()-TRUNC((COLUMN()-6)/13))/4,CHOOSE(MOD((COLUMN()-TRUNC((COLUMN()-5)/13)),4),1,11,21))):INDEX(AF:AF,DATE(2019,(COLUMN()+1-TRUNC((COLUMN()-6)/13))/4,CHOOSE(MOD((COLUMN()-TRUNC((COLUMN()-5)/13)),4),10,20,))) INDEX(AF:AF,$C2):INDEX(AF:AF,$D2)),)</f>
        <v>0</v>
      </c>
      <c r="AK2" s="1">
        <f t="array" ref="AK2">IFERROR($B2/($D2-$C2+1)*COUNTBLANK(INDEX(AG:AG,DATE(2019,(COLUMN()-TRUNC((COLUMN()-6)/13))/4,CHOOSE(MOD((COLUMN()-TRUNC((COLUMN()-5)/13)),4),1,11,21))):INDEX(AG:AG,DATE(2019,(COLUMN()+1-TRUNC((COLUMN()-6)/13))/4,CHOOSE(MOD((COLUMN()-TRUNC((COLUMN()-5)/13)),4),10,20,))) INDEX(AG:AG,$C2):INDEX(AG:AG,$D2)),)</f>
        <v>0</v>
      </c>
      <c r="AL2" s="6">
        <f>SUM(AI2:AK2)</f>
        <v>0</v>
      </c>
      <c r="AM2" s="1">
        <f t="array" ref="AM2">IFERROR($B2/($D2-$C2+1)*COUNTBLANK(INDEX(AI:AI,DATE(2019,(COLUMN()-TRUNC((COLUMN()-6)/13))/4,CHOOSE(MOD((COLUMN()-TRUNC((COLUMN()-5)/13)),4),1,11,21))):INDEX(AI:AI,DATE(2019,(COLUMN()+1-TRUNC((COLUMN()-6)/13))/4,CHOOSE(MOD((COLUMN()-TRUNC((COLUMN()-5)/13)),4),10,20,))) INDEX(AI:AI,$C2):INDEX(AI:AI,$D2)),)</f>
        <v>0</v>
      </c>
      <c r="AN2" s="1">
        <f t="array" ref="AN2">IFERROR($B2/($D2-$C2+1)*COUNTBLANK(INDEX(AJ:AJ,DATE(2019,(COLUMN()-TRUNC((COLUMN()-6)/13))/4,CHOOSE(MOD((COLUMN()-TRUNC((COLUMN()-5)/13)),4),1,11,21))):INDEX(AJ:AJ,DATE(2019,(COLUMN()+1-TRUNC((COLUMN()-6)/13))/4,CHOOSE(MOD((COLUMN()-TRUNC((COLUMN()-5)/13)),4),10,20,))) INDEX(AJ:AJ,$C2):INDEX(AJ:AJ,$D2)),)</f>
        <v>0</v>
      </c>
      <c r="AO2" s="1">
        <f t="array" ref="AO2">IFERROR($B2/($D2-$C2+1)*COUNTBLANK(INDEX(AK:AK,DATE(2019,(COLUMN()-TRUNC((COLUMN()-6)/13))/4,CHOOSE(MOD((COLUMN()-TRUNC((COLUMN()-5)/13)),4),1,11,21))):INDEX(AK:AK,DATE(2019,(COLUMN()+1-TRUNC((COLUMN()-6)/13))/4,CHOOSE(MOD((COLUMN()-TRUNC((COLUMN()-5)/13)),4),10,20,))) INDEX(AK:AK,$C2):INDEX(AK:AK,$D2)),)</f>
        <v>0</v>
      </c>
      <c r="AP2" s="6">
        <f>SUM(AM2:AO2)</f>
        <v>0</v>
      </c>
      <c r="AQ2" s="6">
        <f>AH2+AL2+AP2</f>
        <v>1076.9230769230769</v>
      </c>
      <c r="AR2" s="1">
        <f t="array" ref="AR2">IFERROR($B2/($D2-$C2+1)*COUNTBLANK(INDEX(AN:AN,DATE(2019,(COLUMN()-TRUNC((COLUMN()-6)/13))/4,CHOOSE(MOD((COLUMN()-TRUNC((COLUMN()-5)/13)),4),1,11,21))):INDEX(AN:AN,DATE(2019,(COLUMN()+1-TRUNC((COLUMN()-6)/13))/4,CHOOSE(MOD((COLUMN()-TRUNC((COLUMN()-5)/13)),4),10,20,))) INDEX(AN:AN,$C2):INDEX(AN:AN,$D2)),)</f>
        <v>0</v>
      </c>
      <c r="AS2" s="1">
        <f t="array" ref="AS2">IFERROR($B2/($D2-$C2+1)*COUNTBLANK(INDEX(AO:AO,DATE(2019,(COLUMN()-TRUNC((COLUMN()-6)/13))/4,CHOOSE(MOD((COLUMN()-TRUNC((COLUMN()-5)/13)),4),1,11,21))):INDEX(AO:AO,DATE(2019,(COLUMN()+1-TRUNC((COLUMN()-6)/13))/4,CHOOSE(MOD((COLUMN()-TRUNC((COLUMN()-5)/13)),4),10,20,))) INDEX(AO:AO,$C2):INDEX(AO:AO,$D2)),)</f>
        <v>0</v>
      </c>
      <c r="AT2" s="1">
        <f t="array" ref="AT2">IFERROR($B2/($D2-$C2+1)*COUNTBLANK(INDEX(AP:AP,DATE(2019,(COLUMN()-TRUNC((COLUMN()-6)/13))/4,CHOOSE(MOD((COLUMN()-TRUNC((COLUMN()-5)/13)),4),1,11,21))):INDEX(AP:AP,DATE(2019,(COLUMN()+1-TRUNC((COLUMN()-6)/13))/4,CHOOSE(MOD((COLUMN()-TRUNC((COLUMN()-5)/13)),4),10,20,))) INDEX(AP:AP,$C2):INDEX(AP:AP,$D2)),)</f>
        <v>0</v>
      </c>
      <c r="AU2" s="6">
        <f>SUM(AR2:AT2)</f>
        <v>0</v>
      </c>
      <c r="AV2" s="1">
        <f t="array" ref="AV2">IFERROR($B2/($D2-$C2+1)*COUNTBLANK(INDEX(AR:AR,DATE(2019,(COLUMN()-TRUNC((COLUMN()-6)/13))/4,CHOOSE(MOD((COLUMN()-TRUNC((COLUMN()-5)/13)),4),1,11,21))):INDEX(AR:AR,DATE(2019,(COLUMN()+1-TRUNC((COLUMN()-6)/13))/4,CHOOSE(MOD((COLUMN()-TRUNC((COLUMN()-5)/13)),4),10,20,))) INDEX(AR:AR,$C2):INDEX(AR:AR,$D2)),)</f>
        <v>0</v>
      </c>
      <c r="AW2" s="1">
        <f t="array" ref="AW2">IFERROR($B2/($D2-$C2+1)*COUNTBLANK(INDEX(AS:AS,DATE(2019,(COLUMN()-TRUNC((COLUMN()-6)/13))/4,CHOOSE(MOD((COLUMN()-TRUNC((COLUMN()-5)/13)),4),1,11,21))):INDEX(AS:AS,DATE(2019,(COLUMN()+1-TRUNC((COLUMN()-6)/13))/4,CHOOSE(MOD((COLUMN()-TRUNC((COLUMN()-5)/13)),4),10,20,))) INDEX(AS:AS,$C2):INDEX(AS:AS,$D2)),)</f>
        <v>0</v>
      </c>
      <c r="AX2" s="1">
        <f t="array" ref="AX2">IFERROR($B2/($D2-$C2+1)*COUNTBLANK(INDEX(AT:AT,DATE(2019,(COLUMN()-TRUNC((COLUMN()-6)/13))/4,CHOOSE(MOD((COLUMN()-TRUNC((COLUMN()-5)/13)),4),1,11,21))):INDEX(AT:AT,DATE(2019,(COLUMN()+1-TRUNC((COLUMN()-6)/13))/4,CHOOSE(MOD((COLUMN()-TRUNC((COLUMN()-5)/13)),4),10,20,))) INDEX(AT:AT,$C2):INDEX(AT:AT,$D2)),)</f>
        <v>0</v>
      </c>
      <c r="AY2" s="6">
        <f>SUM(AV2:AX2)</f>
        <v>0</v>
      </c>
      <c r="AZ2" s="1">
        <f t="array" ref="AZ2">IFERROR($B2/($D2-$C2+1)*COUNTBLANK(INDEX(AV:AV,DATE(2019,(COLUMN()-TRUNC((COLUMN()-6)/13))/4,CHOOSE(MOD((COLUMN()-TRUNC((COLUMN()-5)/13)),4),1,11,21))):INDEX(AV:AV,DATE(2019,(COLUMN()+1-TRUNC((COLUMN()-6)/13))/4,CHOOSE(MOD((COLUMN()-TRUNC((COLUMN()-5)/13)),4),10,20,))) INDEX(AV:AV,$C2):INDEX(AV:AV,$D2)),)</f>
        <v>0</v>
      </c>
      <c r="BA2" s="1">
        <f t="array" ref="BA2">IFERROR($B2/($D2-$C2+1)*COUNTBLANK(INDEX(AW:AW,DATE(2019,(COLUMN()-TRUNC((COLUMN()-6)/13))/4,CHOOSE(MOD((COLUMN()-TRUNC((COLUMN()-5)/13)),4),1,11,21))):INDEX(AW:AW,DATE(2019,(COLUMN()+1-TRUNC((COLUMN()-6)/13))/4,CHOOSE(MOD((COLUMN()-TRUNC((COLUMN()-5)/13)),4),10,20,))) INDEX(AW:AW,$C2):INDEX(AW:AW,$D2)),)</f>
        <v>0</v>
      </c>
      <c r="BB2" s="1">
        <f t="array" ref="BB2">IFERROR($B2/($D2-$C2+1)*COUNTBLANK(INDEX(AX:AX,DATE(2019,(COLUMN()-TRUNC((COLUMN()-6)/13))/4,CHOOSE(MOD((COLUMN()-TRUNC((COLUMN()-5)/13)),4),1,11,21))):INDEX(AX:AX,DATE(2019,(COLUMN()+1-TRUNC((COLUMN()-6)/13))/4,CHOOSE(MOD((COLUMN()-TRUNC((COLUMN()-5)/13)),4),10,20,))) INDEX(AX:AX,$C2):INDEX(AX:AX,$D2)),)</f>
        <v>0</v>
      </c>
      <c r="BC2" s="6">
        <f>SUM(AZ2:BB2)</f>
        <v>0</v>
      </c>
      <c r="BD2" s="6">
        <f>AU2+AY2+BC2</f>
        <v>0</v>
      </c>
    </row>
    <row r="3" spans="1:56" x14ac:dyDescent="0.25">
      <c r="A3" s="1">
        <v>4215329</v>
      </c>
      <c r="B3" s="3">
        <v>175000</v>
      </c>
      <c r="C3" s="4">
        <v>43466</v>
      </c>
      <c r="D3" s="4">
        <v>43524</v>
      </c>
      <c r="E3" s="1">
        <f t="array" ref="E3">IFERROR($B3/($D3-$C3+1)*COUNTBLANK(INDEX(A:A,DATE(2019,(COLUMN()-TRUNC((COLUMN()-6)/13))/4,CHOOSE(MOD((COLUMN()-TRUNC((COLUMN()-5)/13)),4),1,11,21))):INDEX(A:A,DATE(2019,(COLUMN()+1-TRUNC((COLUMN()-6)/13))/4,CHOOSE(MOD((COLUMN()-TRUNC((COLUMN()-5)/13)),4),10,20,))) INDEX(A:A,$C3):INDEX(A:A,$D3)),)</f>
        <v>29661.016949152541</v>
      </c>
      <c r="F3" s="1">
        <f t="array" ref="F3">IFERROR($B3/($D3-$C3+1)*COUNTBLANK(INDEX(B:B,DATE(2019,(COLUMN()-TRUNC((COLUMN()-6)/13))/4,CHOOSE(MOD((COLUMN()-TRUNC((COLUMN()-5)/13)),4),1,11,21))):INDEX(B:B,DATE(2019,(COLUMN()+1-TRUNC((COLUMN()-6)/13))/4,CHOOSE(MOD((COLUMN()-TRUNC((COLUMN()-5)/13)),4),10,20,))) INDEX(B:B,$C3):INDEX(B:B,$D3)),)</f>
        <v>29661.016949152541</v>
      </c>
      <c r="G3" s="1">
        <f t="array" ref="G3">IFERROR($B3/($D3-$C3+1)*COUNTBLANK(INDEX(C:C,DATE(2019,(COLUMN()-TRUNC((COLUMN()-6)/13))/4,CHOOSE(MOD((COLUMN()-TRUNC((COLUMN()-5)/13)),4),1,11,21))):INDEX(C:C,DATE(2019,(COLUMN()+1-TRUNC((COLUMN()-6)/13))/4,CHOOSE(MOD((COLUMN()-TRUNC((COLUMN()-5)/13)),4),10,20,))) INDEX(C:C,$C3):INDEX(C:C,$D3)),)</f>
        <v>32627.118644067796</v>
      </c>
      <c r="H3" s="6">
        <f t="shared" ref="H3:H4" si="0">SUM(E3:G3)</f>
        <v>91949.152542372874</v>
      </c>
      <c r="I3" s="1">
        <f t="array" ref="I3">IFERROR($B3/($D3-$C3+1)*COUNTBLANK(INDEX(E:E,DATE(2019,(COLUMN()-TRUNC((COLUMN()-6)/13))/4,CHOOSE(MOD((COLUMN()-TRUNC((COLUMN()-5)/13)),4),1,11,21))):INDEX(E:E,DATE(2019,(COLUMN()+1-TRUNC((COLUMN()-6)/13))/4,CHOOSE(MOD((COLUMN()-TRUNC((COLUMN()-5)/13)),4),10,20,))) INDEX(E:E,$C3):INDEX(E:E,$D3)),)</f>
        <v>29661.016949152541</v>
      </c>
      <c r="J3" s="1">
        <f t="array" ref="J3">IFERROR($B3/($D3-$C3+1)*COUNTBLANK(INDEX(F:F,DATE(2019,(COLUMN()-TRUNC((COLUMN()-6)/13))/4,CHOOSE(MOD((COLUMN()-TRUNC((COLUMN()-5)/13)),4),1,11,21))):INDEX(F:F,DATE(2019,(COLUMN()+1-TRUNC((COLUMN()-6)/13))/4,CHOOSE(MOD((COLUMN()-TRUNC((COLUMN()-5)/13)),4),10,20,))) INDEX(F:F,$C3):INDEX(F:F,$D3)),)</f>
        <v>29661.016949152541</v>
      </c>
      <c r="K3" s="1">
        <f t="array" ref="K3">IFERROR($B3/($D3-$C3+1)*COUNTBLANK(INDEX(G:G,DATE(2019,(COLUMN()-TRUNC((COLUMN()-6)/13))/4,CHOOSE(MOD((COLUMN()-TRUNC((COLUMN()-5)/13)),4),1,11,21))):INDEX(G:G,DATE(2019,(COLUMN()+1-TRUNC((COLUMN()-6)/13))/4,CHOOSE(MOD((COLUMN()-TRUNC((COLUMN()-5)/13)),4),10,20,))) INDEX(G:G,$C3):INDEX(G:G,$D3)),)</f>
        <v>23728.813559322032</v>
      </c>
      <c r="L3" s="6">
        <f t="shared" ref="L3:L4" si="1">SUM(I3:K3)</f>
        <v>83050.847457627111</v>
      </c>
      <c r="M3" s="1">
        <f t="array" ref="M3">IFERROR($B3/($D3-$C3+1)*COUNTBLANK(INDEX(I:I,DATE(2019,(COLUMN()-TRUNC((COLUMN()-6)/13))/4,CHOOSE(MOD((COLUMN()-TRUNC((COLUMN()-5)/13)),4),1,11,21))):INDEX(I:I,DATE(2019,(COLUMN()+1-TRUNC((COLUMN()-6)/13))/4,CHOOSE(MOD((COLUMN()-TRUNC((COLUMN()-5)/13)),4),10,20,))) INDEX(I:I,$C3):INDEX(I:I,$D3)),)</f>
        <v>0</v>
      </c>
      <c r="N3" s="1">
        <f t="array" ref="N3">IFERROR($B3/($D3-$C3+1)*COUNTBLANK(INDEX(J:J,DATE(2019,(COLUMN()-TRUNC((COLUMN()-6)/13))/4,CHOOSE(MOD((COLUMN()-TRUNC((COLUMN()-5)/13)),4),1,11,21))):INDEX(J:J,DATE(2019,(COLUMN()+1-TRUNC((COLUMN()-6)/13))/4,CHOOSE(MOD((COLUMN()-TRUNC((COLUMN()-5)/13)),4),10,20,))) INDEX(J:J,$C3):INDEX(J:J,$D3)),)</f>
        <v>0</v>
      </c>
      <c r="O3" s="1">
        <f t="array" ref="O3">IFERROR($B3/($D3-$C3+1)*COUNTBLANK(INDEX(K:K,DATE(2019,(COLUMN()-TRUNC((COLUMN()-6)/13))/4,CHOOSE(MOD((COLUMN()-TRUNC((COLUMN()-5)/13)),4),1,11,21))):INDEX(K:K,DATE(2019,(COLUMN()+1-TRUNC((COLUMN()-6)/13))/4,CHOOSE(MOD((COLUMN()-TRUNC((COLUMN()-5)/13)),4),10,20,))) INDEX(K:K,$C3):INDEX(K:K,$D3)),)</f>
        <v>0</v>
      </c>
      <c r="P3" s="6">
        <f t="shared" ref="P3:P4" si="2">SUM(M3:O3)</f>
        <v>0</v>
      </c>
      <c r="Q3" s="6">
        <f t="shared" ref="Q3:Q4" si="3">H3+L3+P3</f>
        <v>175000</v>
      </c>
      <c r="R3" s="1">
        <f t="array" ref="R3">IFERROR($B3/($D3-$C3+1)*COUNTBLANK(INDEX(N:N,DATE(2019,(COLUMN()-TRUNC((COLUMN()-6)/13))/4,CHOOSE(MOD((COLUMN()-TRUNC((COLUMN()-5)/13)),4),1,11,21))):INDEX(N:N,DATE(2019,(COLUMN()+1-TRUNC((COLUMN()-6)/13))/4,CHOOSE(MOD((COLUMN()-TRUNC((COLUMN()-5)/13)),4),10,20,))) INDEX(N:N,$C3):INDEX(N:N,$D3)),)</f>
        <v>0</v>
      </c>
      <c r="S3" s="1">
        <f t="array" ref="S3">IFERROR($B3/($D3-$C3+1)*COUNTBLANK(INDEX(O:O,DATE(2019,(COLUMN()-TRUNC((COLUMN()-6)/13))/4,CHOOSE(MOD((COLUMN()-TRUNC((COLUMN()-5)/13)),4),1,11,21))):INDEX(O:O,DATE(2019,(COLUMN()+1-TRUNC((COLUMN()-6)/13))/4,CHOOSE(MOD((COLUMN()-TRUNC((COLUMN()-5)/13)),4),10,20,))) INDEX(O:O,$C3):INDEX(O:O,$D3)),)</f>
        <v>0</v>
      </c>
      <c r="T3" s="1">
        <f t="array" ref="T3">IFERROR($B3/($D3-$C3+1)*COUNTBLANK(INDEX(P:P,DATE(2019,(COLUMN()-TRUNC((COLUMN()-6)/13))/4,CHOOSE(MOD((COLUMN()-TRUNC((COLUMN()-5)/13)),4),1,11,21))):INDEX(P:P,DATE(2019,(COLUMN()+1-TRUNC((COLUMN()-6)/13))/4,CHOOSE(MOD((COLUMN()-TRUNC((COLUMN()-5)/13)),4),10,20,))) INDEX(P:P,$C3):INDEX(P:P,$D3)),)</f>
        <v>0</v>
      </c>
      <c r="V3" s="1">
        <f t="array" ref="V3">IFERROR($B3/($D3-$C3+1)*COUNTBLANK(INDEX(R:R,DATE(2019,(COLUMN()-TRUNC((COLUMN()-6)/13))/4,CHOOSE(MOD((COLUMN()-TRUNC((COLUMN()-5)/13)),4),1,11,21))):INDEX(R:R,DATE(2019,(COLUMN()+1-TRUNC((COLUMN()-6)/13))/4,CHOOSE(MOD((COLUMN()-TRUNC((COLUMN()-5)/13)),4),10,20,))) INDEX(R:R,$C3):INDEX(R:R,$D3)),)</f>
        <v>0</v>
      </c>
      <c r="W3" s="1">
        <f t="array" ref="W3">IFERROR($B3/($D3-$C3+1)*COUNTBLANK(INDEX(S:S,DATE(2019,(COLUMN()-TRUNC((COLUMN()-6)/13))/4,CHOOSE(MOD((COLUMN()-TRUNC((COLUMN()-5)/13)),4),1,11,21))):INDEX(S:S,DATE(2019,(COLUMN()+1-TRUNC((COLUMN()-6)/13))/4,CHOOSE(MOD((COLUMN()-TRUNC((COLUMN()-5)/13)),4),10,20,))) INDEX(S:S,$C3):INDEX(S:S,$D3)),)</f>
        <v>0</v>
      </c>
      <c r="X3" s="1">
        <f t="array" ref="X3">IFERROR($B3/($D3-$C3+1)*COUNTBLANK(INDEX(T:T,DATE(2019,(COLUMN()-TRUNC((COLUMN()-6)/13))/4,CHOOSE(MOD((COLUMN()-TRUNC((COLUMN()-5)/13)),4),1,11,21))):INDEX(T:T,DATE(2019,(COLUMN()+1-TRUNC((COLUMN()-6)/13))/4,CHOOSE(MOD((COLUMN()-TRUNC((COLUMN()-5)/13)),4),10,20,))) INDEX(T:T,$C3):INDEX(T:T,$D3)),)</f>
        <v>0</v>
      </c>
      <c r="Z3" s="1">
        <f t="array" ref="Z3">IFERROR($B3/($D3-$C3+1)*COUNTBLANK(INDEX(V:V,DATE(2019,(COLUMN()-TRUNC((COLUMN()-6)/13))/4,CHOOSE(MOD((COLUMN()-TRUNC((COLUMN()-5)/13)),4),1,11,21))):INDEX(V:V,DATE(2019,(COLUMN()+1-TRUNC((COLUMN()-6)/13))/4,CHOOSE(MOD((COLUMN()-TRUNC((COLUMN()-5)/13)),4),10,20,))) INDEX(V:V,$C3):INDEX(V:V,$D3)),)</f>
        <v>0</v>
      </c>
      <c r="AA3" s="1">
        <f t="array" ref="AA3">IFERROR($B3/($D3-$C3+1)*COUNTBLANK(INDEX(W:W,DATE(2019,(COLUMN()-TRUNC((COLUMN()-6)/13))/4,CHOOSE(MOD((COLUMN()-TRUNC((COLUMN()-5)/13)),4),1,11,21))):INDEX(W:W,DATE(2019,(COLUMN()+1-TRUNC((COLUMN()-6)/13))/4,CHOOSE(MOD((COLUMN()-TRUNC((COLUMN()-5)/13)),4),10,20,))) INDEX(W:W,$C3):INDEX(W:W,$D3)),)</f>
        <v>0</v>
      </c>
      <c r="AB3" s="1">
        <f t="array" ref="AB3">IFERROR($B3/($D3-$C3+1)*COUNTBLANK(INDEX(X:X,DATE(2019,(COLUMN()-TRUNC((COLUMN()-6)/13))/4,CHOOSE(MOD((COLUMN()-TRUNC((COLUMN()-5)/13)),4),1,11,21))):INDEX(X:X,DATE(2019,(COLUMN()+1-TRUNC((COLUMN()-6)/13))/4,CHOOSE(MOD((COLUMN()-TRUNC((COLUMN()-5)/13)),4),10,20,))) INDEX(X:X,$C3):INDEX(X:X,$D3)),)</f>
        <v>0</v>
      </c>
      <c r="AE3" s="1">
        <f t="array" ref="AE3">IFERROR($B3/($D3-$C3+1)*COUNTBLANK(INDEX(AA:AA,DATE(2019,(COLUMN()-TRUNC((COLUMN()-6)/13))/4,CHOOSE(MOD((COLUMN()-TRUNC((COLUMN()-5)/13)),4),1,11,21))):INDEX(AA:AA,DATE(2019,(COLUMN()+1-TRUNC((COLUMN()-6)/13))/4,CHOOSE(MOD((COLUMN()-TRUNC((COLUMN()-5)/13)),4),10,20,))) INDEX(AA:AA,$C3):INDEX(AA:AA,$D3)),)</f>
        <v>0</v>
      </c>
      <c r="AF3" s="1">
        <f t="array" ref="AF3">IFERROR($B3/($D3-$C3+1)*COUNTBLANK(INDEX(AB:AB,DATE(2019,(COLUMN()-TRUNC((COLUMN()-6)/13))/4,CHOOSE(MOD((COLUMN()-TRUNC((COLUMN()-5)/13)),4),1,11,21))):INDEX(AB:AB,DATE(2019,(COLUMN()+1-TRUNC((COLUMN()-6)/13))/4,CHOOSE(MOD((COLUMN()-TRUNC((COLUMN()-5)/13)),4),10,20,))) INDEX(AB:AB,$C3):INDEX(AB:AB,$D3)),)</f>
        <v>0</v>
      </c>
      <c r="AG3" s="1">
        <f t="array" ref="AG3">IFERROR($B3/($D3-$C3+1)*COUNTBLANK(INDEX(AC:AC,DATE(2019,(COLUMN()-TRUNC((COLUMN()-6)/13))/4,CHOOSE(MOD((COLUMN()-TRUNC((COLUMN()-5)/13)),4),1,11,21))):INDEX(AC:AC,DATE(2019,(COLUMN()+1-TRUNC((COLUMN()-6)/13))/4,CHOOSE(MOD((COLUMN()-TRUNC((COLUMN()-5)/13)),4),10,20,))) INDEX(AC:AC,$C3):INDEX(AC:AC,$D3)),)</f>
        <v>0</v>
      </c>
      <c r="AI3" s="1">
        <f t="array" ref="AI3">IFERROR($B3/($D3-$C3+1)*COUNTBLANK(INDEX(AE:AE,DATE(2019,(COLUMN()-TRUNC((COLUMN()-6)/13))/4,CHOOSE(MOD((COLUMN()-TRUNC((COLUMN()-5)/13)),4),1,11,21))):INDEX(AE:AE,DATE(2019,(COLUMN()+1-TRUNC((COLUMN()-6)/13))/4,CHOOSE(MOD((COLUMN()-TRUNC((COLUMN()-5)/13)),4),10,20,))) INDEX(AE:AE,$C3):INDEX(AE:AE,$D3)),)</f>
        <v>0</v>
      </c>
      <c r="AJ3" s="1">
        <f t="array" ref="AJ3">IFERROR($B3/($D3-$C3+1)*COUNTBLANK(INDEX(AF:AF,DATE(2019,(COLUMN()-TRUNC((COLUMN()-6)/13))/4,CHOOSE(MOD((COLUMN()-TRUNC((COLUMN()-5)/13)),4),1,11,21))):INDEX(AF:AF,DATE(2019,(COLUMN()+1-TRUNC((COLUMN()-6)/13))/4,CHOOSE(MOD((COLUMN()-TRUNC((COLUMN()-5)/13)),4),10,20,))) INDEX(AF:AF,$C3):INDEX(AF:AF,$D3)),)</f>
        <v>0</v>
      </c>
      <c r="AK3" s="1">
        <f t="array" ref="AK3">IFERROR($B3/($D3-$C3+1)*COUNTBLANK(INDEX(AG:AG,DATE(2019,(COLUMN()-TRUNC((COLUMN()-6)/13))/4,CHOOSE(MOD((COLUMN()-TRUNC((COLUMN()-5)/13)),4),1,11,21))):INDEX(AG:AG,DATE(2019,(COLUMN()+1-TRUNC((COLUMN()-6)/13))/4,CHOOSE(MOD((COLUMN()-TRUNC((COLUMN()-5)/13)),4),10,20,))) INDEX(AG:AG,$C3):INDEX(AG:AG,$D3)),)</f>
        <v>0</v>
      </c>
      <c r="AM3" s="1">
        <f t="array" ref="AM3">IFERROR($B3/($D3-$C3+1)*COUNTBLANK(INDEX(AI:AI,DATE(2019,(COLUMN()-TRUNC((COLUMN()-6)/13))/4,CHOOSE(MOD((COLUMN()-TRUNC((COLUMN()-5)/13)),4),1,11,21))):INDEX(AI:AI,DATE(2019,(COLUMN()+1-TRUNC((COLUMN()-6)/13))/4,CHOOSE(MOD((COLUMN()-TRUNC((COLUMN()-5)/13)),4),10,20,))) INDEX(AI:AI,$C3):INDEX(AI:AI,$D3)),)</f>
        <v>0</v>
      </c>
      <c r="AN3" s="1">
        <f t="array" ref="AN3">IFERROR($B3/($D3-$C3+1)*COUNTBLANK(INDEX(AJ:AJ,DATE(2019,(COLUMN()-TRUNC((COLUMN()-6)/13))/4,CHOOSE(MOD((COLUMN()-TRUNC((COLUMN()-5)/13)),4),1,11,21))):INDEX(AJ:AJ,DATE(2019,(COLUMN()+1-TRUNC((COLUMN()-6)/13))/4,CHOOSE(MOD((COLUMN()-TRUNC((COLUMN()-5)/13)),4),10,20,))) INDEX(AJ:AJ,$C3):INDEX(AJ:AJ,$D3)),)</f>
        <v>0</v>
      </c>
      <c r="AO3" s="1">
        <f t="array" ref="AO3">IFERROR($B3/($D3-$C3+1)*COUNTBLANK(INDEX(AK:AK,DATE(2019,(COLUMN()-TRUNC((COLUMN()-6)/13))/4,CHOOSE(MOD((COLUMN()-TRUNC((COLUMN()-5)/13)),4),1,11,21))):INDEX(AK:AK,DATE(2019,(COLUMN()+1-TRUNC((COLUMN()-6)/13))/4,CHOOSE(MOD((COLUMN()-TRUNC((COLUMN()-5)/13)),4),10,20,))) INDEX(AK:AK,$C3):INDEX(AK:AK,$D3)),)</f>
        <v>0</v>
      </c>
      <c r="AR3" s="1">
        <f t="array" ref="AR3">IFERROR($B3/($D3-$C3+1)*COUNTBLANK(INDEX(AN:AN,DATE(2019,(COLUMN()-TRUNC((COLUMN()-6)/13))/4,CHOOSE(MOD((COLUMN()-TRUNC((COLUMN()-5)/13)),4),1,11,21))):INDEX(AN:AN,DATE(2019,(COLUMN()+1-TRUNC((COLUMN()-6)/13))/4,CHOOSE(MOD((COLUMN()-TRUNC((COLUMN()-5)/13)),4),10,20,))) INDEX(AN:AN,$C3):INDEX(AN:AN,$D3)),)</f>
        <v>0</v>
      </c>
      <c r="AS3" s="1">
        <f t="array" ref="AS3">IFERROR($B3/($D3-$C3+1)*COUNTBLANK(INDEX(AO:AO,DATE(2019,(COLUMN()-TRUNC((COLUMN()-6)/13))/4,CHOOSE(MOD((COLUMN()-TRUNC((COLUMN()-5)/13)),4),1,11,21))):INDEX(AO:AO,DATE(2019,(COLUMN()+1-TRUNC((COLUMN()-6)/13))/4,CHOOSE(MOD((COLUMN()-TRUNC((COLUMN()-5)/13)),4),10,20,))) INDEX(AO:AO,$C3):INDEX(AO:AO,$D3)),)</f>
        <v>0</v>
      </c>
      <c r="AT3" s="1">
        <f t="array" ref="AT3">IFERROR($B3/($D3-$C3+1)*COUNTBLANK(INDEX(AP:AP,DATE(2019,(COLUMN()-TRUNC((COLUMN()-6)/13))/4,CHOOSE(MOD((COLUMN()-TRUNC((COLUMN()-5)/13)),4),1,11,21))):INDEX(AP:AP,DATE(2019,(COLUMN()+1-TRUNC((COLUMN()-6)/13))/4,CHOOSE(MOD((COLUMN()-TRUNC((COLUMN()-5)/13)),4),10,20,))) INDEX(AP:AP,$C3):INDEX(AP:AP,$D3)),)</f>
        <v>0</v>
      </c>
      <c r="AV3" s="1">
        <f t="array" ref="AV3">IFERROR($B3/($D3-$C3+1)*COUNTBLANK(INDEX(AR:AR,DATE(2019,(COLUMN()-TRUNC((COLUMN()-6)/13))/4,CHOOSE(MOD((COLUMN()-TRUNC((COLUMN()-5)/13)),4),1,11,21))):INDEX(AR:AR,DATE(2019,(COLUMN()+1-TRUNC((COLUMN()-6)/13))/4,CHOOSE(MOD((COLUMN()-TRUNC((COLUMN()-5)/13)),4),10,20,))) INDEX(AR:AR,$C3):INDEX(AR:AR,$D3)),)</f>
        <v>0</v>
      </c>
      <c r="AW3" s="1">
        <f t="array" ref="AW3">IFERROR($B3/($D3-$C3+1)*COUNTBLANK(INDEX(AS:AS,DATE(2019,(COLUMN()-TRUNC((COLUMN()-6)/13))/4,CHOOSE(MOD((COLUMN()-TRUNC((COLUMN()-5)/13)),4),1,11,21))):INDEX(AS:AS,DATE(2019,(COLUMN()+1-TRUNC((COLUMN()-6)/13))/4,CHOOSE(MOD((COLUMN()-TRUNC((COLUMN()-5)/13)),4),10,20,))) INDEX(AS:AS,$C3):INDEX(AS:AS,$D3)),)</f>
        <v>0</v>
      </c>
      <c r="AX3" s="1">
        <f t="array" ref="AX3">IFERROR($B3/($D3-$C3+1)*COUNTBLANK(INDEX(AT:AT,DATE(2019,(COLUMN()-TRUNC((COLUMN()-6)/13))/4,CHOOSE(MOD((COLUMN()-TRUNC((COLUMN()-5)/13)),4),1,11,21))):INDEX(AT:AT,DATE(2019,(COLUMN()+1-TRUNC((COLUMN()-6)/13))/4,CHOOSE(MOD((COLUMN()-TRUNC((COLUMN()-5)/13)),4),10,20,))) INDEX(AT:AT,$C3):INDEX(AT:AT,$D3)),)</f>
        <v>0</v>
      </c>
      <c r="AZ3" s="1">
        <f t="array" ref="AZ3">IFERROR($B3/($D3-$C3+1)*COUNTBLANK(INDEX(AV:AV,DATE(2019,(COLUMN()-TRUNC((COLUMN()-6)/13))/4,CHOOSE(MOD((COLUMN()-TRUNC((COLUMN()-5)/13)),4),1,11,21))):INDEX(AV:AV,DATE(2019,(COLUMN()+1-TRUNC((COLUMN()-6)/13))/4,CHOOSE(MOD((COLUMN()-TRUNC((COLUMN()-5)/13)),4),10,20,))) INDEX(AV:AV,$C3):INDEX(AV:AV,$D3)),)</f>
        <v>0</v>
      </c>
      <c r="BA3" s="1">
        <f t="array" ref="BA3">IFERROR($B3/($D3-$C3+1)*COUNTBLANK(INDEX(AW:AW,DATE(2019,(COLUMN()-TRUNC((COLUMN()-6)/13))/4,CHOOSE(MOD((COLUMN()-TRUNC((COLUMN()-5)/13)),4),1,11,21))):INDEX(AW:AW,DATE(2019,(COLUMN()+1-TRUNC((COLUMN()-6)/13))/4,CHOOSE(MOD((COLUMN()-TRUNC((COLUMN()-5)/13)),4),10,20,))) INDEX(AW:AW,$C3):INDEX(AW:AW,$D3)),)</f>
        <v>0</v>
      </c>
      <c r="BB3" s="1">
        <f t="array" ref="BB3">IFERROR($B3/($D3-$C3+1)*COUNTBLANK(INDEX(AX:AX,DATE(2019,(COLUMN()-TRUNC((COLUMN()-6)/13))/4,CHOOSE(MOD((COLUMN()-TRUNC((COLUMN()-5)/13)),4),1,11,21))):INDEX(AX:AX,DATE(2019,(COLUMN()+1-TRUNC((COLUMN()-6)/13))/4,CHOOSE(MOD((COLUMN()-TRUNC((COLUMN()-5)/13)),4),10,20,))) INDEX(AX:AX,$C3):INDEX(AX:AX,$D3)),)</f>
        <v>0</v>
      </c>
    </row>
    <row r="4" spans="1:56" x14ac:dyDescent="0.25">
      <c r="A4" s="1">
        <v>1265578</v>
      </c>
      <c r="B4" s="3">
        <v>2500</v>
      </c>
      <c r="C4" s="4">
        <v>43527</v>
      </c>
      <c r="D4" s="4">
        <v>43830</v>
      </c>
      <c r="E4" s="1">
        <f t="array" ref="E4">IFERROR($B4/($D4-$C4+1)*COUNTBLANK(INDEX(A:A,DATE(2019,(COLUMN()-TRUNC((COLUMN()-6)/13))/4,CHOOSE(MOD((COLUMN()-TRUNC((COLUMN()-5)/13)),4),1,11,21))):INDEX(A:A,DATE(2019,(COLUMN()+1-TRUNC((COLUMN()-6)/13))/4,CHOOSE(MOD((COLUMN()-TRUNC((COLUMN()-5)/13)),4),10,20,))) INDEX(A:A,$C4):INDEX(A:A,$D4)),)</f>
        <v>0</v>
      </c>
      <c r="F4" s="1">
        <f t="array" ref="F4">IFERROR($B4/($D4-$C4+1)*COUNTBLANK(INDEX(B:B,DATE(2019,(COLUMN()-TRUNC((COLUMN()-6)/13))/4,CHOOSE(MOD((COLUMN()-TRUNC((COLUMN()-5)/13)),4),1,11,21))):INDEX(B:B,DATE(2019,(COLUMN()+1-TRUNC((COLUMN()-6)/13))/4,CHOOSE(MOD((COLUMN()-TRUNC((COLUMN()-5)/13)),4),10,20,))) INDEX(B:B,$C4):INDEX(B:B,$D4)),)</f>
        <v>0</v>
      </c>
      <c r="G4" s="1">
        <f t="array" ref="G4">IFERROR($B4/($D4-$C4+1)*COUNTBLANK(INDEX(C:C,DATE(2019,(COLUMN()-TRUNC((COLUMN()-6)/13))/4,CHOOSE(MOD((COLUMN()-TRUNC((COLUMN()-5)/13)),4),1,11,21))):INDEX(C:C,DATE(2019,(COLUMN()+1-TRUNC((COLUMN()-6)/13))/4,CHOOSE(MOD((COLUMN()-TRUNC((COLUMN()-5)/13)),4),10,20,))) INDEX(C:C,$C4):INDEX(C:C,$D4)),)</f>
        <v>0</v>
      </c>
      <c r="H4" s="6">
        <f t="shared" si="0"/>
        <v>0</v>
      </c>
      <c r="I4" s="1">
        <f t="array" ref="I4">IFERROR($B4/($D4-$C4+1)*COUNTBLANK(INDEX(E:E,DATE(2019,(COLUMN()-TRUNC((COLUMN()-6)/13))/4,CHOOSE(MOD((COLUMN()-TRUNC((COLUMN()-5)/13)),4),1,11,21))):INDEX(E:E,DATE(2019,(COLUMN()+1-TRUNC((COLUMN()-6)/13))/4,CHOOSE(MOD((COLUMN()-TRUNC((COLUMN()-5)/13)),4),10,20,))) INDEX(E:E,$C4):INDEX(E:E,$D4)),)</f>
        <v>0</v>
      </c>
      <c r="J4" s="1">
        <f t="array" ref="J4">IFERROR($B4/($D4-$C4+1)*COUNTBLANK(INDEX(F:F,DATE(2019,(COLUMN()-TRUNC((COLUMN()-6)/13))/4,CHOOSE(MOD((COLUMN()-TRUNC((COLUMN()-5)/13)),4),1,11,21))):INDEX(F:F,DATE(2019,(COLUMN()+1-TRUNC((COLUMN()-6)/13))/4,CHOOSE(MOD((COLUMN()-TRUNC((COLUMN()-5)/13)),4),10,20,))) INDEX(F:F,$C4):INDEX(F:F,$D4)),)</f>
        <v>0</v>
      </c>
      <c r="K4" s="1">
        <f t="array" ref="K4">IFERROR($B4/($D4-$C4+1)*COUNTBLANK(INDEX(G:G,DATE(2019,(COLUMN()-TRUNC((COLUMN()-6)/13))/4,CHOOSE(MOD((COLUMN()-TRUNC((COLUMN()-5)/13)),4),1,11,21))):INDEX(G:G,DATE(2019,(COLUMN()+1-TRUNC((COLUMN()-6)/13))/4,CHOOSE(MOD((COLUMN()-TRUNC((COLUMN()-5)/13)),4),10,20,))) INDEX(G:G,$C4):INDEX(G:G,$D4)),)</f>
        <v>0</v>
      </c>
      <c r="L4" s="6">
        <f t="shared" si="1"/>
        <v>0</v>
      </c>
      <c r="M4" s="1">
        <f t="array" ref="M4">IFERROR($B4/($D4-$C4+1)*COUNTBLANK(INDEX(I:I,DATE(2019,(COLUMN()-TRUNC((COLUMN()-6)/13))/4,CHOOSE(MOD((COLUMN()-TRUNC((COLUMN()-5)/13)),4),1,11,21))):INDEX(I:I,DATE(2019,(COLUMN()+1-TRUNC((COLUMN()-6)/13))/4,CHOOSE(MOD((COLUMN()-TRUNC((COLUMN()-5)/13)),4),10,20,))) INDEX(I:I,$C4):INDEX(I:I,$D4)),)</f>
        <v>65.78947368421052</v>
      </c>
      <c r="N4" s="1">
        <f t="array" ref="N4">IFERROR($B4/($D4-$C4+1)*COUNTBLANK(INDEX(J:J,DATE(2019,(COLUMN()-TRUNC((COLUMN()-6)/13))/4,CHOOSE(MOD((COLUMN()-TRUNC((COLUMN()-5)/13)),4),1,11,21))):INDEX(J:J,DATE(2019,(COLUMN()+1-TRUNC((COLUMN()-6)/13))/4,CHOOSE(MOD((COLUMN()-TRUNC((COLUMN()-5)/13)),4),10,20,))) INDEX(J:J,$C4):INDEX(J:J,$D4)),)</f>
        <v>82.23684210526315</v>
      </c>
      <c r="O4" s="1">
        <f t="array" ref="O4">IFERROR($B4/($D4-$C4+1)*COUNTBLANK(INDEX(K:K,DATE(2019,(COLUMN()-TRUNC((COLUMN()-6)/13))/4,CHOOSE(MOD((COLUMN()-TRUNC((COLUMN()-5)/13)),4),1,11,21))):INDEX(K:K,DATE(2019,(COLUMN()+1-TRUNC((COLUMN()-6)/13))/4,CHOOSE(MOD((COLUMN()-TRUNC((COLUMN()-5)/13)),4),10,20,))) INDEX(K:K,$C4):INDEX(K:K,$D4)),)</f>
        <v>90.460526315789465</v>
      </c>
      <c r="P4" s="6">
        <f t="shared" si="2"/>
        <v>238.48684210526312</v>
      </c>
      <c r="Q4" s="6">
        <f t="shared" si="3"/>
        <v>238.48684210526312</v>
      </c>
      <c r="R4" s="1">
        <f t="array" ref="R4">IFERROR($B4/($D4-$C4+1)*COUNTBLANK(INDEX(N:N,DATE(2019,(COLUMN()-TRUNC((COLUMN()-6)/13))/4,CHOOSE(MOD((COLUMN()-TRUNC((COLUMN()-5)/13)),4),1,11,21))):INDEX(N:N,DATE(2019,(COLUMN()+1-TRUNC((COLUMN()-6)/13))/4,CHOOSE(MOD((COLUMN()-TRUNC((COLUMN()-5)/13)),4),10,20,))) INDEX(N:N,$C4):INDEX(N:N,$D4)),)</f>
        <v>82.23684210526315</v>
      </c>
      <c r="S4" s="1">
        <f t="array" ref="S4">IFERROR($B4/($D4-$C4+1)*COUNTBLANK(INDEX(O:O,DATE(2019,(COLUMN()-TRUNC((COLUMN()-6)/13))/4,CHOOSE(MOD((COLUMN()-TRUNC((COLUMN()-5)/13)),4),1,11,21))):INDEX(O:O,DATE(2019,(COLUMN()+1-TRUNC((COLUMN()-6)/13))/4,CHOOSE(MOD((COLUMN()-TRUNC((COLUMN()-5)/13)),4),10,20,))) INDEX(O:O,$C4):INDEX(O:O,$D4)),)</f>
        <v>82.23684210526315</v>
      </c>
      <c r="T4" s="1">
        <f t="array" ref="T4">IFERROR($B4/($D4-$C4+1)*COUNTBLANK(INDEX(P:P,DATE(2019,(COLUMN()-TRUNC((COLUMN()-6)/13))/4,CHOOSE(MOD((COLUMN()-TRUNC((COLUMN()-5)/13)),4),1,11,21))):INDEX(P:P,DATE(2019,(COLUMN()+1-TRUNC((COLUMN()-6)/13))/4,CHOOSE(MOD((COLUMN()-TRUNC((COLUMN()-5)/13)),4),10,20,))) INDEX(P:P,$C4):INDEX(P:P,$D4)),)</f>
        <v>82.23684210526315</v>
      </c>
      <c r="V4" s="1">
        <f t="array" ref="V4">IFERROR($B4/($D4-$C4+1)*COUNTBLANK(INDEX(R:R,DATE(2019,(COLUMN()-TRUNC((COLUMN()-6)/13))/4,CHOOSE(MOD((COLUMN()-TRUNC((COLUMN()-5)/13)),4),1,11,21))):INDEX(R:R,DATE(2019,(COLUMN()+1-TRUNC((COLUMN()-6)/13))/4,CHOOSE(MOD((COLUMN()-TRUNC((COLUMN()-5)/13)),4),10,20,))) INDEX(R:R,$C4):INDEX(R:R,$D4)),)</f>
        <v>82.23684210526315</v>
      </c>
      <c r="W4" s="1">
        <f t="array" ref="W4">IFERROR($B4/($D4-$C4+1)*COUNTBLANK(INDEX(S:S,DATE(2019,(COLUMN()-TRUNC((COLUMN()-6)/13))/4,CHOOSE(MOD((COLUMN()-TRUNC((COLUMN()-5)/13)),4),1,11,21))):INDEX(S:S,DATE(2019,(COLUMN()+1-TRUNC((COLUMN()-6)/13))/4,CHOOSE(MOD((COLUMN()-TRUNC((COLUMN()-5)/13)),4),10,20,))) INDEX(S:S,$C4):INDEX(S:S,$D4)),)</f>
        <v>82.23684210526315</v>
      </c>
      <c r="X4" s="1">
        <f t="array" ref="X4">IFERROR($B4/($D4-$C4+1)*COUNTBLANK(INDEX(T:T,DATE(2019,(COLUMN()-TRUNC((COLUMN()-6)/13))/4,CHOOSE(MOD((COLUMN()-TRUNC((COLUMN()-5)/13)),4),1,11,21))):INDEX(T:T,DATE(2019,(COLUMN()+1-TRUNC((COLUMN()-6)/13))/4,CHOOSE(MOD((COLUMN()-TRUNC((COLUMN()-5)/13)),4),10,20,))) INDEX(T:T,$C4):INDEX(T:T,$D4)),)</f>
        <v>90.460526315789465</v>
      </c>
      <c r="Z4" s="1">
        <f t="array" ref="Z4">IFERROR($B4/($D4-$C4+1)*COUNTBLANK(INDEX(V:V,DATE(2019,(COLUMN()-TRUNC((COLUMN()-6)/13))/4,CHOOSE(MOD((COLUMN()-TRUNC((COLUMN()-5)/13)),4),1,11,21))):INDEX(V:V,DATE(2019,(COLUMN()+1-TRUNC((COLUMN()-6)/13))/4,CHOOSE(MOD((COLUMN()-TRUNC((COLUMN()-5)/13)),4),10,20,))) INDEX(V:V,$C4):INDEX(V:V,$D4)),)</f>
        <v>82.23684210526315</v>
      </c>
      <c r="AA4" s="1">
        <f t="array" ref="AA4">IFERROR($B4/($D4-$C4+1)*COUNTBLANK(INDEX(W:W,DATE(2019,(COLUMN()-TRUNC((COLUMN()-6)/13))/4,CHOOSE(MOD((COLUMN()-TRUNC((COLUMN()-5)/13)),4),1,11,21))):INDEX(W:W,DATE(2019,(COLUMN()+1-TRUNC((COLUMN()-6)/13))/4,CHOOSE(MOD((COLUMN()-TRUNC((COLUMN()-5)/13)),4),10,20,))) INDEX(W:W,$C4):INDEX(W:W,$D4)),)</f>
        <v>82.23684210526315</v>
      </c>
      <c r="AB4" s="1">
        <f t="array" ref="AB4">IFERROR($B4/($D4-$C4+1)*COUNTBLANK(INDEX(X:X,DATE(2019,(COLUMN()-TRUNC((COLUMN()-6)/13))/4,CHOOSE(MOD((COLUMN()-TRUNC((COLUMN()-5)/13)),4),1,11,21))):INDEX(X:X,DATE(2019,(COLUMN()+1-TRUNC((COLUMN()-6)/13))/4,CHOOSE(MOD((COLUMN()-TRUNC((COLUMN()-5)/13)),4),10,20,))) INDEX(X:X,$C4):INDEX(X:X,$D4)),)</f>
        <v>82.23684210526315</v>
      </c>
      <c r="AE4" s="1">
        <f t="array" ref="AE4">IFERROR($B4/($D4-$C4+1)*COUNTBLANK(INDEX(AA:AA,DATE(2019,(COLUMN()-TRUNC((COLUMN()-6)/13))/4,CHOOSE(MOD((COLUMN()-TRUNC((COLUMN()-5)/13)),4),1,11,21))):INDEX(AA:AA,DATE(2019,(COLUMN()+1-TRUNC((COLUMN()-6)/13))/4,CHOOSE(MOD((COLUMN()-TRUNC((COLUMN()-5)/13)),4),10,20,))) INDEX(AA:AA,$C4):INDEX(AA:AA,$D4)),)</f>
        <v>82.23684210526315</v>
      </c>
      <c r="AF4" s="1">
        <f t="array" ref="AF4">IFERROR($B4/($D4-$C4+1)*COUNTBLANK(INDEX(AB:AB,DATE(2019,(COLUMN()-TRUNC((COLUMN()-6)/13))/4,CHOOSE(MOD((COLUMN()-TRUNC((COLUMN()-5)/13)),4),1,11,21))):INDEX(AB:AB,DATE(2019,(COLUMN()+1-TRUNC((COLUMN()-6)/13))/4,CHOOSE(MOD((COLUMN()-TRUNC((COLUMN()-5)/13)),4),10,20,))) INDEX(AB:AB,$C4):INDEX(AB:AB,$D4)),)</f>
        <v>82.23684210526315</v>
      </c>
      <c r="AG4" s="1">
        <f t="array" ref="AG4">IFERROR($B4/($D4-$C4+1)*COUNTBLANK(INDEX(AC:AC,DATE(2019,(COLUMN()-TRUNC((COLUMN()-6)/13))/4,CHOOSE(MOD((COLUMN()-TRUNC((COLUMN()-5)/13)),4),1,11,21))):INDEX(AC:AC,DATE(2019,(COLUMN()+1-TRUNC((COLUMN()-6)/13))/4,CHOOSE(MOD((COLUMN()-TRUNC((COLUMN()-5)/13)),4),10,20,))) INDEX(AC:AC,$C4):INDEX(AC:AC,$D4)),)</f>
        <v>90.460526315789465</v>
      </c>
      <c r="AI4" s="1">
        <f t="array" ref="AI4">IFERROR($B4/($D4-$C4+1)*COUNTBLANK(INDEX(AE:AE,DATE(2019,(COLUMN()-TRUNC((COLUMN()-6)/13))/4,CHOOSE(MOD((COLUMN()-TRUNC((COLUMN()-5)/13)),4),1,11,21))):INDEX(AE:AE,DATE(2019,(COLUMN()+1-TRUNC((COLUMN()-6)/13))/4,CHOOSE(MOD((COLUMN()-TRUNC((COLUMN()-5)/13)),4),10,20,))) INDEX(AE:AE,$C4):INDEX(AE:AE,$D4)),)</f>
        <v>82.23684210526315</v>
      </c>
      <c r="AJ4" s="1">
        <f t="array" ref="AJ4">IFERROR($B4/($D4-$C4+1)*COUNTBLANK(INDEX(AF:AF,DATE(2019,(COLUMN()-TRUNC((COLUMN()-6)/13))/4,CHOOSE(MOD((COLUMN()-TRUNC((COLUMN()-5)/13)),4),1,11,21))):INDEX(AF:AF,DATE(2019,(COLUMN()+1-TRUNC((COLUMN()-6)/13))/4,CHOOSE(MOD((COLUMN()-TRUNC((COLUMN()-5)/13)),4),10,20,))) INDEX(AF:AF,$C4):INDEX(AF:AF,$D4)),)</f>
        <v>82.23684210526315</v>
      </c>
      <c r="AK4" s="1">
        <f t="array" ref="AK4">IFERROR($B4/($D4-$C4+1)*COUNTBLANK(INDEX(AG:AG,DATE(2019,(COLUMN()-TRUNC((COLUMN()-6)/13))/4,CHOOSE(MOD((COLUMN()-TRUNC((COLUMN()-5)/13)),4),1,11,21))):INDEX(AG:AG,DATE(2019,(COLUMN()+1-TRUNC((COLUMN()-6)/13))/4,CHOOSE(MOD((COLUMN()-TRUNC((COLUMN()-5)/13)),4),10,20,))) INDEX(AG:AG,$C4):INDEX(AG:AG,$D4)),)</f>
        <v>90.460526315789465</v>
      </c>
      <c r="AM4" s="1">
        <f t="array" ref="AM4">IFERROR($B4/($D4-$C4+1)*COUNTBLANK(INDEX(AI:AI,DATE(2019,(COLUMN()-TRUNC((COLUMN()-6)/13))/4,CHOOSE(MOD((COLUMN()-TRUNC((COLUMN()-5)/13)),4),1,11,21))):INDEX(AI:AI,DATE(2019,(COLUMN()+1-TRUNC((COLUMN()-6)/13))/4,CHOOSE(MOD((COLUMN()-TRUNC((COLUMN()-5)/13)),4),10,20,))) INDEX(AI:AI,$C4):INDEX(AI:AI,$D4)),)</f>
        <v>82.23684210526315</v>
      </c>
      <c r="AN4" s="1">
        <f t="array" ref="AN4">IFERROR($B4/($D4-$C4+1)*COUNTBLANK(INDEX(AJ:AJ,DATE(2019,(COLUMN()-TRUNC((COLUMN()-6)/13))/4,CHOOSE(MOD((COLUMN()-TRUNC((COLUMN()-5)/13)),4),1,11,21))):INDEX(AJ:AJ,DATE(2019,(COLUMN()+1-TRUNC((COLUMN()-6)/13))/4,CHOOSE(MOD((COLUMN()-TRUNC((COLUMN()-5)/13)),4),10,20,))) INDEX(AJ:AJ,$C4):INDEX(AJ:AJ,$D4)),)</f>
        <v>82.23684210526315</v>
      </c>
      <c r="AO4" s="1">
        <f t="array" ref="AO4">IFERROR($B4/($D4-$C4+1)*COUNTBLANK(INDEX(AK:AK,DATE(2019,(COLUMN()-TRUNC((COLUMN()-6)/13))/4,CHOOSE(MOD((COLUMN()-TRUNC((COLUMN()-5)/13)),4),1,11,21))):INDEX(AK:AK,DATE(2019,(COLUMN()+1-TRUNC((COLUMN()-6)/13))/4,CHOOSE(MOD((COLUMN()-TRUNC((COLUMN()-5)/13)),4),10,20,))) INDEX(AK:AK,$C4):INDEX(AK:AK,$D4)),)</f>
        <v>82.23684210526315</v>
      </c>
      <c r="AR4" s="1">
        <f t="array" ref="AR4">IFERROR($B4/($D4-$C4+1)*COUNTBLANK(INDEX(AN:AN,DATE(2019,(COLUMN()-TRUNC((COLUMN()-6)/13))/4,CHOOSE(MOD((COLUMN()-TRUNC((COLUMN()-5)/13)),4),1,11,21))):INDEX(AN:AN,DATE(2019,(COLUMN()+1-TRUNC((COLUMN()-6)/13))/4,CHOOSE(MOD((COLUMN()-TRUNC((COLUMN()-5)/13)),4),10,20,))) INDEX(AN:AN,$C4):INDEX(AN:AN,$D4)),)</f>
        <v>82.23684210526315</v>
      </c>
      <c r="AS4" s="1">
        <f t="array" ref="AS4">IFERROR($B4/($D4-$C4+1)*COUNTBLANK(INDEX(AO:AO,DATE(2019,(COLUMN()-TRUNC((COLUMN()-6)/13))/4,CHOOSE(MOD((COLUMN()-TRUNC((COLUMN()-5)/13)),4),1,11,21))):INDEX(AO:AO,DATE(2019,(COLUMN()+1-TRUNC((COLUMN()-6)/13))/4,CHOOSE(MOD((COLUMN()-TRUNC((COLUMN()-5)/13)),4),10,20,))) INDEX(AO:AO,$C4):INDEX(AO:AO,$D4)),)</f>
        <v>82.23684210526315</v>
      </c>
      <c r="AT4" s="1">
        <f t="array" ref="AT4">IFERROR($B4/($D4-$C4+1)*COUNTBLANK(INDEX(AP:AP,DATE(2019,(COLUMN()-TRUNC((COLUMN()-6)/13))/4,CHOOSE(MOD((COLUMN()-TRUNC((COLUMN()-5)/13)),4),1,11,21))):INDEX(AP:AP,DATE(2019,(COLUMN()+1-TRUNC((COLUMN()-6)/13))/4,CHOOSE(MOD((COLUMN()-TRUNC((COLUMN()-5)/13)),4),10,20,))) INDEX(AP:AP,$C4):INDEX(AP:AP,$D4)),)</f>
        <v>90.460526315789465</v>
      </c>
      <c r="AV4" s="1">
        <f t="array" ref="AV4">IFERROR($B4/($D4-$C4+1)*COUNTBLANK(INDEX(AR:AR,DATE(2019,(COLUMN()-TRUNC((COLUMN()-6)/13))/4,CHOOSE(MOD((COLUMN()-TRUNC((COLUMN()-5)/13)),4),1,11,21))):INDEX(AR:AR,DATE(2019,(COLUMN()+1-TRUNC((COLUMN()-6)/13))/4,CHOOSE(MOD((COLUMN()-TRUNC((COLUMN()-5)/13)),4),10,20,))) INDEX(AR:AR,$C4):INDEX(AR:AR,$D4)),)</f>
        <v>82.23684210526315</v>
      </c>
      <c r="AW4" s="1">
        <f t="array" ref="AW4">IFERROR($B4/($D4-$C4+1)*COUNTBLANK(INDEX(AS:AS,DATE(2019,(COLUMN()-TRUNC((COLUMN()-6)/13))/4,CHOOSE(MOD((COLUMN()-TRUNC((COLUMN()-5)/13)),4),1,11,21))):INDEX(AS:AS,DATE(2019,(COLUMN()+1-TRUNC((COLUMN()-6)/13))/4,CHOOSE(MOD((COLUMN()-TRUNC((COLUMN()-5)/13)),4),10,20,))) INDEX(AS:AS,$C4):INDEX(AS:AS,$D4)),)</f>
        <v>82.23684210526315</v>
      </c>
      <c r="AX4" s="1">
        <f t="array" ref="AX4">IFERROR($B4/($D4-$C4+1)*COUNTBLANK(INDEX(AT:AT,DATE(2019,(COLUMN()-TRUNC((COLUMN()-6)/13))/4,CHOOSE(MOD((COLUMN()-TRUNC((COLUMN()-5)/13)),4),1,11,21))):INDEX(AT:AT,DATE(2019,(COLUMN()+1-TRUNC((COLUMN()-6)/13))/4,CHOOSE(MOD((COLUMN()-TRUNC((COLUMN()-5)/13)),4),10,20,))) INDEX(AT:AT,$C4):INDEX(AT:AT,$D4)),)</f>
        <v>82.23684210526315</v>
      </c>
      <c r="AZ4" s="1">
        <f t="array" ref="AZ4">IFERROR($B4/($D4-$C4+1)*COUNTBLANK(INDEX(AV:AV,DATE(2019,(COLUMN()-TRUNC((COLUMN()-6)/13))/4,CHOOSE(MOD((COLUMN()-TRUNC((COLUMN()-5)/13)),4),1,11,21))):INDEX(AV:AV,DATE(2019,(COLUMN()+1-TRUNC((COLUMN()-6)/13))/4,CHOOSE(MOD((COLUMN()-TRUNC((COLUMN()-5)/13)),4),10,20,))) INDEX(AV:AV,$C4):INDEX(AV:AV,$D4)),)</f>
        <v>82.23684210526315</v>
      </c>
      <c r="BA4" s="1">
        <f t="array" ref="BA4">IFERROR($B4/($D4-$C4+1)*COUNTBLANK(INDEX(AW:AW,DATE(2019,(COLUMN()-TRUNC((COLUMN()-6)/13))/4,CHOOSE(MOD((COLUMN()-TRUNC((COLUMN()-5)/13)),4),1,11,21))):INDEX(AW:AW,DATE(2019,(COLUMN()+1-TRUNC((COLUMN()-6)/13))/4,CHOOSE(MOD((COLUMN()-TRUNC((COLUMN()-5)/13)),4),10,20,))) INDEX(AW:AW,$C4):INDEX(AW:AW,$D4)),)</f>
        <v>82.23684210526315</v>
      </c>
      <c r="BB4" s="1">
        <f t="array" ref="BB4">IFERROR($B4/($D4-$C4+1)*COUNTBLANK(INDEX(AX:AX,DATE(2019,(COLUMN()-TRUNC((COLUMN()-6)/13))/4,CHOOSE(MOD((COLUMN()-TRUNC((COLUMN()-5)/13)),4),1,11,21))):INDEX(AX:AX,DATE(2019,(COLUMN()+1-TRUNC((COLUMN()-6)/13))/4,CHOOSE(MOD((COLUMN()-TRUNC((COLUMN()-5)/13)),4),10,20,))) INDEX(AX:AX,$C4):INDEX(AX:AX,$D4)),)</f>
        <v>90.460526315789465</v>
      </c>
    </row>
    <row r="5" spans="1:56" ht="15.75" thickBot="1" x14ac:dyDescent="0.3"/>
    <row r="6" spans="1:56" ht="53.45" customHeight="1" thickTop="1" thickBot="1" x14ac:dyDescent="0.3">
      <c r="A6" s="11" t="s">
        <v>10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3"/>
    </row>
    <row r="7" spans="1:56" ht="15.75" thickTop="1" x14ac:dyDescent="0.25"/>
    <row r="8" spans="1:56" x14ac:dyDescent="0.25">
      <c r="C8" s="14"/>
      <c r="D8" s="14"/>
      <c r="E8" s="2">
        <f>(COLUMN(E9)-TRUNC((COLUMN(F9)-7)/13))/4</f>
        <v>1.25</v>
      </c>
      <c r="F8" s="2">
        <f t="shared" ref="F8:H8" si="4">(COLUMN(F9)-TRUNC((COLUMN(G9)-7)/13))/4</f>
        <v>1.5</v>
      </c>
      <c r="G8" s="2">
        <f t="shared" si="4"/>
        <v>1.75</v>
      </c>
      <c r="H8" s="2">
        <f t="shared" si="4"/>
        <v>2</v>
      </c>
      <c r="I8" s="2">
        <f>(COLUMN(I9)-TRUNC((COLUMN(J9)-7)/13))/4</f>
        <v>2.25</v>
      </c>
      <c r="J8" s="2">
        <f t="shared" ref="J8" si="5">(COLUMN(J9)-TRUNC((COLUMN(K9)-7)/13))/4</f>
        <v>2.5</v>
      </c>
      <c r="K8" s="2">
        <f t="shared" ref="K8" si="6">(COLUMN(K9)-TRUNC((COLUMN(L9)-7)/13))/4</f>
        <v>2.75</v>
      </c>
      <c r="L8" s="2">
        <f t="shared" ref="L8" si="7">(COLUMN(L9)-TRUNC((COLUMN(M9)-7)/13))/4</f>
        <v>3</v>
      </c>
      <c r="M8" s="2">
        <f>(COLUMN(M9)-TRUNC((COLUMN(N9)-7)/13))/4</f>
        <v>3.25</v>
      </c>
      <c r="N8" s="2">
        <f t="shared" ref="N8" si="8">(COLUMN(N9)-TRUNC((COLUMN(O9)-7)/13))/4</f>
        <v>3.5</v>
      </c>
      <c r="O8" s="2">
        <f t="shared" ref="O8" si="9">(COLUMN(O9)-TRUNC((COLUMN(P9)-7)/13))/4</f>
        <v>3.75</v>
      </c>
      <c r="P8" s="2">
        <f t="shared" ref="P8" si="10">(COLUMN(P9)-TRUNC((COLUMN(Q9)-7)/13))/4</f>
        <v>4</v>
      </c>
      <c r="Q8" s="2">
        <f>(COLUMN(Q9)-TRUNC((COLUMN(R9)-7)/13))/4</f>
        <v>4.25</v>
      </c>
      <c r="R8" s="2">
        <f>(COLUMN(R9)-TRUNC((COLUMN(S9)-7)/13))/4</f>
        <v>4.5</v>
      </c>
      <c r="S8" s="2">
        <f t="shared" ref="S8" si="11">(COLUMN(S9)-TRUNC((COLUMN(T9)-7)/13))/4</f>
        <v>4.5</v>
      </c>
      <c r="T8" s="2">
        <f t="shared" ref="T8" si="12">(COLUMN(T9)-TRUNC((COLUMN(U9)-7)/13))/4</f>
        <v>4.75</v>
      </c>
      <c r="U8" s="2">
        <f t="shared" ref="U8" si="13">(COLUMN(U9)-TRUNC((COLUMN(V9)-7)/13))/4</f>
        <v>5</v>
      </c>
      <c r="V8" s="2">
        <f>(COLUMN(V9)-TRUNC((COLUMN(W9)-7)/13))/4</f>
        <v>5.25</v>
      </c>
      <c r="W8" s="2">
        <f t="shared" ref="W8" si="14">(COLUMN(W9)-TRUNC((COLUMN(X9)-7)/13))/4</f>
        <v>5.5</v>
      </c>
      <c r="X8" s="2">
        <f t="shared" ref="X8" si="15">(COLUMN(X9)-TRUNC((COLUMN(Y9)-7)/13))/4</f>
        <v>5.75</v>
      </c>
      <c r="Y8" s="2">
        <f t="shared" ref="Y8" si="16">(COLUMN(Y9)-TRUNC((COLUMN(Z9)-7)/13))/4</f>
        <v>6</v>
      </c>
      <c r="Z8" s="2">
        <f>(COLUMN(Z9)-TRUNC((COLUMN(AA9)-7)/13))/4</f>
        <v>6.25</v>
      </c>
      <c r="AA8" s="2">
        <f t="shared" ref="AA8" si="17">(COLUMN(AA9)-TRUNC((COLUMN(AB9)-7)/13))/4</f>
        <v>6.5</v>
      </c>
      <c r="AB8" s="2">
        <f t="shared" ref="AB8" si="18">(COLUMN(AB9)-TRUNC((COLUMN(AC9)-7)/13))/4</f>
        <v>6.75</v>
      </c>
      <c r="AC8" s="2">
        <f>(COLUMN(AC9)-TRUNC((COLUMN(AD9)-7)/13))/4</f>
        <v>7</v>
      </c>
      <c r="AD8" s="2">
        <f t="shared" ref="AD8" si="19">(COLUMN(AD9)-TRUNC((COLUMN(AE9)-7)/13))/4</f>
        <v>7.25</v>
      </c>
      <c r="AE8" s="2">
        <f>(COLUMN(AE9)-TRUNC((COLUMN(AF9)-7)/13))/4</f>
        <v>7.5</v>
      </c>
      <c r="AF8" s="2">
        <f t="shared" ref="AF8" si="20">(COLUMN(AF9)-TRUNC((COLUMN(AG9)-7)/13))/4</f>
        <v>7.5</v>
      </c>
      <c r="AG8" s="2">
        <f t="shared" ref="AG8" si="21">(COLUMN(AG9)-TRUNC((COLUMN(AH9)-7)/13))/4</f>
        <v>7.75</v>
      </c>
      <c r="AH8" s="2">
        <f t="shared" ref="AH8" si="22">(COLUMN(AH9)-TRUNC((COLUMN(AI9)-7)/13))/4</f>
        <v>8</v>
      </c>
      <c r="AI8" s="2">
        <f>(COLUMN(AI9)-TRUNC((COLUMN(AJ9)-7)/13))/4</f>
        <v>8.25</v>
      </c>
      <c r="AJ8" s="2">
        <f t="shared" ref="AJ8" si="23">(COLUMN(AJ9)-TRUNC((COLUMN(AK9)-7)/13))/4</f>
        <v>8.5</v>
      </c>
      <c r="AK8" s="2">
        <f t="shared" ref="AK8" si="24">(COLUMN(AK9)-TRUNC((COLUMN(AL9)-7)/13))/4</f>
        <v>8.75</v>
      </c>
      <c r="AL8" s="2">
        <f t="shared" ref="AL8" si="25">(COLUMN(AL9)-TRUNC((COLUMN(AM9)-7)/13))/4</f>
        <v>9</v>
      </c>
      <c r="AM8" s="2">
        <f>(COLUMN(AM9)-TRUNC((COLUMN(AN9)-7)/13))/4</f>
        <v>9.25</v>
      </c>
      <c r="AN8" s="2">
        <f t="shared" ref="AN8" si="26">(COLUMN(AN9)-TRUNC((COLUMN(AO9)-7)/13))/4</f>
        <v>9.5</v>
      </c>
      <c r="AO8" s="2">
        <f t="shared" ref="AO8" si="27">(COLUMN(AO9)-TRUNC((COLUMN(AP9)-7)/13))/4</f>
        <v>9.75</v>
      </c>
      <c r="AP8" s="2">
        <f t="shared" ref="AP8" si="28">(COLUMN(AP9)-TRUNC((COLUMN(AQ9)-7)/13))/4</f>
        <v>10</v>
      </c>
      <c r="AQ8" s="2">
        <f>(COLUMN(AQ9)-TRUNC((COLUMN(AR9)-7)/13))/4</f>
        <v>10.25</v>
      </c>
      <c r="AR8" s="2">
        <f>(COLUMN(AR9)-TRUNC((COLUMN(AS9)-7)/13))/4</f>
        <v>10.5</v>
      </c>
      <c r="AS8" s="2">
        <f t="shared" ref="AS8" si="29">(COLUMN(AS9)-TRUNC((COLUMN(AT9)-7)/13))/4</f>
        <v>10.5</v>
      </c>
      <c r="AT8" s="2">
        <f t="shared" ref="AT8" si="30">(COLUMN(AT9)-TRUNC((COLUMN(AU9)-7)/13))/4</f>
        <v>10.75</v>
      </c>
      <c r="AU8" s="2">
        <f t="shared" ref="AU8" si="31">(COLUMN(AU9)-TRUNC((COLUMN(AV9)-7)/13))/4</f>
        <v>11</v>
      </c>
      <c r="AV8" s="2">
        <f>(COLUMN(AV9)-TRUNC((COLUMN(AW9)-7)/13))/4</f>
        <v>11.25</v>
      </c>
      <c r="AW8" s="2">
        <f t="shared" ref="AW8" si="32">(COLUMN(AW9)-TRUNC((COLUMN(AX9)-7)/13))/4</f>
        <v>11.5</v>
      </c>
      <c r="AX8" s="2">
        <f t="shared" ref="AX8" si="33">(COLUMN(AX9)-TRUNC((COLUMN(AY9)-7)/13))/4</f>
        <v>11.75</v>
      </c>
      <c r="AY8" s="2">
        <f t="shared" ref="AY8" si="34">(COLUMN(AY9)-TRUNC((COLUMN(AZ9)-7)/13))/4</f>
        <v>12</v>
      </c>
      <c r="AZ8" s="2">
        <f>(COLUMN(AZ9)-TRUNC((COLUMN(BA9)-7)/13))/4</f>
        <v>12.25</v>
      </c>
      <c r="BA8" s="2">
        <f t="shared" ref="BA8" si="35">(COLUMN(BA9)-TRUNC((COLUMN(BB9)-7)/13))/4</f>
        <v>12.5</v>
      </c>
      <c r="BB8" s="2">
        <f t="shared" ref="BB8" si="36">(COLUMN(BB9)-TRUNC((COLUMN(BC9)-7)/13))/4</f>
        <v>12.75</v>
      </c>
      <c r="BC8" s="2">
        <f t="shared" ref="BC8" si="37">(COLUMN(BC9)-TRUNC((COLUMN(BD9)-7)/13))/4</f>
        <v>13</v>
      </c>
      <c r="BD8" s="2">
        <f>(COLUMN(BD9)-TRUNC((COLUMN(BE9)-7)/13))/4</f>
        <v>13.25</v>
      </c>
    </row>
    <row r="9" spans="1:56" x14ac:dyDescent="0.25">
      <c r="E9" s="2">
        <f>(COLUMN(F9)-TRUNC((COLUMN(F9)-7)/13))/4</f>
        <v>1.5</v>
      </c>
      <c r="F9" s="2">
        <f t="shared" ref="F9:H9" si="38">(COLUMN(G9)-TRUNC((COLUMN(G9)-7)/13))/4</f>
        <v>1.75</v>
      </c>
      <c r="G9" s="2">
        <f t="shared" si="38"/>
        <v>2</v>
      </c>
      <c r="H9" s="2">
        <f t="shared" si="38"/>
        <v>2.25</v>
      </c>
      <c r="I9" s="2">
        <f>(COLUMN(J9)-TRUNC((COLUMN(J9)-7)/13))/4</f>
        <v>2.5</v>
      </c>
      <c r="J9" s="2">
        <f t="shared" ref="J9:L9" si="39">(COLUMN(K9)-TRUNC((COLUMN(K9)-7)/13))/4</f>
        <v>2.75</v>
      </c>
      <c r="K9" s="2">
        <f t="shared" si="39"/>
        <v>3</v>
      </c>
      <c r="L9" s="2">
        <f t="shared" si="39"/>
        <v>3.25</v>
      </c>
      <c r="M9" s="2">
        <f>(COLUMN(N9)-TRUNC((COLUMN(N9)-7)/13))/4</f>
        <v>3.5</v>
      </c>
      <c r="N9" s="2">
        <f t="shared" ref="N9:P9" si="40">(COLUMN(O9)-TRUNC((COLUMN(O9)-7)/13))/4</f>
        <v>3.75</v>
      </c>
      <c r="O9" s="2">
        <f t="shared" si="40"/>
        <v>4</v>
      </c>
      <c r="P9" s="2">
        <f t="shared" si="40"/>
        <v>4.25</v>
      </c>
      <c r="Q9" s="2">
        <f>(COLUMN(R9)-TRUNC((COLUMN(R9)-7)/13))/4</f>
        <v>4.5</v>
      </c>
      <c r="R9" s="2">
        <f>(COLUMN(S9)-TRUNC((COLUMN(S9)-7)/13))/4</f>
        <v>4.75</v>
      </c>
      <c r="S9" s="2">
        <f t="shared" ref="S9:U9" si="41">(COLUMN(T9)-TRUNC((COLUMN(T9)-7)/13))/4</f>
        <v>4.75</v>
      </c>
      <c r="T9" s="2">
        <f t="shared" si="41"/>
        <v>5</v>
      </c>
      <c r="U9" s="2">
        <f t="shared" si="41"/>
        <v>5.25</v>
      </c>
      <c r="V9" s="2">
        <f>(COLUMN(W9)-TRUNC((COLUMN(W9)-7)/13))/4</f>
        <v>5.5</v>
      </c>
      <c r="W9" s="2">
        <f t="shared" ref="W9:Y9" si="42">(COLUMN(X9)-TRUNC((COLUMN(X9)-7)/13))/4</f>
        <v>5.75</v>
      </c>
      <c r="X9" s="2">
        <f t="shared" si="42"/>
        <v>6</v>
      </c>
      <c r="Y9" s="2">
        <f t="shared" si="42"/>
        <v>6.25</v>
      </c>
      <c r="Z9" s="2">
        <f>(COLUMN(AA9)-TRUNC((COLUMN(AA9)-7)/13))/4</f>
        <v>6.5</v>
      </c>
      <c r="AA9" s="2">
        <f t="shared" ref="AA9:AB9" si="43">(COLUMN(AB9)-TRUNC((COLUMN(AB9)-7)/13))/4</f>
        <v>6.75</v>
      </c>
      <c r="AB9" s="2">
        <f t="shared" si="43"/>
        <v>7</v>
      </c>
      <c r="AC9" s="2">
        <f>(COLUMN(AD9)-TRUNC((COLUMN(AD9)-7)/13))/4</f>
        <v>7.25</v>
      </c>
      <c r="AD9" s="2">
        <f t="shared" ref="AD9" si="44">(COLUMN(AE9)-TRUNC((COLUMN(AE9)-7)/13))/4</f>
        <v>7.5</v>
      </c>
      <c r="AE9" s="2">
        <f>(COLUMN(AF9)-TRUNC((COLUMN(AF9)-7)/13))/4</f>
        <v>7.75</v>
      </c>
      <c r="AF9" s="2">
        <f t="shared" ref="AF9:AH9" si="45">(COLUMN(AG9)-TRUNC((COLUMN(AG9)-7)/13))/4</f>
        <v>7.75</v>
      </c>
      <c r="AG9" s="2">
        <f t="shared" si="45"/>
        <v>8</v>
      </c>
      <c r="AH9" s="2">
        <f t="shared" si="45"/>
        <v>8.25</v>
      </c>
      <c r="AI9" s="2">
        <f>(COLUMN(AJ9)-TRUNC((COLUMN(AJ9)-7)/13))/4</f>
        <v>8.5</v>
      </c>
      <c r="AJ9" s="2">
        <f t="shared" ref="AJ9:AL9" si="46">(COLUMN(AK9)-TRUNC((COLUMN(AK9)-7)/13))/4</f>
        <v>8.75</v>
      </c>
      <c r="AK9" s="2">
        <f t="shared" si="46"/>
        <v>9</v>
      </c>
      <c r="AL9" s="2">
        <f t="shared" si="46"/>
        <v>9.25</v>
      </c>
      <c r="AM9" s="2">
        <f>(COLUMN(AN9)-TRUNC((COLUMN(AN9)-7)/13))/4</f>
        <v>9.5</v>
      </c>
      <c r="AN9" s="2">
        <f t="shared" ref="AN9:AP9" si="47">(COLUMN(AO9)-TRUNC((COLUMN(AO9)-7)/13))/4</f>
        <v>9.75</v>
      </c>
      <c r="AO9" s="2">
        <f t="shared" si="47"/>
        <v>10</v>
      </c>
      <c r="AP9" s="2">
        <f t="shared" si="47"/>
        <v>10.25</v>
      </c>
      <c r="AQ9" s="2">
        <f>(COLUMN(AR9)-TRUNC((COLUMN(AR9)-7)/13))/4</f>
        <v>10.5</v>
      </c>
      <c r="AR9" s="2">
        <f>(COLUMN(AS9)-TRUNC((COLUMN(AS9)-7)/13))/4</f>
        <v>10.75</v>
      </c>
      <c r="AS9" s="2">
        <f t="shared" ref="AS9:AU9" si="48">(COLUMN(AT9)-TRUNC((COLUMN(AT9)-7)/13))/4</f>
        <v>10.75</v>
      </c>
      <c r="AT9" s="2">
        <f t="shared" si="48"/>
        <v>11</v>
      </c>
      <c r="AU9" s="2">
        <f t="shared" si="48"/>
        <v>11.25</v>
      </c>
      <c r="AV9" s="2">
        <f>(COLUMN(AW9)-TRUNC((COLUMN(AW9)-7)/13))/4</f>
        <v>11.5</v>
      </c>
      <c r="AW9" s="2">
        <f t="shared" ref="AW9:AY9" si="49">(COLUMN(AX9)-TRUNC((COLUMN(AX9)-7)/13))/4</f>
        <v>11.75</v>
      </c>
      <c r="AX9" s="2">
        <f t="shared" si="49"/>
        <v>12</v>
      </c>
      <c r="AY9" s="2">
        <f t="shared" si="49"/>
        <v>12.25</v>
      </c>
      <c r="AZ9" s="2">
        <f>(COLUMN(BA9)-TRUNC((COLUMN(BA9)-7)/13))/4</f>
        <v>12.5</v>
      </c>
      <c r="BA9" s="2">
        <f t="shared" ref="BA9:BC9" si="50">(COLUMN(BB9)-TRUNC((COLUMN(BB9)-7)/13))/4</f>
        <v>12.75</v>
      </c>
      <c r="BB9" s="2">
        <f t="shared" si="50"/>
        <v>13</v>
      </c>
      <c r="BC9" s="2">
        <f t="shared" si="50"/>
        <v>13.25</v>
      </c>
      <c r="BD9" s="2">
        <f>(COLUMN(BE9)-TRUNC((COLUMN(BE9)-7)/13))/4</f>
        <v>13.5</v>
      </c>
    </row>
    <row r="10" spans="1:56" x14ac:dyDescent="0.25">
      <c r="E10" s="14">
        <f>DATE(2019,(COLUMN()-TRUNC((COLUMN()-6)/13))/4,CHOOSE(MOD((COLUMN()-TRUNC((COLUMN()-5)/13)),4),1,11,21))</f>
        <v>43466</v>
      </c>
      <c r="F10" s="14">
        <f t="shared" ref="F10:AG10" si="51">DATE(2019,(COLUMN()-TRUNC((COLUMN()-6)/13))/4,CHOOSE(MOD((COLUMN()-TRUNC((COLUMN()-5)/13)),4),1,11,21))</f>
        <v>43476</v>
      </c>
      <c r="G10" s="14">
        <f t="shared" si="51"/>
        <v>43486</v>
      </c>
      <c r="H10" s="14" t="e">
        <f t="shared" si="51"/>
        <v>#VALUE!</v>
      </c>
      <c r="I10" s="14">
        <f>DATE(2019,(COLUMN()-TRUNC((COLUMN()-6)/13))/4,CHOOSE(MOD((COLUMN()-TRUNC((COLUMN()-5)/13)),4),1,11,21))</f>
        <v>43497</v>
      </c>
      <c r="J10" s="14">
        <f t="shared" si="51"/>
        <v>43507</v>
      </c>
      <c r="K10" s="14">
        <f t="shared" si="51"/>
        <v>43517</v>
      </c>
      <c r="L10" s="14" t="e">
        <f>DATE(2019,(COLUMN()-TRUNC((COLUMN()-6)/13))/4,CHOOSE(MOD((COLUMN()-TRUNC((COLUMN()-5)/13)),4),1,11,21))</f>
        <v>#VALUE!</v>
      </c>
      <c r="M10" s="14">
        <f t="shared" si="51"/>
        <v>43525</v>
      </c>
      <c r="N10" s="14">
        <f t="shared" si="51"/>
        <v>43535</v>
      </c>
      <c r="O10" s="14">
        <f t="shared" si="51"/>
        <v>43545</v>
      </c>
      <c r="P10" s="14" t="e">
        <f>DATE(2019,(COLUMN()-TRUNC((COLUMN()-6)/13))/4,CHOOSE(MOD((COLUMN()-TRUNC((COLUMN()-5)/13)),4),1,11,21))</f>
        <v>#VALUE!</v>
      </c>
      <c r="Q10" s="14">
        <f t="shared" si="51"/>
        <v>43556</v>
      </c>
      <c r="R10" s="14">
        <f>DATE(2019,(COLUMN()-TRUNC((COLUMN()-6)/13))/4,CHOOSE(MOD((COLUMN()-TRUNC((COLUMN()-5)/13)),4),1,11,21))</f>
        <v>43556</v>
      </c>
      <c r="S10" s="14">
        <f t="shared" si="51"/>
        <v>43566</v>
      </c>
      <c r="T10" s="14">
        <f t="shared" si="51"/>
        <v>43576</v>
      </c>
      <c r="U10" s="14" t="e">
        <f t="shared" si="51"/>
        <v>#VALUE!</v>
      </c>
      <c r="V10" s="14">
        <f>DATE(2019,(COLUMN()-TRUNC((COLUMN()-6)/13))/4,CHOOSE(MOD((COLUMN()-TRUNC((COLUMN()-5)/13)),4),1,11,21))</f>
        <v>43586</v>
      </c>
      <c r="W10" s="14">
        <f t="shared" si="51"/>
        <v>43596</v>
      </c>
      <c r="X10" s="14">
        <f t="shared" si="51"/>
        <v>43606</v>
      </c>
      <c r="Y10" s="14" t="e">
        <f t="shared" si="51"/>
        <v>#VALUE!</v>
      </c>
      <c r="Z10" s="14">
        <f>DATE(2019,(COLUMN()-TRUNC((COLUMN()-6)/13))/4,CHOOSE(MOD((COLUMN()-TRUNC((COLUMN()-5)/13)),4),1,11,21))</f>
        <v>43617</v>
      </c>
      <c r="AA10" s="14">
        <f t="shared" si="51"/>
        <v>43627</v>
      </c>
      <c r="AB10" s="14">
        <f t="shared" si="51"/>
        <v>43637</v>
      </c>
      <c r="AC10" s="14" t="e">
        <f t="shared" si="51"/>
        <v>#VALUE!</v>
      </c>
      <c r="AD10" s="14">
        <f>DATE(2019,(COLUMN()-TRUNC((COLUMN()-6)/13))/4,CHOOSE(MOD((COLUMN()-TRUNC((COLUMN()-5)/13)),4),1,11,21))</f>
        <v>43647</v>
      </c>
      <c r="AE10" s="14">
        <f t="shared" si="51"/>
        <v>43647</v>
      </c>
      <c r="AF10" s="14">
        <f t="shared" si="51"/>
        <v>43657</v>
      </c>
      <c r="AG10" s="14">
        <f t="shared" si="51"/>
        <v>43667</v>
      </c>
      <c r="AH10" s="14" t="e">
        <f>DATE(2019,(COLUMN()-TRUNC((COLUMN()-6)/13))/4,CHOOSE(MOD((COLUMN()-TRUNC((COLUMN()-5)/13)),4),1,11,21))</f>
        <v>#VALUE!</v>
      </c>
      <c r="AI10" s="14">
        <f>DATE(2019,(COLUMN()-TRUNC((COLUMN()-6)/13))/4,CHOOSE(MOD((COLUMN()-TRUNC((COLUMN()-5)/13)),4),1,11,21))</f>
        <v>43678</v>
      </c>
      <c r="AJ10" s="14">
        <f t="shared" ref="AJ10:AL10" si="52">DATE(2019,(COLUMN()-TRUNC((COLUMN()-6)/13))/4,CHOOSE(MOD((COLUMN()-TRUNC((COLUMN()-5)/13)),4),1,11,21))</f>
        <v>43688</v>
      </c>
      <c r="AK10" s="14">
        <f t="shared" si="52"/>
        <v>43698</v>
      </c>
      <c r="AL10" s="14" t="e">
        <f t="shared" si="52"/>
        <v>#VALUE!</v>
      </c>
      <c r="AM10" s="14">
        <f>DATE(2019,(COLUMN()-TRUNC((COLUMN()-6)/13))/4,CHOOSE(MOD((COLUMN()-TRUNC((COLUMN()-5)/13)),4),1,11,21))</f>
        <v>43709</v>
      </c>
      <c r="AN10" s="14">
        <f t="shared" ref="AN10:AP10" si="53">DATE(2019,(COLUMN()-TRUNC((COLUMN()-6)/13))/4,CHOOSE(MOD((COLUMN()-TRUNC((COLUMN()-5)/13)),4),1,11,21))</f>
        <v>43719</v>
      </c>
      <c r="AO10" s="14">
        <f t="shared" si="53"/>
        <v>43729</v>
      </c>
      <c r="AP10" s="14" t="e">
        <f t="shared" si="53"/>
        <v>#VALUE!</v>
      </c>
      <c r="AQ10" s="14">
        <f>DATE(2019,(COLUMN()-TRUNC((COLUMN()-6)/13))/4,CHOOSE(MOD((COLUMN()-TRUNC((COLUMN()-5)/13)),4),1,11,21))</f>
        <v>43739</v>
      </c>
      <c r="AR10" s="14">
        <f t="shared" ref="AR10:AU10" si="54">DATE(2019,(COLUMN()-TRUNC((COLUMN()-6)/13))/4,CHOOSE(MOD((COLUMN()-TRUNC((COLUMN()-5)/13)),4),1,11,21))</f>
        <v>43739</v>
      </c>
      <c r="AS10" s="14">
        <f t="shared" si="54"/>
        <v>43749</v>
      </c>
      <c r="AT10" s="14">
        <f t="shared" si="54"/>
        <v>43759</v>
      </c>
      <c r="AU10" s="14" t="e">
        <f>DATE(2019,(COLUMN()-TRUNC((COLUMN()-6)/13))/4,CHOOSE(MOD((COLUMN()-TRUNC((COLUMN()-5)/13)),4),1,11,21))</f>
        <v>#VALUE!</v>
      </c>
      <c r="AV10" s="14">
        <f>DATE(2019,(COLUMN()-TRUNC((COLUMN()-6)/13))/4,CHOOSE(MOD((COLUMN()-TRUNC((COLUMN()-5)/13)),4),1,11,21))</f>
        <v>43770</v>
      </c>
      <c r="AW10" s="14">
        <f t="shared" ref="AW10:AY10" si="55">DATE(2019,(COLUMN()-TRUNC((COLUMN()-6)/13))/4,CHOOSE(MOD((COLUMN()-TRUNC((COLUMN()-5)/13)),4),1,11,21))</f>
        <v>43780</v>
      </c>
      <c r="AX10" s="14">
        <f t="shared" si="55"/>
        <v>43790</v>
      </c>
      <c r="AY10" s="14" t="e">
        <f t="shared" si="55"/>
        <v>#VALUE!</v>
      </c>
      <c r="AZ10" s="14">
        <f>DATE(2019,(COLUMN()-TRUNC((COLUMN()-6)/13))/4,CHOOSE(MOD((COLUMN()-TRUNC((COLUMN()-5)/13)),4),1,11,21))</f>
        <v>43800</v>
      </c>
      <c r="BA10" s="14">
        <f t="shared" ref="BA10:BD10" si="56">DATE(2019,(COLUMN()-TRUNC((COLUMN()-6)/13))/4,CHOOSE(MOD((COLUMN()-TRUNC((COLUMN()-5)/13)),4),1,11,21))</f>
        <v>43810</v>
      </c>
      <c r="BB10" s="14">
        <f t="shared" si="56"/>
        <v>43820</v>
      </c>
      <c r="BC10" s="14" t="e">
        <f t="shared" si="56"/>
        <v>#VALUE!</v>
      </c>
      <c r="BD10" s="14">
        <f>DATE(2019,(COLUMN()-TRUNC((COLUMN()-6)/13))/4,CHOOSE(MOD((COLUMN()-TRUNC((COLUMN()-5)/13)),4),1,11,21))</f>
        <v>43831</v>
      </c>
    </row>
    <row r="11" spans="1:56" x14ac:dyDescent="0.25">
      <c r="E11" s="14">
        <f>DATE(2019,(COLUMN()+1-TRUNC((COLUMN()-6)/13))/4,CHOOSE(MOD((COLUMN()-TRUNC((COLUMN()-5)/13)),4),10,20,))</f>
        <v>43475</v>
      </c>
      <c r="F11" s="14">
        <f t="shared" ref="F11:AG11" si="57">DATE(2019,(COLUMN()+1-TRUNC((COLUMN()-6)/13))/4,CHOOSE(MOD((COLUMN()-TRUNC((COLUMN()-5)/13)),4),10,20,))</f>
        <v>43485</v>
      </c>
      <c r="G11" s="14">
        <f t="shared" si="57"/>
        <v>43496</v>
      </c>
      <c r="H11" s="14" t="e">
        <f t="shared" si="57"/>
        <v>#VALUE!</v>
      </c>
      <c r="I11" s="14">
        <f>DATE(2019,(COLUMN()+1-TRUNC((COLUMN()-6)/13))/4,CHOOSE(MOD((COLUMN()-TRUNC((COLUMN()-5)/13)),4),10,20,))</f>
        <v>43506</v>
      </c>
      <c r="J11" s="14">
        <f t="shared" si="57"/>
        <v>43516</v>
      </c>
      <c r="K11" s="14">
        <f t="shared" si="57"/>
        <v>43524</v>
      </c>
      <c r="L11" s="14" t="e">
        <f>DATE(2019,(COLUMN()+1-TRUNC((COLUMN()-6)/13))/4,CHOOSE(MOD((COLUMN()-TRUNC((COLUMN()-5)/13)),4),10,20,))</f>
        <v>#VALUE!</v>
      </c>
      <c r="M11" s="14">
        <f t="shared" si="57"/>
        <v>43534</v>
      </c>
      <c r="N11" s="14">
        <f t="shared" si="57"/>
        <v>43544</v>
      </c>
      <c r="O11" s="14">
        <f t="shared" si="57"/>
        <v>43555</v>
      </c>
      <c r="P11" s="14" t="e">
        <f>DATE(2019,(COLUMN()+1-TRUNC((COLUMN()-6)/13))/4,CHOOSE(MOD((COLUMN()-TRUNC((COLUMN()-5)/13)),4),10,20,))</f>
        <v>#VALUE!</v>
      </c>
      <c r="Q11" s="14">
        <f t="shared" si="57"/>
        <v>43565</v>
      </c>
      <c r="R11" s="14">
        <f>DATE(2019,(COLUMN()+1-TRUNC((COLUMN()-6)/13))/4,CHOOSE(MOD((COLUMN()-TRUNC((COLUMN()-5)/13)),4),10,20,))</f>
        <v>43565</v>
      </c>
      <c r="S11" s="14">
        <f t="shared" si="57"/>
        <v>43575</v>
      </c>
      <c r="T11" s="14">
        <f t="shared" si="57"/>
        <v>43585</v>
      </c>
      <c r="U11" s="14" t="e">
        <f t="shared" si="57"/>
        <v>#VALUE!</v>
      </c>
      <c r="V11" s="14">
        <f>DATE(2019,(COLUMN()+1-TRUNC((COLUMN()-6)/13))/4,CHOOSE(MOD((COLUMN()-TRUNC((COLUMN()-5)/13)),4),10,20,))</f>
        <v>43595</v>
      </c>
      <c r="W11" s="14">
        <f t="shared" si="57"/>
        <v>43605</v>
      </c>
      <c r="X11" s="14">
        <f t="shared" si="57"/>
        <v>43616</v>
      </c>
      <c r="Y11" s="14" t="e">
        <f t="shared" si="57"/>
        <v>#VALUE!</v>
      </c>
      <c r="Z11" s="14">
        <f>DATE(2019,(COLUMN()+1-TRUNC((COLUMN()-6)/13))/4,CHOOSE(MOD((COLUMN()-TRUNC((COLUMN()-5)/13)),4),10,20,))</f>
        <v>43626</v>
      </c>
      <c r="AA11" s="14">
        <f t="shared" si="57"/>
        <v>43636</v>
      </c>
      <c r="AB11" s="14">
        <f t="shared" si="57"/>
        <v>43646</v>
      </c>
      <c r="AC11" s="14" t="e">
        <f t="shared" si="57"/>
        <v>#VALUE!</v>
      </c>
      <c r="AD11" s="14">
        <f>DATE(2019,(COLUMN()+1-TRUNC((COLUMN()-6)/13))/4,CHOOSE(MOD((COLUMN()-TRUNC((COLUMN()-5)/13)),4),10,20,))</f>
        <v>43656</v>
      </c>
      <c r="AE11" s="14">
        <f t="shared" si="57"/>
        <v>43656</v>
      </c>
      <c r="AF11" s="14">
        <f t="shared" si="57"/>
        <v>43666</v>
      </c>
      <c r="AG11" s="14">
        <f t="shared" si="57"/>
        <v>43677</v>
      </c>
      <c r="AH11" s="14" t="e">
        <f>DATE(2019,(COLUMN()+1-TRUNC((COLUMN()-6)/13))/4,CHOOSE(MOD((COLUMN()-TRUNC((COLUMN()-5)/13)),4),10,20,))</f>
        <v>#VALUE!</v>
      </c>
      <c r="AI11" s="14">
        <f>DATE(2019,(COLUMN()+1-TRUNC((COLUMN()-6)/13))/4,CHOOSE(MOD((COLUMN()-TRUNC((COLUMN()-5)/13)),4),10,20,))</f>
        <v>43687</v>
      </c>
      <c r="AJ11" s="14">
        <f t="shared" ref="AJ11:AL11" si="58">DATE(2019,(COLUMN()+1-TRUNC((COLUMN()-6)/13))/4,CHOOSE(MOD((COLUMN()-TRUNC((COLUMN()-5)/13)),4),10,20,))</f>
        <v>43697</v>
      </c>
      <c r="AK11" s="14">
        <f t="shared" si="58"/>
        <v>43708</v>
      </c>
      <c r="AL11" s="14" t="e">
        <f t="shared" si="58"/>
        <v>#VALUE!</v>
      </c>
      <c r="AM11" s="14">
        <f>DATE(2019,(COLUMN()+1-TRUNC((COLUMN()-6)/13))/4,CHOOSE(MOD((COLUMN()-TRUNC((COLUMN()-5)/13)),4),10,20,))</f>
        <v>43718</v>
      </c>
      <c r="AN11" s="14">
        <f t="shared" ref="AN11:AP11" si="59">DATE(2019,(COLUMN()+1-TRUNC((COLUMN()-6)/13))/4,CHOOSE(MOD((COLUMN()-TRUNC((COLUMN()-5)/13)),4),10,20,))</f>
        <v>43728</v>
      </c>
      <c r="AO11" s="14">
        <f t="shared" si="59"/>
        <v>43738</v>
      </c>
      <c r="AP11" s="14" t="e">
        <f t="shared" si="59"/>
        <v>#VALUE!</v>
      </c>
      <c r="AQ11" s="14">
        <f>DATE(2019,(COLUMN()+1-TRUNC((COLUMN()-6)/13))/4,CHOOSE(MOD((COLUMN()-TRUNC((COLUMN()-5)/13)),4),10,20,))</f>
        <v>43748</v>
      </c>
      <c r="AR11" s="14">
        <f t="shared" ref="AR11:AU11" si="60">DATE(2019,(COLUMN()+1-TRUNC((COLUMN()-6)/13))/4,CHOOSE(MOD((COLUMN()-TRUNC((COLUMN()-5)/13)),4),10,20,))</f>
        <v>43748</v>
      </c>
      <c r="AS11" s="14">
        <f t="shared" si="60"/>
        <v>43758</v>
      </c>
      <c r="AT11" s="14">
        <f t="shared" si="60"/>
        <v>43769</v>
      </c>
      <c r="AU11" s="14" t="e">
        <f>DATE(2019,(COLUMN()+1-TRUNC((COLUMN()-6)/13))/4,CHOOSE(MOD((COLUMN()-TRUNC((COLUMN()-5)/13)),4),10,20,))</f>
        <v>#VALUE!</v>
      </c>
      <c r="AV11" s="14">
        <f>DATE(2019,(COLUMN()+1-TRUNC((COLUMN()-6)/13))/4,CHOOSE(MOD((COLUMN()-TRUNC((COLUMN()-5)/13)),4),10,20,))</f>
        <v>43779</v>
      </c>
      <c r="AW11" s="14">
        <f t="shared" ref="AW11:AY11" si="61">DATE(2019,(COLUMN()+1-TRUNC((COLUMN()-6)/13))/4,CHOOSE(MOD((COLUMN()-TRUNC((COLUMN()-5)/13)),4),10,20,))</f>
        <v>43789</v>
      </c>
      <c r="AX11" s="14">
        <f t="shared" si="61"/>
        <v>43799</v>
      </c>
      <c r="AY11" s="14" t="e">
        <f t="shared" si="61"/>
        <v>#VALUE!</v>
      </c>
      <c r="AZ11" s="14">
        <f>DATE(2019,(COLUMN()+1-TRUNC((COLUMN()-6)/13))/4,CHOOSE(MOD((COLUMN()-TRUNC((COLUMN()-5)/13)),4),10,20,))</f>
        <v>43809</v>
      </c>
      <c r="BA11" s="14">
        <f t="shared" ref="BA11:BD11" si="62">DATE(2019,(COLUMN()+1-TRUNC((COLUMN()-6)/13))/4,CHOOSE(MOD((COLUMN()-TRUNC((COLUMN()-5)/13)),4),10,20,))</f>
        <v>43819</v>
      </c>
      <c r="BB11" s="14">
        <f t="shared" si="62"/>
        <v>43830</v>
      </c>
      <c r="BC11" s="14" t="e">
        <f t="shared" si="62"/>
        <v>#VALUE!</v>
      </c>
      <c r="BD11" s="14">
        <f>DATE(2019,(COLUMN()+1-TRUNC((COLUMN()-6)/13))/4,CHOOSE(MOD((COLUMN()-TRUNC((COLUMN()-5)/13)),4),10,20,))</f>
        <v>43840</v>
      </c>
    </row>
    <row r="13" spans="1:56" x14ac:dyDescent="0.25">
      <c r="E13" s="2">
        <f t="shared" ref="E13:BD13" si="63">MOD((COLUMN()-TRUNC((COLUMN()-5)/13)),4)</f>
        <v>1</v>
      </c>
      <c r="F13" s="2">
        <f t="shared" si="63"/>
        <v>2</v>
      </c>
      <c r="G13" s="2">
        <f t="shared" si="63"/>
        <v>3</v>
      </c>
      <c r="H13" s="2">
        <f t="shared" si="63"/>
        <v>0</v>
      </c>
      <c r="I13" s="2">
        <f t="shared" si="63"/>
        <v>1</v>
      </c>
      <c r="J13" s="2">
        <f t="shared" si="63"/>
        <v>2</v>
      </c>
      <c r="K13" s="2">
        <f t="shared" si="63"/>
        <v>3</v>
      </c>
      <c r="L13" s="2">
        <f t="shared" si="63"/>
        <v>0</v>
      </c>
      <c r="M13" s="2">
        <f t="shared" si="63"/>
        <v>1</v>
      </c>
      <c r="N13" s="2">
        <f t="shared" si="63"/>
        <v>2</v>
      </c>
      <c r="O13" s="2">
        <f t="shared" si="63"/>
        <v>3</v>
      </c>
      <c r="P13" s="2">
        <f t="shared" si="63"/>
        <v>0</v>
      </c>
      <c r="Q13" s="2">
        <f t="shared" si="63"/>
        <v>1</v>
      </c>
      <c r="R13" s="2">
        <f t="shared" si="63"/>
        <v>1</v>
      </c>
      <c r="S13" s="2">
        <f t="shared" si="63"/>
        <v>2</v>
      </c>
      <c r="T13" s="2">
        <f t="shared" si="63"/>
        <v>3</v>
      </c>
      <c r="U13" s="2">
        <f t="shared" si="63"/>
        <v>0</v>
      </c>
      <c r="V13" s="2">
        <f t="shared" si="63"/>
        <v>1</v>
      </c>
      <c r="W13" s="2">
        <f t="shared" si="63"/>
        <v>2</v>
      </c>
      <c r="X13" s="2">
        <f t="shared" si="63"/>
        <v>3</v>
      </c>
      <c r="Y13" s="2">
        <f t="shared" si="63"/>
        <v>0</v>
      </c>
      <c r="Z13" s="2">
        <f t="shared" si="63"/>
        <v>1</v>
      </c>
      <c r="AA13" s="2">
        <f t="shared" si="63"/>
        <v>2</v>
      </c>
      <c r="AB13" s="2">
        <f t="shared" si="63"/>
        <v>3</v>
      </c>
      <c r="AC13" s="2">
        <f t="shared" si="63"/>
        <v>0</v>
      </c>
      <c r="AD13" s="2">
        <f t="shared" si="63"/>
        <v>1</v>
      </c>
      <c r="AE13" s="2">
        <f t="shared" si="63"/>
        <v>1</v>
      </c>
      <c r="AF13" s="2">
        <f t="shared" si="63"/>
        <v>2</v>
      </c>
      <c r="AG13" s="2">
        <f t="shared" si="63"/>
        <v>3</v>
      </c>
      <c r="AH13" s="2">
        <f t="shared" si="63"/>
        <v>0</v>
      </c>
      <c r="AI13" s="2">
        <f t="shared" si="63"/>
        <v>1</v>
      </c>
      <c r="AJ13" s="2">
        <f t="shared" si="63"/>
        <v>2</v>
      </c>
      <c r="AK13" s="2">
        <f t="shared" si="63"/>
        <v>3</v>
      </c>
      <c r="AL13" s="2">
        <f t="shared" si="63"/>
        <v>0</v>
      </c>
      <c r="AM13" s="2">
        <f t="shared" si="63"/>
        <v>1</v>
      </c>
      <c r="AN13" s="2">
        <f t="shared" si="63"/>
        <v>2</v>
      </c>
      <c r="AO13" s="2">
        <f t="shared" si="63"/>
        <v>3</v>
      </c>
      <c r="AP13" s="2">
        <f t="shared" si="63"/>
        <v>0</v>
      </c>
      <c r="AQ13" s="2">
        <f t="shared" si="63"/>
        <v>1</v>
      </c>
      <c r="AR13" s="2">
        <f t="shared" si="63"/>
        <v>1</v>
      </c>
      <c r="AS13" s="2">
        <f t="shared" si="63"/>
        <v>2</v>
      </c>
      <c r="AT13" s="2">
        <f t="shared" si="63"/>
        <v>3</v>
      </c>
      <c r="AU13" s="2">
        <f t="shared" si="63"/>
        <v>0</v>
      </c>
      <c r="AV13" s="2">
        <f t="shared" si="63"/>
        <v>1</v>
      </c>
      <c r="AW13" s="2">
        <f t="shared" si="63"/>
        <v>2</v>
      </c>
      <c r="AX13" s="2">
        <f t="shared" si="63"/>
        <v>3</v>
      </c>
      <c r="AY13" s="2">
        <f t="shared" si="63"/>
        <v>0</v>
      </c>
      <c r="AZ13" s="2">
        <f t="shared" si="63"/>
        <v>1</v>
      </c>
      <c r="BA13" s="2">
        <f t="shared" si="63"/>
        <v>2</v>
      </c>
      <c r="BB13" s="2">
        <f t="shared" si="63"/>
        <v>3</v>
      </c>
      <c r="BC13" s="2">
        <f t="shared" si="63"/>
        <v>0</v>
      </c>
      <c r="BD13" s="2">
        <f t="shared" si="63"/>
        <v>1</v>
      </c>
    </row>
    <row r="14" spans="1:56" x14ac:dyDescent="0.25">
      <c r="E14" s="2">
        <f t="shared" ref="E14:BD14" si="64">CHOOSE(MOD((COLUMN(E9)-TRUNC((COLUMN(E9)-5)/13)),4),1,11,21)</f>
        <v>1</v>
      </c>
      <c r="F14" s="2">
        <f t="shared" si="64"/>
        <v>11</v>
      </c>
      <c r="G14" s="2">
        <f t="shared" si="64"/>
        <v>21</v>
      </c>
      <c r="H14" s="2" t="e">
        <f t="shared" si="64"/>
        <v>#VALUE!</v>
      </c>
      <c r="I14" s="2">
        <f t="shared" si="64"/>
        <v>1</v>
      </c>
      <c r="J14" s="2">
        <f t="shared" si="64"/>
        <v>11</v>
      </c>
      <c r="K14" s="2">
        <f t="shared" si="64"/>
        <v>21</v>
      </c>
      <c r="L14" s="2" t="e">
        <f t="shared" si="64"/>
        <v>#VALUE!</v>
      </c>
      <c r="M14" s="2">
        <f t="shared" si="64"/>
        <v>1</v>
      </c>
      <c r="N14" s="2">
        <f t="shared" si="64"/>
        <v>11</v>
      </c>
      <c r="O14" s="2">
        <f t="shared" si="64"/>
        <v>21</v>
      </c>
      <c r="P14" s="2" t="e">
        <f t="shared" si="64"/>
        <v>#VALUE!</v>
      </c>
      <c r="Q14" s="2">
        <f t="shared" si="64"/>
        <v>1</v>
      </c>
      <c r="R14" s="2">
        <f t="shared" si="64"/>
        <v>1</v>
      </c>
      <c r="S14" s="2">
        <f t="shared" si="64"/>
        <v>11</v>
      </c>
      <c r="T14" s="2">
        <f t="shared" si="64"/>
        <v>21</v>
      </c>
      <c r="U14" s="2" t="e">
        <f t="shared" si="64"/>
        <v>#VALUE!</v>
      </c>
      <c r="V14" s="2">
        <f t="shared" si="64"/>
        <v>1</v>
      </c>
      <c r="W14" s="2">
        <f t="shared" si="64"/>
        <v>11</v>
      </c>
      <c r="X14" s="2">
        <f t="shared" si="64"/>
        <v>21</v>
      </c>
      <c r="Y14" s="2" t="e">
        <f t="shared" si="64"/>
        <v>#VALUE!</v>
      </c>
      <c r="Z14" s="2">
        <f t="shared" si="64"/>
        <v>1</v>
      </c>
      <c r="AA14" s="2">
        <f t="shared" si="64"/>
        <v>11</v>
      </c>
      <c r="AB14" s="2">
        <f t="shared" si="64"/>
        <v>21</v>
      </c>
      <c r="AC14" s="2" t="e">
        <f t="shared" si="64"/>
        <v>#VALUE!</v>
      </c>
      <c r="AD14" s="2">
        <f t="shared" si="64"/>
        <v>1</v>
      </c>
      <c r="AE14" s="2">
        <f t="shared" si="64"/>
        <v>1</v>
      </c>
      <c r="AF14" s="2">
        <f t="shared" si="64"/>
        <v>11</v>
      </c>
      <c r="AG14" s="2">
        <f t="shared" si="64"/>
        <v>21</v>
      </c>
      <c r="AH14" s="2" t="e">
        <f t="shared" si="64"/>
        <v>#VALUE!</v>
      </c>
      <c r="AI14" s="2">
        <f t="shared" si="64"/>
        <v>1</v>
      </c>
      <c r="AJ14" s="2">
        <f t="shared" si="64"/>
        <v>11</v>
      </c>
      <c r="AK14" s="2">
        <f t="shared" si="64"/>
        <v>21</v>
      </c>
      <c r="AL14" s="2" t="e">
        <f t="shared" si="64"/>
        <v>#VALUE!</v>
      </c>
      <c r="AM14" s="2">
        <f t="shared" si="64"/>
        <v>1</v>
      </c>
      <c r="AN14" s="2">
        <f t="shared" si="64"/>
        <v>11</v>
      </c>
      <c r="AO14" s="2">
        <f t="shared" si="64"/>
        <v>21</v>
      </c>
      <c r="AP14" s="2" t="e">
        <f t="shared" si="64"/>
        <v>#VALUE!</v>
      </c>
      <c r="AQ14" s="2">
        <f t="shared" si="64"/>
        <v>1</v>
      </c>
      <c r="AR14" s="2">
        <f t="shared" si="64"/>
        <v>1</v>
      </c>
      <c r="AS14" s="2">
        <f t="shared" si="64"/>
        <v>11</v>
      </c>
      <c r="AT14" s="2">
        <f t="shared" si="64"/>
        <v>21</v>
      </c>
      <c r="AU14" s="2" t="e">
        <f t="shared" si="64"/>
        <v>#VALUE!</v>
      </c>
      <c r="AV14" s="2">
        <f t="shared" si="64"/>
        <v>1</v>
      </c>
      <c r="AW14" s="2">
        <f t="shared" si="64"/>
        <v>11</v>
      </c>
      <c r="AX14" s="2">
        <f t="shared" si="64"/>
        <v>21</v>
      </c>
      <c r="AY14" s="2" t="e">
        <f t="shared" si="64"/>
        <v>#VALUE!</v>
      </c>
      <c r="AZ14" s="2">
        <f t="shared" si="64"/>
        <v>1</v>
      </c>
      <c r="BA14" s="2">
        <f t="shared" si="64"/>
        <v>11</v>
      </c>
      <c r="BB14" s="2">
        <f t="shared" si="64"/>
        <v>21</v>
      </c>
      <c r="BC14" s="2" t="e">
        <f t="shared" si="64"/>
        <v>#VALUE!</v>
      </c>
      <c r="BD14" s="2">
        <f t="shared" si="64"/>
        <v>1</v>
      </c>
    </row>
    <row r="15" spans="1:56" x14ac:dyDescent="0.25">
      <c r="E15" s="2">
        <f>CHOOSE(MOD((COLUMN(E9)-TRUNC((COLUMN(E9)-5)/13)),4),10,20,)</f>
        <v>10</v>
      </c>
      <c r="F15" s="2">
        <f t="shared" ref="F15:BD15" si="65">CHOOSE(MOD((COLUMN(F9)-TRUNC((COLUMN(F9)-5)/13)),4),10,20,)</f>
        <v>20</v>
      </c>
      <c r="G15" s="2">
        <f t="shared" si="65"/>
        <v>0</v>
      </c>
      <c r="H15" s="2" t="e">
        <f t="shared" si="65"/>
        <v>#VALUE!</v>
      </c>
      <c r="I15" s="2">
        <f t="shared" si="65"/>
        <v>10</v>
      </c>
      <c r="J15" s="2">
        <f t="shared" si="65"/>
        <v>20</v>
      </c>
      <c r="K15" s="2">
        <f t="shared" si="65"/>
        <v>0</v>
      </c>
      <c r="L15" s="2" t="e">
        <f t="shared" si="65"/>
        <v>#VALUE!</v>
      </c>
      <c r="M15" s="2">
        <f t="shared" si="65"/>
        <v>10</v>
      </c>
      <c r="N15" s="2">
        <f t="shared" si="65"/>
        <v>20</v>
      </c>
      <c r="O15" s="2">
        <f t="shared" si="65"/>
        <v>0</v>
      </c>
      <c r="P15" s="2" t="e">
        <f t="shared" si="65"/>
        <v>#VALUE!</v>
      </c>
      <c r="Q15" s="2">
        <f t="shared" si="65"/>
        <v>10</v>
      </c>
      <c r="R15" s="2">
        <f t="shared" si="65"/>
        <v>10</v>
      </c>
      <c r="S15" s="2">
        <f t="shared" si="65"/>
        <v>20</v>
      </c>
      <c r="T15" s="2">
        <f t="shared" si="65"/>
        <v>0</v>
      </c>
      <c r="U15" s="2" t="e">
        <f t="shared" si="65"/>
        <v>#VALUE!</v>
      </c>
      <c r="V15" s="2">
        <f t="shared" si="65"/>
        <v>10</v>
      </c>
      <c r="W15" s="2">
        <f t="shared" si="65"/>
        <v>20</v>
      </c>
      <c r="X15" s="2">
        <f t="shared" si="65"/>
        <v>0</v>
      </c>
      <c r="Y15" s="2" t="e">
        <f t="shared" si="65"/>
        <v>#VALUE!</v>
      </c>
      <c r="Z15" s="2">
        <f t="shared" si="65"/>
        <v>10</v>
      </c>
      <c r="AA15" s="2">
        <f t="shared" si="65"/>
        <v>20</v>
      </c>
      <c r="AB15" s="2">
        <f t="shared" si="65"/>
        <v>0</v>
      </c>
      <c r="AC15" s="2" t="e">
        <f t="shared" si="65"/>
        <v>#VALUE!</v>
      </c>
      <c r="AD15" s="2">
        <f t="shared" si="65"/>
        <v>10</v>
      </c>
      <c r="AE15" s="2">
        <f t="shared" si="65"/>
        <v>10</v>
      </c>
      <c r="AF15" s="2">
        <f t="shared" si="65"/>
        <v>20</v>
      </c>
      <c r="AG15" s="2">
        <f t="shared" si="65"/>
        <v>0</v>
      </c>
      <c r="AH15" s="2" t="e">
        <f t="shared" si="65"/>
        <v>#VALUE!</v>
      </c>
      <c r="AI15" s="2">
        <f t="shared" si="65"/>
        <v>10</v>
      </c>
      <c r="AJ15" s="2">
        <f t="shared" si="65"/>
        <v>20</v>
      </c>
      <c r="AK15" s="2">
        <f t="shared" si="65"/>
        <v>0</v>
      </c>
      <c r="AL15" s="2" t="e">
        <f t="shared" si="65"/>
        <v>#VALUE!</v>
      </c>
      <c r="AM15" s="2">
        <f t="shared" si="65"/>
        <v>10</v>
      </c>
      <c r="AN15" s="2">
        <f t="shared" si="65"/>
        <v>20</v>
      </c>
      <c r="AO15" s="2">
        <f t="shared" si="65"/>
        <v>0</v>
      </c>
      <c r="AP15" s="2" t="e">
        <f t="shared" si="65"/>
        <v>#VALUE!</v>
      </c>
      <c r="AQ15" s="2">
        <f t="shared" si="65"/>
        <v>10</v>
      </c>
      <c r="AR15" s="2">
        <f t="shared" si="65"/>
        <v>10</v>
      </c>
      <c r="AS15" s="2">
        <f t="shared" si="65"/>
        <v>20</v>
      </c>
      <c r="AT15" s="2">
        <f t="shared" si="65"/>
        <v>0</v>
      </c>
      <c r="AU15" s="2" t="e">
        <f t="shared" si="65"/>
        <v>#VALUE!</v>
      </c>
      <c r="AV15" s="2">
        <f t="shared" si="65"/>
        <v>10</v>
      </c>
      <c r="AW15" s="2">
        <f t="shared" si="65"/>
        <v>20</v>
      </c>
      <c r="AX15" s="2">
        <f t="shared" si="65"/>
        <v>0</v>
      </c>
      <c r="AY15" s="2" t="e">
        <f t="shared" si="65"/>
        <v>#VALUE!</v>
      </c>
      <c r="AZ15" s="2">
        <f t="shared" si="65"/>
        <v>10</v>
      </c>
      <c r="BA15" s="2">
        <f t="shared" si="65"/>
        <v>20</v>
      </c>
      <c r="BB15" s="2">
        <f t="shared" si="65"/>
        <v>0</v>
      </c>
      <c r="BC15" s="2" t="e">
        <f t="shared" si="65"/>
        <v>#VALUE!</v>
      </c>
      <c r="BD15" s="2">
        <f t="shared" si="65"/>
        <v>10</v>
      </c>
    </row>
  </sheetData>
  <mergeCells count="2">
    <mergeCell ref="C1:D1"/>
    <mergeCell ref="A6:Q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P.S.</dc:creator>
  <cp:lastModifiedBy>Белых Сергей Алексеевич</cp:lastModifiedBy>
  <dcterms:created xsi:type="dcterms:W3CDTF">2019-02-10T11:51:36Z</dcterms:created>
  <dcterms:modified xsi:type="dcterms:W3CDTF">2019-02-10T20:15:43Z</dcterms:modified>
</cp:coreProperties>
</file>