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7185"/>
  </bookViews>
  <sheets>
    <sheet name="#1" sheetId="1" r:id="rId1"/>
    <sheet name="#2" sheetId="4" r:id="rId2"/>
    <sheet name="Итог" sheetId="5" r:id="rId3"/>
  </sheets>
  <calcPr calcId="124519"/>
</workbook>
</file>

<file path=xl/calcChain.xml><?xml version="1.0" encoding="utf-8"?>
<calcChain xmlns="http://schemas.openxmlformats.org/spreadsheetml/2006/main">
  <c r="S28" i="5"/>
  <c r="S26"/>
  <c r="S11"/>
  <c r="S10"/>
  <c r="S9"/>
  <c r="S8"/>
  <c r="P22"/>
  <c r="S22" s="1"/>
  <c r="P21"/>
  <c r="S21" s="1"/>
  <c r="P20"/>
  <c r="S20" s="1"/>
  <c r="P19"/>
  <c r="S19" s="1"/>
  <c r="P9" i="4"/>
  <c r="P10"/>
  <c r="P11"/>
  <c r="P12"/>
  <c r="P13"/>
  <c r="P14"/>
  <c r="P15"/>
  <c r="P8"/>
  <c r="P7"/>
  <c r="P6"/>
  <c r="S15"/>
  <c r="S14"/>
  <c r="S13"/>
  <c r="S12"/>
  <c r="S11"/>
  <c r="S10"/>
  <c r="S9"/>
  <c r="S8"/>
  <c r="S7"/>
  <c r="S6"/>
  <c r="S7" i="1"/>
  <c r="S8"/>
  <c r="S9"/>
  <c r="S10"/>
  <c r="S11"/>
  <c r="S12"/>
  <c r="S13"/>
  <c r="S14"/>
  <c r="S15"/>
  <c r="S6"/>
  <c r="S12" i="5" l="1"/>
  <c r="S23"/>
  <c r="S16" i="1"/>
  <c r="S16" i="4"/>
</calcChain>
</file>

<file path=xl/sharedStrings.xml><?xml version="1.0" encoding="utf-8"?>
<sst xmlns="http://schemas.openxmlformats.org/spreadsheetml/2006/main" count="74" uniqueCount="36">
  <si>
    <t>Раздел №1</t>
  </si>
  <si>
    <t>Наименование услуг</t>
  </si>
  <si>
    <t>Кол-во</t>
  </si>
  <si>
    <t>Цена(руб.)</t>
  </si>
  <si>
    <t>Наименование подраздела 1</t>
  </si>
  <si>
    <t>Наименование подраздела 2</t>
  </si>
  <si>
    <t>Стоим. (руб)</t>
  </si>
  <si>
    <t>Итого:</t>
  </si>
  <si>
    <t>Раздел №2</t>
  </si>
  <si>
    <t>Наименование подраздела 3</t>
  </si>
  <si>
    <t>Наименование подраздела 4</t>
  </si>
  <si>
    <t>Итог (для печати)</t>
  </si>
  <si>
    <t>услуга 1</t>
  </si>
  <si>
    <t>услуга 2</t>
  </si>
  <si>
    <t>услуга 3</t>
  </si>
  <si>
    <t>услуга 4</t>
  </si>
  <si>
    <t>услуга 5</t>
  </si>
  <si>
    <t>услуга 6</t>
  </si>
  <si>
    <t>услуга 7</t>
  </si>
  <si>
    <t>услуга 8</t>
  </si>
  <si>
    <t>услуга 9</t>
  </si>
  <si>
    <t>услуга 10</t>
  </si>
  <si>
    <t>услуга 11</t>
  </si>
  <si>
    <t>услуга 12</t>
  </si>
  <si>
    <t>услуга 13</t>
  </si>
  <si>
    <t>услуга 14</t>
  </si>
  <si>
    <t>услуга 15</t>
  </si>
  <si>
    <t>услуга 16</t>
  </si>
  <si>
    <t>услуга 17</t>
  </si>
  <si>
    <t>услуга 18</t>
  </si>
  <si>
    <t>услуга 19</t>
  </si>
  <si>
    <t>услуга 20</t>
  </si>
  <si>
    <t>*</t>
  </si>
  <si>
    <t>стоимость</t>
  </si>
  <si>
    <t>скидка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</si>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</sst>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/>
    <xf numFmtId="0" fontId="4" fillId="0" borderId="0" xfId="0" applyFont="1" applyBorder="1"/>
    <xf numFmtId="1" fontId="4" fillId="0" borderId="6" xfId="0" applyNumberFormat="1" applyFont="1" applyBorder="1"/>
    <xf numFmtId="1" fontId="4" fillId="0" borderId="10" xfId="0" applyNumberFormat="1" applyFont="1" applyBorder="1"/>
    <xf numFmtId="1" fontId="4" fillId="0" borderId="14" xfId="0" applyNumberFormat="1" applyFont="1" applyBorder="1"/>
    <xf numFmtId="0" fontId="4" fillId="0" borderId="15" xfId="0" applyNumberFormat="1" applyFont="1" applyBorder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/>
    <xf numFmtId="0" fontId="4" fillId="0" borderId="25" xfId="0" applyNumberFormat="1" applyFont="1" applyBorder="1"/>
    <xf numFmtId="0" fontId="4" fillId="0" borderId="1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4" fillId="0" borderId="30" xfId="0" applyNumberFormat="1" applyFont="1" applyBorder="1"/>
    <xf numFmtId="0" fontId="8" fillId="0" borderId="23" xfId="0" applyFont="1" applyBorder="1" applyAlignment="1">
      <alignment horizontal="right"/>
    </xf>
    <xf numFmtId="0" fontId="8" fillId="0" borderId="22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17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4" fillId="0" borderId="29" xfId="0" applyFont="1" applyBorder="1" applyAlignment="1">
      <alignment horizontal="right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workbookViewId="0">
      <selection activeCell="B2" sqref="B2:R3"/>
    </sheetView>
  </sheetViews>
  <sheetFormatPr defaultRowHeight="15"/>
  <cols>
    <col min="1" max="1" width="9.140625" style="1" customWidth="1"/>
    <col min="2" max="7" width="3.5703125" style="1" customWidth="1"/>
    <col min="8" max="8" width="4" style="1" customWidth="1"/>
    <col min="9" max="9" width="3.5703125" style="1" customWidth="1"/>
    <col min="10" max="10" width="6.42578125" style="1" customWidth="1"/>
    <col min="11" max="17" width="3.5703125" style="1" customWidth="1"/>
    <col min="18" max="18" width="3.85546875" style="1" customWidth="1"/>
    <col min="19" max="19" width="10.85546875" style="1" bestFit="1" customWidth="1"/>
    <col min="20" max="16384" width="9.140625" style="1"/>
  </cols>
  <sheetData>
    <row r="1" spans="1:19" ht="15.75" customHeight="1" thickBot="1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9">
      <c r="B2" s="2">
        <v>8</v>
      </c>
      <c r="C2" s="3">
        <v>7</v>
      </c>
      <c r="D2" s="3">
        <v>6</v>
      </c>
      <c r="E2" s="3">
        <v>5</v>
      </c>
      <c r="F2" s="3">
        <v>4</v>
      </c>
      <c r="G2" s="3">
        <v>3</v>
      </c>
      <c r="H2" s="3" t="s">
        <v>32</v>
      </c>
      <c r="I2" s="3">
        <v>1</v>
      </c>
      <c r="J2" s="4"/>
      <c r="K2" s="3">
        <v>1</v>
      </c>
      <c r="L2" s="3">
        <v>2</v>
      </c>
      <c r="M2" s="3">
        <v>3</v>
      </c>
      <c r="N2" s="3">
        <v>4</v>
      </c>
      <c r="O2" s="3">
        <v>5</v>
      </c>
      <c r="P2" s="3">
        <v>6</v>
      </c>
      <c r="Q2" s="3">
        <v>7</v>
      </c>
      <c r="R2" s="5">
        <v>8</v>
      </c>
    </row>
    <row r="3" spans="1:19" ht="15.75" thickBot="1">
      <c r="B3" s="6">
        <v>8</v>
      </c>
      <c r="C3" s="7">
        <v>7</v>
      </c>
      <c r="D3" s="7">
        <v>6</v>
      </c>
      <c r="E3" s="7">
        <v>5</v>
      </c>
      <c r="F3" s="7">
        <v>4</v>
      </c>
      <c r="G3" s="7">
        <v>3</v>
      </c>
      <c r="H3" s="7">
        <v>2</v>
      </c>
      <c r="I3" s="7">
        <v>1</v>
      </c>
      <c r="J3" s="8"/>
      <c r="K3" s="7">
        <v>1</v>
      </c>
      <c r="L3" s="7">
        <v>2</v>
      </c>
      <c r="M3" s="7">
        <v>3</v>
      </c>
      <c r="N3" s="7">
        <v>4</v>
      </c>
      <c r="O3" s="7" t="s">
        <v>32</v>
      </c>
      <c r="P3" s="7">
        <v>6</v>
      </c>
      <c r="Q3" s="7">
        <v>7</v>
      </c>
      <c r="R3" s="9">
        <v>8</v>
      </c>
    </row>
    <row r="4" spans="1:19" ht="15.75" thickBot="1"/>
    <row r="5" spans="1:19" ht="15.75" customHeight="1" thickBot="1">
      <c r="A5" s="10"/>
      <c r="B5" s="47" t="s">
        <v>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5" t="s">
        <v>2</v>
      </c>
      <c r="O5" s="46"/>
      <c r="P5" s="42" t="s">
        <v>3</v>
      </c>
      <c r="Q5" s="43"/>
      <c r="R5" s="44"/>
      <c r="S5" s="11" t="s">
        <v>6</v>
      </c>
    </row>
    <row r="6" spans="1:19">
      <c r="A6" s="36" t="s">
        <v>4</v>
      </c>
      <c r="B6" s="50" t="s">
        <v>12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32">
        <v>1</v>
      </c>
      <c r="O6" s="32"/>
      <c r="P6" s="32">
        <v>200</v>
      </c>
      <c r="Q6" s="32"/>
      <c r="R6" s="33"/>
      <c r="S6" s="13">
        <f>IF(N6&lt;&gt;0,PRODUCT(N6,P6),"")</f>
        <v>200</v>
      </c>
    </row>
    <row r="7" spans="1:19">
      <c r="A7" s="37"/>
      <c r="B7" s="28" t="s">
        <v>13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6">
        <v>2</v>
      </c>
      <c r="O7" s="26"/>
      <c r="P7" s="26">
        <v>400</v>
      </c>
      <c r="Q7" s="26"/>
      <c r="R7" s="34"/>
      <c r="S7" s="14">
        <f t="shared" ref="S7:S15" si="0">IF(N7&lt;&gt;0,PRODUCT(N7,P7),"")</f>
        <v>800</v>
      </c>
    </row>
    <row r="8" spans="1:19">
      <c r="A8" s="37"/>
      <c r="B8" s="28" t="s">
        <v>14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6"/>
      <c r="O8" s="26"/>
      <c r="P8" s="26">
        <v>600</v>
      </c>
      <c r="Q8" s="26"/>
      <c r="R8" s="34"/>
      <c r="S8" s="14" t="str">
        <f t="shared" si="0"/>
        <v/>
      </c>
    </row>
    <row r="9" spans="1:19">
      <c r="A9" s="37"/>
      <c r="B9" s="28" t="s">
        <v>15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6"/>
      <c r="O9" s="26"/>
      <c r="P9" s="26">
        <v>800</v>
      </c>
      <c r="Q9" s="26"/>
      <c r="R9" s="34"/>
      <c r="S9" s="14" t="str">
        <f t="shared" si="0"/>
        <v/>
      </c>
    </row>
    <row r="10" spans="1:19" ht="15.75" thickBot="1">
      <c r="A10" s="38"/>
      <c r="B10" s="30" t="s">
        <v>16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7"/>
      <c r="O10" s="27"/>
      <c r="P10" s="27">
        <v>1000</v>
      </c>
      <c r="Q10" s="27"/>
      <c r="R10" s="35"/>
      <c r="S10" s="15" t="str">
        <f t="shared" si="0"/>
        <v/>
      </c>
    </row>
    <row r="11" spans="1:19" ht="15" customHeight="1">
      <c r="A11" s="36" t="s">
        <v>5</v>
      </c>
      <c r="B11" s="50" t="s">
        <v>17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2"/>
      <c r="O11" s="32"/>
      <c r="P11" s="32">
        <v>1200</v>
      </c>
      <c r="Q11" s="32"/>
      <c r="R11" s="33"/>
      <c r="S11" s="13" t="str">
        <f t="shared" si="0"/>
        <v/>
      </c>
    </row>
    <row r="12" spans="1:19">
      <c r="A12" s="39"/>
      <c r="B12" s="28" t="s">
        <v>18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6"/>
      <c r="O12" s="26"/>
      <c r="P12" s="26">
        <v>1400</v>
      </c>
      <c r="Q12" s="26"/>
      <c r="R12" s="34"/>
      <c r="S12" s="14" t="str">
        <f t="shared" si="0"/>
        <v/>
      </c>
    </row>
    <row r="13" spans="1:19">
      <c r="A13" s="39"/>
      <c r="B13" s="28" t="s">
        <v>19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6">
        <v>2</v>
      </c>
      <c r="O13" s="26"/>
      <c r="P13" s="26">
        <v>1600</v>
      </c>
      <c r="Q13" s="26"/>
      <c r="R13" s="34"/>
      <c r="S13" s="14">
        <f t="shared" si="0"/>
        <v>3200</v>
      </c>
    </row>
    <row r="14" spans="1:19">
      <c r="A14" s="39"/>
      <c r="B14" s="28" t="s">
        <v>20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6">
        <v>2</v>
      </c>
      <c r="O14" s="26"/>
      <c r="P14" s="26">
        <v>1800</v>
      </c>
      <c r="Q14" s="26"/>
      <c r="R14" s="34"/>
      <c r="S14" s="14">
        <f t="shared" si="0"/>
        <v>3600</v>
      </c>
    </row>
    <row r="15" spans="1:19" ht="15.75" thickBot="1">
      <c r="A15" s="40"/>
      <c r="B15" s="30" t="s">
        <v>21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27"/>
      <c r="O15" s="27"/>
      <c r="P15" s="27">
        <v>2000</v>
      </c>
      <c r="Q15" s="27"/>
      <c r="R15" s="35"/>
      <c r="S15" s="15" t="str">
        <f t="shared" si="0"/>
        <v/>
      </c>
    </row>
    <row r="16" spans="1:19" ht="18.75" customHeight="1" thickBot="1">
      <c r="A16" s="23" t="s">
        <v>7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/>
      <c r="S16" s="16">
        <f>IF((SUM(S6:S15)&lt;&gt;0),SUM(S6:S15),"")</f>
        <v>7800</v>
      </c>
    </row>
  </sheetData>
  <mergeCells count="37">
    <mergeCell ref="A6:A10"/>
    <mergeCell ref="A11:A15"/>
    <mergeCell ref="B1:R1"/>
    <mergeCell ref="P5:R5"/>
    <mergeCell ref="N5:O5"/>
    <mergeCell ref="B5:M5"/>
    <mergeCell ref="B6:M6"/>
    <mergeCell ref="B7:M7"/>
    <mergeCell ref="B8:M8"/>
    <mergeCell ref="B9:M9"/>
    <mergeCell ref="B10:M10"/>
    <mergeCell ref="B12:M12"/>
    <mergeCell ref="B11:M11"/>
    <mergeCell ref="N6:O6"/>
    <mergeCell ref="N7:O7"/>
    <mergeCell ref="N8:O8"/>
    <mergeCell ref="N11:O11"/>
    <mergeCell ref="N12:O12"/>
    <mergeCell ref="P6:R6"/>
    <mergeCell ref="P7:R7"/>
    <mergeCell ref="P8:R8"/>
    <mergeCell ref="P9:R9"/>
    <mergeCell ref="P10:R10"/>
    <mergeCell ref="N9:O9"/>
    <mergeCell ref="N10:O10"/>
    <mergeCell ref="P11:R11"/>
    <mergeCell ref="P12:R12"/>
    <mergeCell ref="A16:R16"/>
    <mergeCell ref="N13:O13"/>
    <mergeCell ref="N14:O14"/>
    <mergeCell ref="N15:O15"/>
    <mergeCell ref="B14:M14"/>
    <mergeCell ref="B15:M15"/>
    <mergeCell ref="P13:R13"/>
    <mergeCell ref="P14:R14"/>
    <mergeCell ref="P15:R15"/>
    <mergeCell ref="B13:M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S16" sqref="S16"/>
    </sheetView>
  </sheetViews>
  <sheetFormatPr defaultRowHeight="15"/>
  <cols>
    <col min="1" max="1" width="9.140625" style="1" customWidth="1"/>
    <col min="2" max="7" width="3.5703125" style="1" customWidth="1"/>
    <col min="8" max="8" width="4" style="1" customWidth="1"/>
    <col min="9" max="9" width="3.5703125" style="1" customWidth="1"/>
    <col min="10" max="10" width="6.42578125" style="1" customWidth="1"/>
    <col min="11" max="17" width="3.5703125" style="1" customWidth="1"/>
    <col min="18" max="18" width="3.85546875" style="1" customWidth="1"/>
    <col min="19" max="19" width="10.85546875" style="1" bestFit="1" customWidth="1"/>
    <col min="20" max="16384" width="9.140625" style="1"/>
  </cols>
  <sheetData>
    <row r="1" spans="1:19" ht="15.75" customHeight="1" thickBot="1">
      <c r="B1" s="41" t="s">
        <v>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9">
      <c r="B2" s="2">
        <v>8</v>
      </c>
      <c r="C2" s="3">
        <v>7</v>
      </c>
      <c r="D2" s="3" t="s">
        <v>32</v>
      </c>
      <c r="E2" s="3" t="s">
        <v>32</v>
      </c>
      <c r="F2" s="3">
        <v>4</v>
      </c>
      <c r="G2" s="3">
        <v>3</v>
      </c>
      <c r="H2" s="3">
        <v>2</v>
      </c>
      <c r="I2" s="3">
        <v>1</v>
      </c>
      <c r="J2" s="4"/>
      <c r="K2" s="3">
        <v>1</v>
      </c>
      <c r="L2" s="3">
        <v>2</v>
      </c>
      <c r="M2" s="3">
        <v>3</v>
      </c>
      <c r="N2" s="3">
        <v>4</v>
      </c>
      <c r="O2" s="3">
        <v>5</v>
      </c>
      <c r="P2" s="3">
        <v>6</v>
      </c>
      <c r="Q2" s="3">
        <v>7</v>
      </c>
      <c r="R2" s="5">
        <v>8</v>
      </c>
    </row>
    <row r="3" spans="1:19" ht="15.75" thickBot="1">
      <c r="B3" s="6">
        <v>8</v>
      </c>
      <c r="C3" s="7">
        <v>7</v>
      </c>
      <c r="D3" s="7">
        <v>6</v>
      </c>
      <c r="E3" s="7">
        <v>5</v>
      </c>
      <c r="F3" s="7">
        <v>4</v>
      </c>
      <c r="G3" s="7">
        <v>3</v>
      </c>
      <c r="H3" s="7">
        <v>2</v>
      </c>
      <c r="I3" s="7">
        <v>1</v>
      </c>
      <c r="J3" s="8"/>
      <c r="K3" s="7">
        <v>1</v>
      </c>
      <c r="L3" s="7">
        <v>2</v>
      </c>
      <c r="M3" s="7">
        <v>3</v>
      </c>
      <c r="N3" s="7">
        <v>4</v>
      </c>
      <c r="O3" s="7">
        <v>5</v>
      </c>
      <c r="P3" s="7">
        <v>6</v>
      </c>
      <c r="Q3" s="7" t="s">
        <v>32</v>
      </c>
      <c r="R3" s="9">
        <v>8</v>
      </c>
    </row>
    <row r="4" spans="1:19" ht="15.75" thickBot="1"/>
    <row r="5" spans="1:19" ht="15.75" customHeight="1" thickBot="1">
      <c r="A5" s="10"/>
      <c r="B5" s="47" t="s">
        <v>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5" t="s">
        <v>2</v>
      </c>
      <c r="O5" s="46"/>
      <c r="P5" s="42" t="s">
        <v>3</v>
      </c>
      <c r="Q5" s="43"/>
      <c r="R5" s="44"/>
      <c r="S5" s="11" t="s">
        <v>6</v>
      </c>
    </row>
    <row r="6" spans="1:19">
      <c r="A6" s="36" t="s">
        <v>9</v>
      </c>
      <c r="B6" s="50" t="s">
        <v>22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32">
        <v>1</v>
      </c>
      <c r="O6" s="32"/>
      <c r="P6" s="32">
        <f>2*200</f>
        <v>400</v>
      </c>
      <c r="Q6" s="32"/>
      <c r="R6" s="33"/>
      <c r="S6" s="13">
        <f>IF(N6&lt;&gt;0,PRODUCT(N6,P6),"")</f>
        <v>400</v>
      </c>
    </row>
    <row r="7" spans="1:19">
      <c r="A7" s="37"/>
      <c r="B7" s="28" t="s">
        <v>23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6"/>
      <c r="O7" s="26"/>
      <c r="P7" s="26">
        <f>2*400</f>
        <v>800</v>
      </c>
      <c r="Q7" s="26"/>
      <c r="R7" s="26"/>
      <c r="S7" s="14" t="str">
        <f t="shared" ref="S7:S15" si="0">IF(N7&lt;&gt;0,PRODUCT(N7,P7),"")</f>
        <v/>
      </c>
    </row>
    <row r="8" spans="1:19">
      <c r="A8" s="37"/>
      <c r="B8" s="28" t="s">
        <v>24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6"/>
      <c r="O8" s="26"/>
      <c r="P8" s="26">
        <f>2*800</f>
        <v>1600</v>
      </c>
      <c r="Q8" s="26"/>
      <c r="R8" s="26"/>
      <c r="S8" s="14" t="str">
        <f t="shared" si="0"/>
        <v/>
      </c>
    </row>
    <row r="9" spans="1:19">
      <c r="A9" s="37"/>
      <c r="B9" s="28" t="s">
        <v>25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6">
        <v>3</v>
      </c>
      <c r="O9" s="26"/>
      <c r="P9" s="26">
        <f t="shared" ref="P9" si="1">2*200</f>
        <v>400</v>
      </c>
      <c r="Q9" s="26"/>
      <c r="R9" s="26"/>
      <c r="S9" s="14">
        <f t="shared" si="0"/>
        <v>1200</v>
      </c>
    </row>
    <row r="10" spans="1:19" ht="15.75" thickBot="1">
      <c r="A10" s="38"/>
      <c r="B10" s="30" t="s">
        <v>26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27"/>
      <c r="O10" s="27"/>
      <c r="P10" s="27">
        <f t="shared" ref="P10" si="2">2*400</f>
        <v>800</v>
      </c>
      <c r="Q10" s="27"/>
      <c r="R10" s="27"/>
      <c r="S10" s="15" t="str">
        <f t="shared" si="0"/>
        <v/>
      </c>
    </row>
    <row r="11" spans="1:19" ht="15" customHeight="1">
      <c r="A11" s="36" t="s">
        <v>10</v>
      </c>
      <c r="B11" s="50" t="s">
        <v>27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32">
        <v>3</v>
      </c>
      <c r="O11" s="32"/>
      <c r="P11" s="32">
        <f t="shared" ref="P11" si="3">2*800</f>
        <v>1600</v>
      </c>
      <c r="Q11" s="32"/>
      <c r="R11" s="32"/>
      <c r="S11" s="13">
        <f t="shared" si="0"/>
        <v>4800</v>
      </c>
    </row>
    <row r="12" spans="1:19">
      <c r="A12" s="39"/>
      <c r="B12" s="28" t="s">
        <v>28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6"/>
      <c r="O12" s="26"/>
      <c r="P12" s="26">
        <f t="shared" ref="P12" si="4">2*200</f>
        <v>400</v>
      </c>
      <c r="Q12" s="26"/>
      <c r="R12" s="26"/>
      <c r="S12" s="14" t="str">
        <f t="shared" si="0"/>
        <v/>
      </c>
    </row>
    <row r="13" spans="1:19">
      <c r="A13" s="39"/>
      <c r="B13" s="28" t="s">
        <v>29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6"/>
      <c r="O13" s="26"/>
      <c r="P13" s="26">
        <f t="shared" ref="P13" si="5">2*400</f>
        <v>800</v>
      </c>
      <c r="Q13" s="26"/>
      <c r="R13" s="26"/>
      <c r="S13" s="14" t="str">
        <f t="shared" si="0"/>
        <v/>
      </c>
    </row>
    <row r="14" spans="1:19">
      <c r="A14" s="39"/>
      <c r="B14" s="28" t="s">
        <v>30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6">
        <v>3</v>
      </c>
      <c r="O14" s="26"/>
      <c r="P14" s="26">
        <f t="shared" ref="P14" si="6">2*800</f>
        <v>1600</v>
      </c>
      <c r="Q14" s="26"/>
      <c r="R14" s="26"/>
      <c r="S14" s="14">
        <f t="shared" si="0"/>
        <v>4800</v>
      </c>
    </row>
    <row r="15" spans="1:19" ht="15.75" thickBot="1">
      <c r="A15" s="40"/>
      <c r="B15" s="30" t="s">
        <v>31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27"/>
      <c r="O15" s="27"/>
      <c r="P15" s="54">
        <f t="shared" ref="P15" si="7">2*200</f>
        <v>400</v>
      </c>
      <c r="Q15" s="54"/>
      <c r="R15" s="55"/>
      <c r="S15" s="15" t="str">
        <f t="shared" si="0"/>
        <v/>
      </c>
    </row>
    <row r="16" spans="1:19" ht="18.75" customHeight="1" thickBot="1">
      <c r="A16" s="23" t="s">
        <v>7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S16" s="19">
        <f>IF((SUM(S6:S15)&lt;&gt;0),SUM(S6:S15),"")</f>
        <v>11200</v>
      </c>
    </row>
  </sheetData>
  <mergeCells count="37">
    <mergeCell ref="B1:R1"/>
    <mergeCell ref="B5:M5"/>
    <mergeCell ref="N5:O5"/>
    <mergeCell ref="P5:R5"/>
    <mergeCell ref="A6:A10"/>
    <mergeCell ref="B6:M6"/>
    <mergeCell ref="N6:O6"/>
    <mergeCell ref="P6:R6"/>
    <mergeCell ref="B7:M7"/>
    <mergeCell ref="N7:O7"/>
    <mergeCell ref="P7:R7"/>
    <mergeCell ref="B8:M8"/>
    <mergeCell ref="N8:O8"/>
    <mergeCell ref="P8:R8"/>
    <mergeCell ref="B9:M9"/>
    <mergeCell ref="N9:O9"/>
    <mergeCell ref="P9:R9"/>
    <mergeCell ref="B10:M10"/>
    <mergeCell ref="N10:O10"/>
    <mergeCell ref="P10:R10"/>
    <mergeCell ref="A11:A15"/>
    <mergeCell ref="B11:M11"/>
    <mergeCell ref="N11:O11"/>
    <mergeCell ref="P11:R11"/>
    <mergeCell ref="B12:M12"/>
    <mergeCell ref="N12:O12"/>
    <mergeCell ref="P12:R12"/>
    <mergeCell ref="B15:M15"/>
    <mergeCell ref="N15:O15"/>
    <mergeCell ref="P15:R15"/>
    <mergeCell ref="A16:R16"/>
    <mergeCell ref="B13:M13"/>
    <mergeCell ref="N13:O13"/>
    <mergeCell ref="P13:R13"/>
    <mergeCell ref="B14:M14"/>
    <mergeCell ref="N14:O14"/>
    <mergeCell ref="P14:R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8"/>
  <sheetViews>
    <sheetView workbookViewId="0">
      <selection activeCell="S29" sqref="S29"/>
    </sheetView>
  </sheetViews>
  <sheetFormatPr defaultRowHeight="15"/>
  <cols>
    <col min="1" max="1" width="9.140625" style="1" customWidth="1"/>
    <col min="2" max="7" width="3.5703125" style="1" customWidth="1"/>
    <col min="8" max="8" width="4" style="1" customWidth="1"/>
    <col min="9" max="9" width="3.5703125" style="1" customWidth="1"/>
    <col min="10" max="10" width="6.42578125" style="1" customWidth="1"/>
    <col min="11" max="17" width="3.5703125" style="1" customWidth="1"/>
    <col min="18" max="18" width="3.85546875" style="1" customWidth="1"/>
    <col min="19" max="19" width="10.85546875" style="1" bestFit="1" customWidth="1"/>
    <col min="20" max="16384" width="9.140625" style="1"/>
  </cols>
  <sheetData>
    <row r="1" spans="1:19" ht="15.75" customHeight="1">
      <c r="B1" s="64" t="s">
        <v>11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19" ht="15.75" customHeigh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9" ht="16.5" thickBot="1">
      <c r="B3" s="41" t="s">
        <v>0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9">
      <c r="B4" s="2">
        <v>8</v>
      </c>
      <c r="C4" s="3">
        <v>7</v>
      </c>
      <c r="D4" s="3">
        <v>6</v>
      </c>
      <c r="E4" s="3">
        <v>5</v>
      </c>
      <c r="F4" s="3">
        <v>4</v>
      </c>
      <c r="G4" s="3">
        <v>3</v>
      </c>
      <c r="H4" s="3" t="s">
        <v>32</v>
      </c>
      <c r="I4" s="3">
        <v>1</v>
      </c>
      <c r="J4" s="4"/>
      <c r="K4" s="3">
        <v>1</v>
      </c>
      <c r="L4" s="3">
        <v>2</v>
      </c>
      <c r="M4" s="3">
        <v>3</v>
      </c>
      <c r="N4" s="3">
        <v>4</v>
      </c>
      <c r="O4" s="3">
        <v>5</v>
      </c>
      <c r="P4" s="3">
        <v>6</v>
      </c>
      <c r="Q4" s="3">
        <v>7</v>
      </c>
      <c r="R4" s="5">
        <v>8</v>
      </c>
    </row>
    <row r="5" spans="1:19" ht="15.75" thickBot="1">
      <c r="B5" s="6">
        <v>8</v>
      </c>
      <c r="C5" s="7">
        <v>7</v>
      </c>
      <c r="D5" s="7">
        <v>6</v>
      </c>
      <c r="E5" s="7">
        <v>5</v>
      </c>
      <c r="F5" s="7">
        <v>4</v>
      </c>
      <c r="G5" s="7">
        <v>3</v>
      </c>
      <c r="H5" s="7">
        <v>2</v>
      </c>
      <c r="I5" s="7">
        <v>1</v>
      </c>
      <c r="J5" s="8"/>
      <c r="K5" s="7">
        <v>1</v>
      </c>
      <c r="L5" s="7">
        <v>2</v>
      </c>
      <c r="M5" s="7">
        <v>3</v>
      </c>
      <c r="N5" s="7">
        <v>4</v>
      </c>
      <c r="O5" s="7" t="s">
        <v>32</v>
      </c>
      <c r="P5" s="7">
        <v>6</v>
      </c>
      <c r="Q5" s="7">
        <v>7</v>
      </c>
      <c r="R5" s="9">
        <v>8</v>
      </c>
    </row>
    <row r="6" spans="1:19" ht="15.75" customHeight="1" thickBot="1"/>
    <row r="7" spans="1:19" ht="15.75" thickBot="1">
      <c r="A7" s="10"/>
      <c r="B7" s="47" t="s">
        <v>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  <c r="N7" s="45" t="s">
        <v>2</v>
      </c>
      <c r="O7" s="46"/>
      <c r="P7" s="42" t="s">
        <v>3</v>
      </c>
      <c r="Q7" s="43"/>
      <c r="R7" s="44"/>
      <c r="S7" s="11" t="s">
        <v>6</v>
      </c>
    </row>
    <row r="8" spans="1:19" ht="30" customHeight="1">
      <c r="A8" s="60" t="s">
        <v>4</v>
      </c>
      <c r="B8" s="50" t="s">
        <v>12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32">
        <v>1</v>
      </c>
      <c r="O8" s="32"/>
      <c r="P8" s="32">
        <v>200</v>
      </c>
      <c r="Q8" s="32"/>
      <c r="R8" s="33"/>
      <c r="S8" s="13">
        <f>IF(N8&lt;&gt;0,PRODUCT(N8,P8),"")</f>
        <v>200</v>
      </c>
    </row>
    <row r="9" spans="1:19" ht="30" customHeight="1" thickBot="1">
      <c r="A9" s="61"/>
      <c r="B9" s="28" t="s">
        <v>13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6">
        <v>2</v>
      </c>
      <c r="O9" s="26"/>
      <c r="P9" s="26">
        <v>400</v>
      </c>
      <c r="Q9" s="26"/>
      <c r="R9" s="34"/>
      <c r="S9" s="14">
        <f t="shared" ref="S9" si="0">IF(N9&lt;&gt;0,PRODUCT(N9,P9),"")</f>
        <v>800</v>
      </c>
    </row>
    <row r="10" spans="1:19" ht="31.5" customHeight="1">
      <c r="A10" s="60" t="s">
        <v>5</v>
      </c>
      <c r="B10" s="28" t="s">
        <v>19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6">
        <v>2</v>
      </c>
      <c r="O10" s="26"/>
      <c r="P10" s="26">
        <v>1600</v>
      </c>
      <c r="Q10" s="26"/>
      <c r="R10" s="34"/>
      <c r="S10" s="14">
        <f t="shared" ref="S10:S11" si="1">IF(N10&lt;&gt;0,PRODUCT(N10,P10),"")</f>
        <v>3200</v>
      </c>
    </row>
    <row r="11" spans="1:19" ht="31.5" customHeight="1" thickBot="1">
      <c r="A11" s="61"/>
      <c r="B11" s="28" t="s">
        <v>20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6">
        <v>2</v>
      </c>
      <c r="O11" s="26"/>
      <c r="P11" s="26">
        <v>1800</v>
      </c>
      <c r="Q11" s="26"/>
      <c r="R11" s="34"/>
      <c r="S11" s="14">
        <f t="shared" si="1"/>
        <v>3600</v>
      </c>
    </row>
    <row r="12" spans="1:19" ht="15.75" thickBot="1">
      <c r="A12" s="23" t="s">
        <v>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5"/>
      <c r="S12" s="16">
        <f>IF((SUM(S8:S11)&lt;&gt;0),SUM(S8:S11),"")</f>
        <v>7800</v>
      </c>
    </row>
    <row r="14" spans="1:19" ht="16.5" thickBot="1">
      <c r="A14" s="12"/>
      <c r="B14" s="41" t="s">
        <v>0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12"/>
    </row>
    <row r="15" spans="1:19">
      <c r="A15" s="12"/>
      <c r="B15" s="2">
        <v>8</v>
      </c>
      <c r="C15" s="3">
        <v>7</v>
      </c>
      <c r="D15" s="3" t="s">
        <v>32</v>
      </c>
      <c r="E15" s="3" t="s">
        <v>32</v>
      </c>
      <c r="F15" s="3">
        <v>4</v>
      </c>
      <c r="G15" s="3">
        <v>3</v>
      </c>
      <c r="H15" s="3">
        <v>2</v>
      </c>
      <c r="I15" s="3">
        <v>1</v>
      </c>
      <c r="J15" s="4"/>
      <c r="K15" s="3">
        <v>1</v>
      </c>
      <c r="L15" s="3">
        <v>2</v>
      </c>
      <c r="M15" s="3">
        <v>3</v>
      </c>
      <c r="N15" s="3">
        <v>4</v>
      </c>
      <c r="O15" s="3">
        <v>5</v>
      </c>
      <c r="P15" s="3">
        <v>6</v>
      </c>
      <c r="Q15" s="3">
        <v>7</v>
      </c>
      <c r="R15" s="5">
        <v>8</v>
      </c>
      <c r="S15" s="12"/>
    </row>
    <row r="16" spans="1:19" ht="15.75" thickBot="1">
      <c r="A16" s="12"/>
      <c r="B16" s="6">
        <v>8</v>
      </c>
      <c r="C16" s="7">
        <v>7</v>
      </c>
      <c r="D16" s="7">
        <v>6</v>
      </c>
      <c r="E16" s="7">
        <v>5</v>
      </c>
      <c r="F16" s="7">
        <v>4</v>
      </c>
      <c r="G16" s="7">
        <v>3</v>
      </c>
      <c r="H16" s="7">
        <v>2</v>
      </c>
      <c r="I16" s="7">
        <v>1</v>
      </c>
      <c r="J16" s="8"/>
      <c r="K16" s="7">
        <v>1</v>
      </c>
      <c r="L16" s="7">
        <v>2</v>
      </c>
      <c r="M16" s="7">
        <v>3</v>
      </c>
      <c r="N16" s="7">
        <v>4</v>
      </c>
      <c r="O16" s="7">
        <v>5</v>
      </c>
      <c r="P16" s="7">
        <v>6</v>
      </c>
      <c r="Q16" s="7" t="s">
        <v>32</v>
      </c>
      <c r="R16" s="9">
        <v>8</v>
      </c>
      <c r="S16" s="12"/>
    </row>
    <row r="17" spans="1:19" ht="15.75" thickBot="1">
      <c r="A17" s="17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  <c r="O17" s="66"/>
      <c r="P17" s="67"/>
      <c r="Q17" s="67"/>
      <c r="R17" s="67"/>
      <c r="S17" s="18"/>
    </row>
    <row r="18" spans="1:19" ht="15.75" customHeight="1" thickBot="1">
      <c r="A18" s="10"/>
      <c r="B18" s="47" t="s">
        <v>1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9"/>
      <c r="N18" s="45" t="s">
        <v>2</v>
      </c>
      <c r="O18" s="46"/>
      <c r="P18" s="42" t="s">
        <v>3</v>
      </c>
      <c r="Q18" s="43"/>
      <c r="R18" s="44"/>
      <c r="S18" s="11" t="s">
        <v>6</v>
      </c>
    </row>
    <row r="19" spans="1:19" ht="31.5" customHeight="1">
      <c r="A19" s="62" t="s">
        <v>9</v>
      </c>
      <c r="B19" s="50" t="s">
        <v>22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32">
        <v>1</v>
      </c>
      <c r="O19" s="32"/>
      <c r="P19" s="32">
        <f>2*200</f>
        <v>400</v>
      </c>
      <c r="Q19" s="32"/>
      <c r="R19" s="33"/>
      <c r="S19" s="13">
        <f>IF(N19&lt;&gt;0,PRODUCT(N19,P19),"")</f>
        <v>400</v>
      </c>
    </row>
    <row r="20" spans="1:19" ht="32.25" customHeight="1" thickBot="1">
      <c r="A20" s="63"/>
      <c r="B20" s="28" t="s">
        <v>25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6">
        <v>3</v>
      </c>
      <c r="O20" s="26"/>
      <c r="P20" s="26">
        <f t="shared" ref="P20" si="2">2*200</f>
        <v>400</v>
      </c>
      <c r="Q20" s="26"/>
      <c r="R20" s="26"/>
      <c r="S20" s="14">
        <f t="shared" ref="S20:S22" si="3">IF(N20&lt;&gt;0,PRODUCT(N20,P20),"")</f>
        <v>1200</v>
      </c>
    </row>
    <row r="21" spans="1:19" ht="29.25" customHeight="1">
      <c r="A21" s="62" t="s">
        <v>10</v>
      </c>
      <c r="B21" s="50" t="s">
        <v>27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32">
        <v>3</v>
      </c>
      <c r="O21" s="32"/>
      <c r="P21" s="32">
        <f t="shared" ref="P21" si="4">2*800</f>
        <v>1600</v>
      </c>
      <c r="Q21" s="32"/>
      <c r="R21" s="32"/>
      <c r="S21" s="13">
        <f t="shared" si="3"/>
        <v>4800</v>
      </c>
    </row>
    <row r="22" spans="1:19" ht="35.25" customHeight="1" thickBot="1">
      <c r="A22" s="63"/>
      <c r="B22" s="28" t="s">
        <v>30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6">
        <v>3</v>
      </c>
      <c r="O22" s="26"/>
      <c r="P22" s="26">
        <f t="shared" ref="P22" si="5">2*800</f>
        <v>1600</v>
      </c>
      <c r="Q22" s="26"/>
      <c r="R22" s="26"/>
      <c r="S22" s="22">
        <f t="shared" si="3"/>
        <v>4800</v>
      </c>
    </row>
    <row r="23" spans="1:19" ht="15.75" thickBot="1">
      <c r="A23" s="23" t="s">
        <v>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5"/>
      <c r="S23" s="16">
        <f>IF((SUM(S19:S22)&lt;&gt;0),SUM(S19:S22),"")</f>
        <v>11200</v>
      </c>
    </row>
    <row r="24" spans="1:19" ht="15" customHeight="1"/>
    <row r="26" spans="1:19">
      <c r="A26" s="56" t="s">
        <v>33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20">
        <f>SUM(S12,S23)</f>
        <v>19000</v>
      </c>
    </row>
    <row r="27" spans="1:19">
      <c r="A27" s="57" t="s">
        <v>34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  <c r="S27" s="20">
        <v>10</v>
      </c>
    </row>
    <row r="28" spans="1:19">
      <c r="A28" s="57" t="s">
        <v>35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  <c r="S28" s="20">
        <f>IF(S27&gt;0,(ROUNDDOWN((SUM(S26,-S26*0.01*S27)),-1)),"")</f>
        <v>17100</v>
      </c>
    </row>
  </sheetData>
  <mergeCells count="45">
    <mergeCell ref="B19:M19"/>
    <mergeCell ref="N19:O19"/>
    <mergeCell ref="P19:R19"/>
    <mergeCell ref="B8:M8"/>
    <mergeCell ref="N8:O8"/>
    <mergeCell ref="P8:R8"/>
    <mergeCell ref="B1:R1"/>
    <mergeCell ref="B17:M17"/>
    <mergeCell ref="N17:O17"/>
    <mergeCell ref="P17:R17"/>
    <mergeCell ref="B18:M18"/>
    <mergeCell ref="N18:O18"/>
    <mergeCell ref="P18:R18"/>
    <mergeCell ref="B21:M21"/>
    <mergeCell ref="N21:O21"/>
    <mergeCell ref="P21:R21"/>
    <mergeCell ref="B22:M22"/>
    <mergeCell ref="N22:O22"/>
    <mergeCell ref="P22:R22"/>
    <mergeCell ref="B3:R3"/>
    <mergeCell ref="B7:M7"/>
    <mergeCell ref="N7:O7"/>
    <mergeCell ref="P7:R7"/>
    <mergeCell ref="B10:M10"/>
    <mergeCell ref="N10:O10"/>
    <mergeCell ref="P10:R10"/>
    <mergeCell ref="P9:R9"/>
    <mergeCell ref="B9:M9"/>
    <mergeCell ref="N9:O9"/>
    <mergeCell ref="A26:R26"/>
    <mergeCell ref="A27:R27"/>
    <mergeCell ref="A28:R28"/>
    <mergeCell ref="A12:R12"/>
    <mergeCell ref="A8:A9"/>
    <mergeCell ref="A10:A11"/>
    <mergeCell ref="A23:R23"/>
    <mergeCell ref="B14:R14"/>
    <mergeCell ref="A19:A20"/>
    <mergeCell ref="B11:M11"/>
    <mergeCell ref="N11:O11"/>
    <mergeCell ref="P11:R11"/>
    <mergeCell ref="A21:A22"/>
    <mergeCell ref="B20:M20"/>
    <mergeCell ref="N20:O20"/>
    <mergeCell ref="P20:R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#1</vt:lpstr>
      <vt:lpstr>#2</vt:lpstr>
      <vt:lpstr>Итог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2019-02-10T11:13:48Z</cp:lastPrinted>
  <dcterms:created xsi:type="dcterms:W3CDTF">2019-02-10T11:05:03Z</dcterms:created>
  <dcterms:modified xsi:type="dcterms:W3CDTF">2019-02-10T12:37:26Z</dcterms:modified>
</cp:coreProperties>
</file>