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734EE3D1-A1BC-4358-945F-CC47C7F07664}" xr6:coauthVersionLast="40" xr6:coauthVersionMax="40" xr10:uidLastSave="{00000000-0000-0000-0000-000000000000}"/>
  <bookViews>
    <workbookView xWindow="-120" yWindow="-120" windowWidth="38640" windowHeight="15840" activeTab="1" xr2:uid="{00000000-000D-0000-FFFF-FFFF00000000}"/>
  </bookViews>
  <sheets>
    <sheet name="ВСЕ" sheetId="3" r:id="rId1"/>
    <sheet name="Просроченные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3" l="1"/>
  <c r="B3" i="4" l="1" a="1"/>
  <c r="B3" i="4" s="1"/>
  <c r="B4" i="4" a="1"/>
  <c r="B4" i="4" s="1"/>
  <c r="B6" i="4" a="1"/>
  <c r="B6" i="4" s="1"/>
  <c r="B10" i="4" a="1"/>
  <c r="B10" i="4" s="1"/>
  <c r="B12" i="4" a="1"/>
  <c r="B12" i="4" s="1"/>
  <c r="B14" i="4" a="1"/>
  <c r="B14" i="4" s="1"/>
  <c r="B9" i="4" a="1"/>
  <c r="B9" i="4" s="1"/>
  <c r="B5" i="4" a="1"/>
  <c r="B5" i="4" s="1"/>
  <c r="B7" i="4" a="1"/>
  <c r="B7" i="4" s="1"/>
  <c r="B11" i="4" a="1"/>
  <c r="B11" i="4" s="1"/>
  <c r="B13" i="4" a="1"/>
  <c r="B13" i="4" s="1"/>
  <c r="B15" i="4" a="1"/>
  <c r="B15" i="4" s="1"/>
  <c r="B8" i="4" a="1"/>
  <c r="B8" i="4" s="1"/>
  <c r="D3" i="4" l="1"/>
  <c r="H3" i="4"/>
  <c r="E3" i="4"/>
  <c r="F3" i="4"/>
  <c r="G3" i="4"/>
  <c r="C8" i="4"/>
  <c r="G8" i="4"/>
  <c r="D8" i="4"/>
  <c r="H8" i="4"/>
  <c r="E8" i="4"/>
  <c r="F8" i="4"/>
  <c r="F15" i="4"/>
  <c r="C15" i="4"/>
  <c r="G15" i="4"/>
  <c r="D15" i="4"/>
  <c r="H15" i="4"/>
  <c r="E15" i="4"/>
  <c r="E5" i="4"/>
  <c r="F5" i="4"/>
  <c r="C5" i="4"/>
  <c r="G5" i="4"/>
  <c r="D5" i="4"/>
  <c r="H5" i="4"/>
  <c r="C10" i="4"/>
  <c r="G10" i="4"/>
  <c r="D10" i="4"/>
  <c r="H10" i="4"/>
  <c r="E10" i="4"/>
  <c r="F10" i="4"/>
  <c r="E13" i="4"/>
  <c r="F13" i="4"/>
  <c r="G13" i="4"/>
  <c r="C13" i="4"/>
  <c r="D13" i="4"/>
  <c r="H13" i="4"/>
  <c r="E9" i="4"/>
  <c r="F9" i="4"/>
  <c r="C9" i="4"/>
  <c r="G9" i="4"/>
  <c r="D9" i="4"/>
  <c r="H9" i="4"/>
  <c r="C6" i="4"/>
  <c r="G6" i="4"/>
  <c r="D6" i="4"/>
  <c r="H6" i="4"/>
  <c r="E6" i="4"/>
  <c r="F6" i="4"/>
  <c r="E11" i="4"/>
  <c r="F11" i="4"/>
  <c r="C11" i="4"/>
  <c r="G11" i="4"/>
  <c r="D11" i="4"/>
  <c r="H11" i="4"/>
  <c r="G14" i="4"/>
  <c r="D14" i="4"/>
  <c r="H14" i="4"/>
  <c r="E14" i="4"/>
  <c r="F14" i="4"/>
  <c r="C14" i="4"/>
  <c r="C4" i="4"/>
  <c r="G4" i="4"/>
  <c r="D4" i="4"/>
  <c r="H4" i="4"/>
  <c r="E4" i="4"/>
  <c r="F4" i="4"/>
  <c r="E7" i="4"/>
  <c r="F7" i="4"/>
  <c r="C7" i="4"/>
  <c r="G7" i="4"/>
  <c r="D7" i="4"/>
  <c r="H7" i="4"/>
  <c r="C12" i="4"/>
  <c r="D12" i="4"/>
  <c r="H12" i="4"/>
  <c r="E12" i="4"/>
  <c r="F12" i="4"/>
  <c r="G12" i="4"/>
  <c r="C3" i="4"/>
</calcChain>
</file>

<file path=xl/sharedStrings.xml><?xml version="1.0" encoding="utf-8"?>
<sst xmlns="http://schemas.openxmlformats.org/spreadsheetml/2006/main" count="35" uniqueCount="26">
  <si>
    <t>График поверок</t>
  </si>
  <si>
    <t>№ пп</t>
  </si>
  <si>
    <t>Название прибора</t>
  </si>
  <si>
    <t>дата поверки</t>
  </si>
  <si>
    <t>зав. номер</t>
  </si>
  <si>
    <t>№ свидетельства</t>
  </si>
  <si>
    <t>обьект</t>
  </si>
  <si>
    <t>примечание</t>
  </si>
  <si>
    <t>Прибор 1</t>
  </si>
  <si>
    <t>прибор 2</t>
  </si>
  <si>
    <t>прибор 3</t>
  </si>
  <si>
    <t>прибор 4</t>
  </si>
  <si>
    <t>прибор 5</t>
  </si>
  <si>
    <t>прибор 6</t>
  </si>
  <si>
    <t>прибор 7</t>
  </si>
  <si>
    <t>прибор 8</t>
  </si>
  <si>
    <t>прибор 9</t>
  </si>
  <si>
    <t>прибор 10</t>
  </si>
  <si>
    <t>уфа</t>
  </si>
  <si>
    <t>москва</t>
  </si>
  <si>
    <t>спб</t>
  </si>
  <si>
    <t>тамань</t>
  </si>
  <si>
    <t>керчь</t>
  </si>
  <si>
    <t>самара</t>
  </si>
  <si>
    <t>мурманск</t>
  </si>
  <si>
    <t>в.новгород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</si>
</sst>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Times New Roman"/>
      <family val="2"/>
      <charset val="204"/>
    </font>
    <font>
      <sz val="12"/>
      <color rgb="FF00B050"/>
      <name val="Times New Roman"/>
      <family val="2"/>
      <charset val="204"/>
    </font>
    <font>
      <sz val="8"/>
      <color rgb="FF00000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14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2">
    <dxf>
      <fill>
        <patternFill>
          <bgColor rgb="FFC0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P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666750</xdr:colOff>
          <xdr:row>6</xdr:row>
          <xdr:rowOff>66675</xdr:rowOff>
        </xdr:from>
        <xdr:to>
          <xdr:col>12</xdr:col>
          <xdr:colOff>628650</xdr:colOff>
          <xdr:row>6</xdr:row>
          <xdr:rowOff>371475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подсветить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C3:P17"/>
  <sheetViews>
    <sheetView zoomScale="70" zoomScaleNormal="70" workbookViewId="0">
      <selection activeCell="C7" sqref="C7:K7"/>
    </sheetView>
  </sheetViews>
  <sheetFormatPr defaultColWidth="16.125" defaultRowHeight="15.75" x14ac:dyDescent="0.25"/>
  <cols>
    <col min="1" max="1" width="3.125" customWidth="1"/>
    <col min="2" max="2" width="4.375" customWidth="1"/>
  </cols>
  <sheetData>
    <row r="3" spans="3:16" x14ac:dyDescent="0.25">
      <c r="M3" s="5">
        <f ca="1">TODAY()</f>
        <v>43511</v>
      </c>
    </row>
    <row r="5" spans="3:16" x14ac:dyDescent="0.25">
      <c r="E5" s="6" t="s">
        <v>0</v>
      </c>
      <c r="F5" s="6"/>
      <c r="G5" s="6"/>
    </row>
    <row r="7" spans="3:16" ht="31.5" x14ac:dyDescent="0.25">
      <c r="C7" s="1" t="s">
        <v>1</v>
      </c>
      <c r="D7" s="2" t="s">
        <v>2</v>
      </c>
      <c r="E7" s="1" t="s">
        <v>4</v>
      </c>
      <c r="F7" s="2" t="s">
        <v>3</v>
      </c>
      <c r="G7" s="1" t="s">
        <v>5</v>
      </c>
      <c r="H7" s="1" t="s">
        <v>6</v>
      </c>
      <c r="I7" s="1" t="s">
        <v>7</v>
      </c>
      <c r="J7" s="1"/>
      <c r="K7" s="1"/>
      <c r="P7" s="3" t="b">
        <v>1</v>
      </c>
    </row>
    <row r="8" spans="3:16" x14ac:dyDescent="0.25">
      <c r="C8" s="1">
        <v>1</v>
      </c>
      <c r="D8" s="1" t="s">
        <v>8</v>
      </c>
      <c r="E8" s="1">
        <v>10</v>
      </c>
      <c r="F8" s="4">
        <v>43626</v>
      </c>
      <c r="G8" s="1"/>
      <c r="H8" s="1" t="s">
        <v>18</v>
      </c>
      <c r="I8" s="1"/>
      <c r="J8" s="1"/>
      <c r="K8" s="1"/>
    </row>
    <row r="9" spans="3:16" x14ac:dyDescent="0.25">
      <c r="C9" s="1">
        <v>2</v>
      </c>
      <c r="D9" s="1" t="s">
        <v>9</v>
      </c>
      <c r="E9" s="1">
        <v>9</v>
      </c>
      <c r="F9" s="4">
        <v>43376</v>
      </c>
      <c r="G9" s="1"/>
      <c r="H9" s="1" t="s">
        <v>19</v>
      </c>
      <c r="I9" s="1"/>
      <c r="J9" s="1"/>
      <c r="K9" s="1"/>
    </row>
    <row r="10" spans="3:16" x14ac:dyDescent="0.25">
      <c r="C10" s="1">
        <v>3</v>
      </c>
      <c r="D10" s="1" t="s">
        <v>10</v>
      </c>
      <c r="E10" s="1">
        <v>8</v>
      </c>
      <c r="F10" s="4">
        <v>43814</v>
      </c>
      <c r="G10" s="1"/>
      <c r="H10" s="1" t="s">
        <v>20</v>
      </c>
      <c r="I10" s="1"/>
      <c r="J10" s="1"/>
      <c r="K10" s="1"/>
    </row>
    <row r="11" spans="3:16" x14ac:dyDescent="0.25">
      <c r="C11" s="1">
        <v>4</v>
      </c>
      <c r="D11" s="1" t="s">
        <v>11</v>
      </c>
      <c r="E11" s="1">
        <v>7</v>
      </c>
      <c r="F11" s="4">
        <v>43449</v>
      </c>
      <c r="G11" s="1"/>
      <c r="H11" s="1" t="s">
        <v>19</v>
      </c>
      <c r="I11" s="1"/>
      <c r="J11" s="1"/>
      <c r="K11" s="1"/>
    </row>
    <row r="12" spans="3:16" x14ac:dyDescent="0.25">
      <c r="C12" s="1">
        <v>5</v>
      </c>
      <c r="D12" s="1" t="s">
        <v>12</v>
      </c>
      <c r="E12" s="1">
        <v>6</v>
      </c>
      <c r="F12" s="4">
        <v>43449</v>
      </c>
      <c r="G12" s="1"/>
      <c r="H12" s="1" t="s">
        <v>21</v>
      </c>
      <c r="I12" s="1"/>
      <c r="J12" s="1"/>
      <c r="K12" s="1"/>
    </row>
    <row r="13" spans="3:16" x14ac:dyDescent="0.25">
      <c r="C13" s="1">
        <v>6</v>
      </c>
      <c r="D13" s="1" t="s">
        <v>13</v>
      </c>
      <c r="E13" s="1">
        <v>5</v>
      </c>
      <c r="F13" s="4">
        <v>43700</v>
      </c>
      <c r="G13" s="1"/>
      <c r="H13" s="1" t="s">
        <v>22</v>
      </c>
      <c r="I13" s="1"/>
      <c r="J13" s="1"/>
      <c r="K13" s="1"/>
    </row>
    <row r="14" spans="3:16" x14ac:dyDescent="0.25">
      <c r="C14" s="1">
        <v>7</v>
      </c>
      <c r="D14" s="1" t="s">
        <v>14</v>
      </c>
      <c r="E14" s="1">
        <v>4</v>
      </c>
      <c r="F14" s="4">
        <v>43779</v>
      </c>
      <c r="G14" s="1"/>
      <c r="H14" s="1" t="s">
        <v>20</v>
      </c>
      <c r="I14" s="1"/>
      <c r="J14" s="1"/>
      <c r="K14" s="1"/>
    </row>
    <row r="15" spans="3:16" x14ac:dyDescent="0.25">
      <c r="C15" s="1">
        <v>8</v>
      </c>
      <c r="D15" s="1" t="s">
        <v>15</v>
      </c>
      <c r="E15" s="1">
        <v>3</v>
      </c>
      <c r="F15" s="4">
        <v>43714</v>
      </c>
      <c r="G15" s="1"/>
      <c r="H15" s="1" t="s">
        <v>23</v>
      </c>
      <c r="I15" s="1"/>
      <c r="J15" s="1"/>
      <c r="K15" s="1"/>
    </row>
    <row r="16" spans="3:16" x14ac:dyDescent="0.25">
      <c r="C16" s="1">
        <v>9</v>
      </c>
      <c r="D16" s="1" t="s">
        <v>16</v>
      </c>
      <c r="E16" s="1">
        <v>2</v>
      </c>
      <c r="F16" s="4">
        <v>43293</v>
      </c>
      <c r="G16" s="1"/>
      <c r="H16" s="1" t="s">
        <v>24</v>
      </c>
      <c r="I16" s="1"/>
      <c r="J16" s="1"/>
      <c r="K16" s="1"/>
    </row>
    <row r="17" spans="3:11" x14ac:dyDescent="0.25">
      <c r="C17" s="1">
        <v>10</v>
      </c>
      <c r="D17" s="1" t="s">
        <v>17</v>
      </c>
      <c r="E17" s="1">
        <v>1</v>
      </c>
      <c r="F17" s="4">
        <v>43544</v>
      </c>
      <c r="G17" s="1"/>
      <c r="H17" s="1" t="s">
        <v>25</v>
      </c>
      <c r="I17" s="1"/>
      <c r="J17" s="1"/>
      <c r="K17" s="1"/>
    </row>
  </sheetData>
  <mergeCells count="1">
    <mergeCell ref="E5:G5"/>
  </mergeCells>
  <conditionalFormatting sqref="F8:F17">
    <cfRule type="expression" dxfId="1" priority="2">
      <formula>$F8&gt;$M$3</formula>
    </cfRule>
    <cfRule type="expression" dxfId="0" priority="3">
      <formula>$F8&lt;$M$3</formula>
    </cfRule>
  </conditionalFormatting>
  <conditionalFormatting sqref="A1:XFD1048576">
    <cfRule type="expression" priority="1" stopIfTrue="1">
      <formula>$P$7&lt;&gt; TRUE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11</xdr:col>
                    <xdr:colOff>666750</xdr:colOff>
                    <xdr:row>6</xdr:row>
                    <xdr:rowOff>66675</xdr:rowOff>
                  </from>
                  <to>
                    <xdr:col>12</xdr:col>
                    <xdr:colOff>628650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2:H15"/>
  <sheetViews>
    <sheetView tabSelected="1" workbookViewId="0">
      <selection activeCell="C4" sqref="C4"/>
    </sheetView>
  </sheetViews>
  <sheetFormatPr defaultRowHeight="15.75" x14ac:dyDescent="0.25"/>
  <cols>
    <col min="2" max="2" width="5.5" bestFit="1" customWidth="1"/>
    <col min="3" max="3" width="15.625" customWidth="1"/>
    <col min="4" max="4" width="9.75" bestFit="1" customWidth="1"/>
    <col min="5" max="5" width="12.5" customWidth="1"/>
    <col min="6" max="6" width="15.5" bestFit="1" customWidth="1"/>
    <col min="7" max="7" width="12" customWidth="1"/>
    <col min="8" max="8" width="16.25" customWidth="1"/>
  </cols>
  <sheetData>
    <row r="2" spans="2:8" ht="31.5" x14ac:dyDescent="0.25">
      <c r="B2" s="1" t="s">
        <v>1</v>
      </c>
      <c r="C2" s="2" t="s">
        <v>2</v>
      </c>
      <c r="D2" s="1" t="s">
        <v>4</v>
      </c>
      <c r="E2" s="2" t="s">
        <v>3</v>
      </c>
      <c r="F2" s="1" t="s">
        <v>5</v>
      </c>
      <c r="G2" s="1" t="s">
        <v>6</v>
      </c>
      <c r="H2" s="1" t="s">
        <v>7</v>
      </c>
    </row>
    <row r="3" spans="2:8" x14ac:dyDescent="0.25">
      <c r="B3" s="7">
        <f t="array" aca="1" ref="B3" ca="1">IFERROR(SMALL(IF(ВСЕ!$F$8:$F$17&lt;ВСЕ!$M$3,ВСЕ!$C$8:$C$17),ROW(A1)),"")</f>
        <v>2</v>
      </c>
      <c r="C3" s="7" t="str">
        <f ca="1">IFERROR(INDEX(ВСЕ!$D$8:$I$17,$B3,MATCH(C$2,ВСЕ!$D$7:$I$7,0))&amp;"","")</f>
        <v>прибор 2</v>
      </c>
      <c r="D3" s="7">
        <f ca="1">IFERROR(INDEX(ВСЕ!$D$8:$I$17,$B3,MATCH(D$2,ВСЕ!$D$7:$I$7,0)),"")</f>
        <v>9</v>
      </c>
      <c r="E3" s="8">
        <f ca="1">IFERROR(INDEX(ВСЕ!$D$8:$I$17,$B3,MATCH(E$2,ВСЕ!$D$7:$I$7,0)),"")</f>
        <v>43376</v>
      </c>
      <c r="F3" s="7">
        <f ca="1">IFERROR(INDEX(ВСЕ!$D$8:$I$17,$B3,MATCH(F$2,ВСЕ!$D$7:$I$7,0)),"")</f>
        <v>0</v>
      </c>
      <c r="G3" s="7" t="str">
        <f ca="1">IFERROR(INDEX(ВСЕ!$D$8:$I$17,$B3,MATCH(G$2,ВСЕ!$D$7:$I$7,0)),"")</f>
        <v>москва</v>
      </c>
      <c r="H3" s="7">
        <f ca="1">IFERROR(INDEX(ВСЕ!$D$8:$I$17,$B3,MATCH(H$2,ВСЕ!$D$7:$I$7,0)),"")</f>
        <v>0</v>
      </c>
    </row>
    <row r="4" spans="2:8" x14ac:dyDescent="0.25">
      <c r="B4" s="7">
        <f t="array" aca="1" ref="B4" ca="1">IFERROR(SMALL(IF(ВСЕ!$F$8:$F$17&lt;ВСЕ!$M$3,ВСЕ!$C$8:$C$17),ROW(A2)),"")</f>
        <v>4</v>
      </c>
      <c r="C4" s="7" t="str">
        <f ca="1">IFERROR(INDEX(ВСЕ!$D$8:$I$17,$B4,MATCH(C$2,ВСЕ!$D$7:$I$7,0)),"")</f>
        <v>прибор 4</v>
      </c>
      <c r="D4" s="7">
        <f ca="1">IFERROR(INDEX(ВСЕ!$D$8:$I$17,$B4,MATCH(D$2,ВСЕ!$D$7:$I$7,0)),"")</f>
        <v>7</v>
      </c>
      <c r="E4" s="8">
        <f ca="1">IFERROR(INDEX(ВСЕ!$D$8:$I$17,$B4,MATCH(E$2,ВСЕ!$D$7:$I$7,0)),"")</f>
        <v>43449</v>
      </c>
      <c r="F4" s="7">
        <f ca="1">IFERROR(INDEX(ВСЕ!$D$8:$I$17,$B4,MATCH(F$2,ВСЕ!$D$7:$I$7,0)),"")</f>
        <v>0</v>
      </c>
      <c r="G4" s="7" t="str">
        <f ca="1">IFERROR(INDEX(ВСЕ!$D$8:$I$17,$B4,MATCH(G$2,ВСЕ!$D$7:$I$7,0)),"")</f>
        <v>москва</v>
      </c>
      <c r="H4" s="7">
        <f ca="1">IFERROR(INDEX(ВСЕ!$D$8:$I$17,$B4,MATCH(H$2,ВСЕ!$D$7:$I$7,0)),"")</f>
        <v>0</v>
      </c>
    </row>
    <row r="5" spans="2:8" x14ac:dyDescent="0.25">
      <c r="B5" s="7">
        <f t="array" aca="1" ref="B5" ca="1">IFERROR(SMALL(IF(ВСЕ!$F$8:$F$17&lt;ВСЕ!$M$3,ВСЕ!$C$8:$C$17),ROW(A3)),"")</f>
        <v>5</v>
      </c>
      <c r="C5" s="7" t="str">
        <f ca="1">IFERROR(INDEX(ВСЕ!$D$8:$I$17,$B5,MATCH(C$2,ВСЕ!$D$7:$I$7,0)),"")</f>
        <v>прибор 5</v>
      </c>
      <c r="D5" s="7">
        <f ca="1">IFERROR(INDEX(ВСЕ!$D$8:$I$17,$B5,MATCH(D$2,ВСЕ!$D$7:$I$7,0)),"")</f>
        <v>6</v>
      </c>
      <c r="E5" s="8">
        <f ca="1">IFERROR(INDEX(ВСЕ!$D$8:$I$17,$B5,MATCH(E$2,ВСЕ!$D$7:$I$7,0)),"")</f>
        <v>43449</v>
      </c>
      <c r="F5" s="7">
        <f ca="1">IFERROR(INDEX(ВСЕ!$D$8:$I$17,$B5,MATCH(F$2,ВСЕ!$D$7:$I$7,0)),"")</f>
        <v>0</v>
      </c>
      <c r="G5" s="7" t="str">
        <f ca="1">IFERROR(INDEX(ВСЕ!$D$8:$I$17,$B5,MATCH(G$2,ВСЕ!$D$7:$I$7,0)),"")</f>
        <v>тамань</v>
      </c>
      <c r="H5" s="7">
        <f ca="1">IFERROR(INDEX(ВСЕ!$D$8:$I$17,$B5,MATCH(H$2,ВСЕ!$D$7:$I$7,0)),"")</f>
        <v>0</v>
      </c>
    </row>
    <row r="6" spans="2:8" x14ac:dyDescent="0.25">
      <c r="B6" s="7">
        <f t="array" aca="1" ref="B6" ca="1">IFERROR(SMALL(IF(ВСЕ!$F$8:$F$17&lt;ВСЕ!$M$3,ВСЕ!$C$8:$C$17),ROW(A4)),"")</f>
        <v>9</v>
      </c>
      <c r="C6" s="7" t="str">
        <f ca="1">IFERROR(INDEX(ВСЕ!$D$8:$I$17,$B6,MATCH(C$2,ВСЕ!$D$7:$I$7,0)),"")</f>
        <v>прибор 9</v>
      </c>
      <c r="D6" s="7">
        <f ca="1">IFERROR(INDEX(ВСЕ!$D$8:$I$17,$B6,MATCH(D$2,ВСЕ!$D$7:$I$7,0)),"")</f>
        <v>2</v>
      </c>
      <c r="E6" s="8">
        <f ca="1">IFERROR(INDEX(ВСЕ!$D$8:$I$17,$B6,MATCH(E$2,ВСЕ!$D$7:$I$7,0)),"")</f>
        <v>43293</v>
      </c>
      <c r="F6" s="7">
        <f ca="1">IFERROR(INDEX(ВСЕ!$D$8:$I$17,$B6,MATCH(F$2,ВСЕ!$D$7:$I$7,0)),"")</f>
        <v>0</v>
      </c>
      <c r="G6" s="7" t="str">
        <f ca="1">IFERROR(INDEX(ВСЕ!$D$8:$I$17,$B6,MATCH(G$2,ВСЕ!$D$7:$I$7,0)),"")</f>
        <v>мурманск</v>
      </c>
      <c r="H6" s="7">
        <f ca="1">IFERROR(INDEX(ВСЕ!$D$8:$I$17,$B6,MATCH(H$2,ВСЕ!$D$7:$I$7,0)),"")</f>
        <v>0</v>
      </c>
    </row>
    <row r="7" spans="2:8" x14ac:dyDescent="0.25">
      <c r="B7" s="7" t="str">
        <f t="array" aca="1" ref="B7" ca="1">IFERROR(SMALL(IF(ВСЕ!$F$8:$F$17&lt;ВСЕ!$M$3,ВСЕ!$C$8:$C$17),ROW(A5)),"")</f>
        <v/>
      </c>
      <c r="C7" s="7" t="str">
        <f ca="1">IFERROR(INDEX(ВСЕ!$D$8:$I$17,$B7,MATCH(C$2,ВСЕ!$D$7:$I$7,0)),"")</f>
        <v/>
      </c>
      <c r="D7" s="7" t="str">
        <f ca="1">IFERROR(INDEX(ВСЕ!$D$8:$I$17,$B7,MATCH(D$2,ВСЕ!$D$7:$I$7,0)),"")</f>
        <v/>
      </c>
      <c r="E7" s="8" t="str">
        <f ca="1">IFERROR(INDEX(ВСЕ!$D$8:$I$17,$B7,MATCH(E$2,ВСЕ!$D$7:$I$7,0)),"")</f>
        <v/>
      </c>
      <c r="F7" s="7" t="str">
        <f ca="1">IFERROR(INDEX(ВСЕ!$D$8:$I$17,$B7,MATCH(F$2,ВСЕ!$D$7:$I$7,0)),"")</f>
        <v/>
      </c>
      <c r="G7" s="7" t="str">
        <f ca="1">IFERROR(INDEX(ВСЕ!$D$8:$I$17,$B7,MATCH(G$2,ВСЕ!$D$7:$I$7,0)),"")</f>
        <v/>
      </c>
      <c r="H7" s="7" t="str">
        <f ca="1">IFERROR(INDEX(ВСЕ!$D$8:$I$17,$B7,MATCH(H$2,ВСЕ!$D$7:$I$7,0)),"")</f>
        <v/>
      </c>
    </row>
    <row r="8" spans="2:8" x14ac:dyDescent="0.25">
      <c r="B8" s="7" t="str">
        <f t="array" aca="1" ref="B8" ca="1">IFERROR(SMALL(IF(ВСЕ!$F$8:$F$17&lt;ВСЕ!$M$3,ВСЕ!$C$8:$C$17),ROW(A6)),"")</f>
        <v/>
      </c>
      <c r="C8" s="7" t="str">
        <f ca="1">IFERROR(INDEX(ВСЕ!$D$8:$I$17,$B8,MATCH(C$2,ВСЕ!$D$7:$I$7,0)),"")</f>
        <v/>
      </c>
      <c r="D8" s="7" t="str">
        <f ca="1">IFERROR(INDEX(ВСЕ!$D$8:$I$17,$B8,MATCH(D$2,ВСЕ!$D$7:$I$7,0)),"")</f>
        <v/>
      </c>
      <c r="E8" s="8" t="str">
        <f ca="1">IFERROR(INDEX(ВСЕ!$D$8:$I$17,$B8,MATCH(E$2,ВСЕ!$D$7:$I$7,0)),"")</f>
        <v/>
      </c>
      <c r="F8" s="7" t="str">
        <f ca="1">IFERROR(INDEX(ВСЕ!$D$8:$I$17,$B8,MATCH(F$2,ВСЕ!$D$7:$I$7,0)),"")</f>
        <v/>
      </c>
      <c r="G8" s="7" t="str">
        <f ca="1">IFERROR(INDEX(ВСЕ!$D$8:$I$17,$B8,MATCH(G$2,ВСЕ!$D$7:$I$7,0)),"")</f>
        <v/>
      </c>
      <c r="H8" s="7" t="str">
        <f ca="1">IFERROR(INDEX(ВСЕ!$D$8:$I$17,$B8,MATCH(H$2,ВСЕ!$D$7:$I$7,0)),"")</f>
        <v/>
      </c>
    </row>
    <row r="9" spans="2:8" x14ac:dyDescent="0.25">
      <c r="B9" s="7" t="str">
        <f t="array" aca="1" ref="B9" ca="1">IFERROR(SMALL(IF(ВСЕ!$F$8:$F$17&lt;ВСЕ!$M$3,ВСЕ!$C$8:$C$17),ROW(A7)),"")</f>
        <v/>
      </c>
      <c r="C9" s="7" t="str">
        <f ca="1">IFERROR(INDEX(ВСЕ!$D$8:$I$17,$B9,MATCH(C$2,ВСЕ!$D$7:$I$7,0)),"")</f>
        <v/>
      </c>
      <c r="D9" s="7" t="str">
        <f ca="1">IFERROR(INDEX(ВСЕ!$D$8:$I$17,$B9,MATCH(D$2,ВСЕ!$D$7:$I$7,0)),"")</f>
        <v/>
      </c>
      <c r="E9" s="8" t="str">
        <f ca="1">IFERROR(INDEX(ВСЕ!$D$8:$I$17,$B9,MATCH(E$2,ВСЕ!$D$7:$I$7,0)),"")</f>
        <v/>
      </c>
      <c r="F9" s="7" t="str">
        <f ca="1">IFERROR(INDEX(ВСЕ!$D$8:$I$17,$B9,MATCH(F$2,ВСЕ!$D$7:$I$7,0)),"")</f>
        <v/>
      </c>
      <c r="G9" s="7" t="str">
        <f ca="1">IFERROR(INDEX(ВСЕ!$D$8:$I$17,$B9,MATCH(G$2,ВСЕ!$D$7:$I$7,0)),"")</f>
        <v/>
      </c>
      <c r="H9" s="7" t="str">
        <f ca="1">IFERROR(INDEX(ВСЕ!$D$8:$I$17,$B9,MATCH(H$2,ВСЕ!$D$7:$I$7,0)),"")</f>
        <v/>
      </c>
    </row>
    <row r="10" spans="2:8" x14ac:dyDescent="0.25">
      <c r="B10" s="7" t="str">
        <f t="array" aca="1" ref="B10" ca="1">IFERROR(SMALL(IF(ВСЕ!$F$8:$F$17&lt;ВСЕ!$M$3,ВСЕ!$C$8:$C$17),ROW(A8)),"")</f>
        <v/>
      </c>
      <c r="C10" s="7" t="str">
        <f ca="1">IFERROR(INDEX(ВСЕ!$D$8:$I$17,$B10,MATCH(C$2,ВСЕ!$D$7:$I$7,0)),"")</f>
        <v/>
      </c>
      <c r="D10" s="7" t="str">
        <f ca="1">IFERROR(INDEX(ВСЕ!$D$8:$I$17,$B10,MATCH(D$2,ВСЕ!$D$7:$I$7,0)),"")</f>
        <v/>
      </c>
      <c r="E10" s="8" t="str">
        <f ca="1">IFERROR(INDEX(ВСЕ!$D$8:$I$17,$B10,MATCH(E$2,ВСЕ!$D$7:$I$7,0)),"")</f>
        <v/>
      </c>
      <c r="F10" s="7" t="str">
        <f ca="1">IFERROR(INDEX(ВСЕ!$D$8:$I$17,$B10,MATCH(F$2,ВСЕ!$D$7:$I$7,0)),"")</f>
        <v/>
      </c>
      <c r="G10" s="7" t="str">
        <f ca="1">IFERROR(INDEX(ВСЕ!$D$8:$I$17,$B10,MATCH(G$2,ВСЕ!$D$7:$I$7,0)),"")</f>
        <v/>
      </c>
      <c r="H10" s="7" t="str">
        <f ca="1">IFERROR(INDEX(ВСЕ!$D$8:$I$17,$B10,MATCH(H$2,ВСЕ!$D$7:$I$7,0)),"")</f>
        <v/>
      </c>
    </row>
    <row r="11" spans="2:8" x14ac:dyDescent="0.25">
      <c r="B11" s="7" t="str">
        <f t="array" aca="1" ref="B11" ca="1">IFERROR(SMALL(IF(ВСЕ!$F$8:$F$17&lt;ВСЕ!$M$3,ВСЕ!$C$8:$C$17),ROW(A9)),"")</f>
        <v/>
      </c>
      <c r="C11" s="7" t="str">
        <f ca="1">IFERROR(INDEX(ВСЕ!$D$8:$I$17,$B11,MATCH(C$2,ВСЕ!$D$7:$I$7,0)),"")</f>
        <v/>
      </c>
      <c r="D11" s="7" t="str">
        <f ca="1">IFERROR(INDEX(ВСЕ!$D$8:$I$17,$B11,MATCH(D$2,ВСЕ!$D$7:$I$7,0)),"")</f>
        <v/>
      </c>
      <c r="E11" s="8" t="str">
        <f ca="1">IFERROR(INDEX(ВСЕ!$D$8:$I$17,$B11,MATCH(E$2,ВСЕ!$D$7:$I$7,0)),"")</f>
        <v/>
      </c>
      <c r="F11" s="7" t="str">
        <f ca="1">IFERROR(INDEX(ВСЕ!$D$8:$I$17,$B11,MATCH(F$2,ВСЕ!$D$7:$I$7,0)),"")</f>
        <v/>
      </c>
      <c r="G11" s="7" t="str">
        <f ca="1">IFERROR(INDEX(ВСЕ!$D$8:$I$17,$B11,MATCH(G$2,ВСЕ!$D$7:$I$7,0)),"")</f>
        <v/>
      </c>
      <c r="H11" s="7" t="str">
        <f ca="1">IFERROR(INDEX(ВСЕ!$D$8:$I$17,$B11,MATCH(H$2,ВСЕ!$D$7:$I$7,0)),"")</f>
        <v/>
      </c>
    </row>
    <row r="12" spans="2:8" x14ac:dyDescent="0.25">
      <c r="B12" s="7" t="str">
        <f t="array" aca="1" ref="B12" ca="1">IFERROR(SMALL(IF(ВСЕ!$F$8:$F$17&lt;ВСЕ!$M$3,ВСЕ!$C$8:$C$17),ROW(A10)),"")</f>
        <v/>
      </c>
      <c r="C12" s="7" t="str">
        <f ca="1">IFERROR(INDEX(ВСЕ!$D$8:$I$17,$B12,MATCH(C$2,ВСЕ!$D$7:$I$7,0)),"")</f>
        <v/>
      </c>
      <c r="D12" s="7" t="str">
        <f ca="1">IFERROR(INDEX(ВСЕ!$D$8:$I$17,$B12,MATCH(D$2,ВСЕ!$D$7:$I$7,0)),"")</f>
        <v/>
      </c>
      <c r="E12" s="8" t="str">
        <f ca="1">IFERROR(INDEX(ВСЕ!$D$8:$I$17,$B12,MATCH(E$2,ВСЕ!$D$7:$I$7,0)),"")</f>
        <v/>
      </c>
      <c r="F12" s="7" t="str">
        <f ca="1">IFERROR(INDEX(ВСЕ!$D$8:$I$17,$B12,MATCH(F$2,ВСЕ!$D$7:$I$7,0)),"")</f>
        <v/>
      </c>
      <c r="G12" s="7" t="str">
        <f ca="1">IFERROR(INDEX(ВСЕ!$D$8:$I$17,$B12,MATCH(G$2,ВСЕ!$D$7:$I$7,0)),"")</f>
        <v/>
      </c>
      <c r="H12" s="7" t="str">
        <f ca="1">IFERROR(INDEX(ВСЕ!$D$8:$I$17,$B12,MATCH(H$2,ВСЕ!$D$7:$I$7,0)),"")</f>
        <v/>
      </c>
    </row>
    <row r="13" spans="2:8" x14ac:dyDescent="0.25">
      <c r="B13" s="7" t="str">
        <f t="array" aca="1" ref="B13" ca="1">IFERROR(SMALL(IF(ВСЕ!$F$8:$F$17&lt;ВСЕ!$M$3,ВСЕ!$C$8:$C$17),ROW(A11)),"")</f>
        <v/>
      </c>
      <c r="C13" s="7" t="str">
        <f ca="1">IFERROR(INDEX(ВСЕ!$D$8:$I$17,$B13,MATCH(C$2,ВСЕ!$D$7:$I$7,0)),"")</f>
        <v/>
      </c>
      <c r="D13" s="7" t="str">
        <f ca="1">IFERROR(INDEX(ВСЕ!$D$8:$I$17,$B13,MATCH(D$2,ВСЕ!$D$7:$I$7,0)),"")</f>
        <v/>
      </c>
      <c r="E13" s="8" t="str">
        <f ca="1">IFERROR(INDEX(ВСЕ!$D$8:$I$17,$B13,MATCH(E$2,ВСЕ!$D$7:$I$7,0)),"")</f>
        <v/>
      </c>
      <c r="F13" s="7" t="str">
        <f ca="1">IFERROR(INDEX(ВСЕ!$D$8:$I$17,$B13,MATCH(F$2,ВСЕ!$D$7:$I$7,0)),"")</f>
        <v/>
      </c>
      <c r="G13" s="7" t="str">
        <f ca="1">IFERROR(INDEX(ВСЕ!$D$8:$I$17,$B13,MATCH(G$2,ВСЕ!$D$7:$I$7,0)),"")</f>
        <v/>
      </c>
      <c r="H13" s="7" t="str">
        <f ca="1">IFERROR(INDEX(ВСЕ!$D$8:$I$17,$B13,MATCH(H$2,ВСЕ!$D$7:$I$7,0)),"")</f>
        <v/>
      </c>
    </row>
    <row r="14" spans="2:8" x14ac:dyDescent="0.25">
      <c r="B14" s="7" t="str">
        <f t="array" aca="1" ref="B14" ca="1">IFERROR(SMALL(IF(ВСЕ!$F$8:$F$17&lt;ВСЕ!$M$3,ВСЕ!$C$8:$C$17),ROW(A12)),"")</f>
        <v/>
      </c>
      <c r="C14" s="7" t="str">
        <f ca="1">IFERROR(INDEX(ВСЕ!$D$8:$I$17,$B14,MATCH(C$2,ВСЕ!$D$7:$I$7,0)),"")</f>
        <v/>
      </c>
      <c r="D14" s="7" t="str">
        <f ca="1">IFERROR(INDEX(ВСЕ!$D$8:$I$17,$B14,MATCH(D$2,ВСЕ!$D$7:$I$7,0)),"")</f>
        <v/>
      </c>
      <c r="E14" s="8" t="str">
        <f ca="1">IFERROR(INDEX(ВСЕ!$D$8:$I$17,$B14,MATCH(E$2,ВСЕ!$D$7:$I$7,0)),"")</f>
        <v/>
      </c>
      <c r="F14" s="7" t="str">
        <f ca="1">IFERROR(INDEX(ВСЕ!$D$8:$I$17,$B14,MATCH(F$2,ВСЕ!$D$7:$I$7,0)),"")</f>
        <v/>
      </c>
      <c r="G14" s="7" t="str">
        <f ca="1">IFERROR(INDEX(ВСЕ!$D$8:$I$17,$B14,MATCH(G$2,ВСЕ!$D$7:$I$7,0)),"")</f>
        <v/>
      </c>
      <c r="H14" s="7" t="str">
        <f ca="1">IFERROR(INDEX(ВСЕ!$D$8:$I$17,$B14,MATCH(H$2,ВСЕ!$D$7:$I$7,0)),"")</f>
        <v/>
      </c>
    </row>
    <row r="15" spans="2:8" x14ac:dyDescent="0.25">
      <c r="B15" s="7" t="str">
        <f t="array" aca="1" ref="B15" ca="1">IFERROR(SMALL(IF(ВСЕ!$F$8:$F$17&lt;ВСЕ!$M$3,ВСЕ!$C$8:$C$17),ROW(A13)),"")</f>
        <v/>
      </c>
      <c r="C15" s="7" t="str">
        <f ca="1">IFERROR(INDEX(ВСЕ!$D$8:$I$17,$B15,MATCH(C$2,ВСЕ!$D$7:$I$7,0)),"")</f>
        <v/>
      </c>
      <c r="D15" s="7" t="str">
        <f ca="1">IFERROR(INDEX(ВСЕ!$D$8:$I$17,$B15,MATCH(D$2,ВСЕ!$D$7:$I$7,0)),"")</f>
        <v/>
      </c>
      <c r="E15" s="8" t="str">
        <f ca="1">IFERROR(INDEX(ВСЕ!$D$8:$I$17,$B15,MATCH(E$2,ВСЕ!$D$7:$I$7,0)),"")</f>
        <v/>
      </c>
      <c r="F15" s="7" t="str">
        <f ca="1">IFERROR(INDEX(ВСЕ!$D$8:$I$17,$B15,MATCH(F$2,ВСЕ!$D$7:$I$7,0)),"")</f>
        <v/>
      </c>
      <c r="G15" s="7" t="str">
        <f ca="1">IFERROR(INDEX(ВСЕ!$D$8:$I$17,$B15,MATCH(G$2,ВСЕ!$D$7:$I$7,0)),"")</f>
        <v/>
      </c>
      <c r="H15" s="7" t="str">
        <f ca="1">IFERROR(INDEX(ВСЕ!$D$8:$I$17,$B15,MATCH(H$2,ВСЕ!$D$7:$I$7,0)),"")</f>
        <v/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8A9F65E-51EC-4BF5-AC22-67639A3478CD}">
            <xm:f>ВСЕ!$P$7&lt;&gt; TRUE</xm:f>
            <x14:dxf/>
          </x14:cfRule>
          <xm:sqref>B2:H2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Просроченные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 yogins</dc:creator>
  <cp:lastModifiedBy>Elena</cp:lastModifiedBy>
  <dcterms:created xsi:type="dcterms:W3CDTF">2019-02-15T10:21:01Z</dcterms:created>
  <dcterms:modified xsi:type="dcterms:W3CDTF">2019-02-15T11:50:01Z</dcterms:modified>
</cp:coreProperties>
</file>