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91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<sst xmlns="http://schemas.openxmlformats.org/spreadsheetml/2006/main" count="29" uniqueCount="16">
  <si>
    <t>Лист сделок</t>
  </si>
  <si>
    <t>Время</t>
  </si>
  <si>
    <t>Дата</t>
  </si>
  <si>
    <t>Тикер</t>
  </si>
  <si>
    <t>Сторона</t>
  </si>
  <si>
    <t>Результат</t>
  </si>
  <si>
    <t>CL</t>
  </si>
  <si>
    <t>Buy</t>
  </si>
  <si>
    <t>Positive</t>
  </si>
  <si>
    <t>GC</t>
  </si>
  <si>
    <t>Sell</t>
  </si>
  <si>
    <t>Negative</t>
  </si>
  <si>
    <t>NG</t>
  </si>
  <si>
    <t>ES</t>
  </si>
  <si>
    <t>NQ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</si>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</sst>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2" borderId="0" xfId="0" applyNumberFormat="1" applyFill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7" sqref="H7"/>
    </sheetView>
  </sheetViews>
  <sheetFormatPr defaultRowHeight="15" x14ac:dyDescent="0.25"/>
  <cols>
    <col min="1" max="1" width="10.140625" style="1" bestFit="1" customWidth="1"/>
    <col min="2" max="4" width="9.140625" style="1"/>
    <col min="5" max="5" width="11" style="1" customWidth="1"/>
  </cols>
  <sheetData>
    <row r="1" spans="1:8" ht="15.75" thickBot="1" x14ac:dyDescent="0.3"/>
    <row r="2" spans="1:8" ht="15.75" thickBot="1" x14ac:dyDescent="0.3">
      <c r="A2" s="15" t="s">
        <v>0</v>
      </c>
      <c r="B2" s="16"/>
      <c r="C2" s="16"/>
      <c r="D2" s="16"/>
      <c r="E2" s="17"/>
      <c r="F2" s="2"/>
      <c r="G2" s="2"/>
      <c r="H2" s="2"/>
    </row>
    <row r="3" spans="1:8" x14ac:dyDescent="0.25">
      <c r="A3" s="4" t="s">
        <v>2</v>
      </c>
      <c r="B3" s="5" t="s">
        <v>1</v>
      </c>
      <c r="C3" s="5" t="s">
        <v>3</v>
      </c>
      <c r="D3" s="5" t="s">
        <v>4</v>
      </c>
      <c r="E3" s="6" t="s">
        <v>5</v>
      </c>
      <c r="F3" s="3"/>
      <c r="G3" s="3"/>
      <c r="H3" s="3"/>
    </row>
    <row r="4" spans="1:8" x14ac:dyDescent="0.25">
      <c r="A4" s="7">
        <v>43510</v>
      </c>
      <c r="B4" s="8">
        <v>0.50902777777777775</v>
      </c>
      <c r="C4" s="5" t="s">
        <v>6</v>
      </c>
      <c r="D4" s="5" t="s">
        <v>7</v>
      </c>
      <c r="E4" s="6" t="s">
        <v>8</v>
      </c>
      <c r="F4" s="3"/>
      <c r="G4" s="3"/>
      <c r="H4" s="3"/>
    </row>
    <row r="5" spans="1:8" x14ac:dyDescent="0.25">
      <c r="A5" s="7">
        <v>43510</v>
      </c>
      <c r="B5" s="8">
        <v>0.5541666666666667</v>
      </c>
      <c r="C5" s="5" t="s">
        <v>9</v>
      </c>
      <c r="D5" s="5" t="s">
        <v>10</v>
      </c>
      <c r="E5" s="6" t="s">
        <v>11</v>
      </c>
    </row>
    <row r="6" spans="1:8" x14ac:dyDescent="0.25">
      <c r="A6" s="7">
        <v>43510</v>
      </c>
      <c r="B6" s="8">
        <v>0.64861111111111114</v>
      </c>
      <c r="C6" s="5" t="s">
        <v>12</v>
      </c>
      <c r="D6" s="5" t="s">
        <v>7</v>
      </c>
      <c r="E6" s="6" t="s">
        <v>8</v>
      </c>
    </row>
    <row r="7" spans="1:8" x14ac:dyDescent="0.25">
      <c r="A7" s="7">
        <v>43510</v>
      </c>
      <c r="B7" s="8">
        <v>0.76388888888888884</v>
      </c>
      <c r="C7" s="5" t="s">
        <v>13</v>
      </c>
      <c r="D7" s="5" t="s">
        <v>10</v>
      </c>
      <c r="E7" s="6" t="s">
        <v>11</v>
      </c>
    </row>
    <row r="8" spans="1:8" x14ac:dyDescent="0.25">
      <c r="A8" s="7">
        <v>43511</v>
      </c>
      <c r="B8" s="8">
        <v>0.47222222222222227</v>
      </c>
      <c r="C8" s="5" t="s">
        <v>13</v>
      </c>
      <c r="D8" s="5" t="s">
        <v>7</v>
      </c>
      <c r="E8" s="6" t="s">
        <v>11</v>
      </c>
    </row>
    <row r="9" spans="1:8" x14ac:dyDescent="0.25">
      <c r="A9" s="7">
        <v>43511</v>
      </c>
      <c r="B9" s="8">
        <v>0.63888888888888895</v>
      </c>
      <c r="C9" s="5" t="s">
        <v>14</v>
      </c>
      <c r="D9" s="5" t="s">
        <v>10</v>
      </c>
      <c r="E9" s="6" t="s">
        <v>8</v>
      </c>
    </row>
    <row r="10" spans="1:8" ht="15.75" thickBot="1" x14ac:dyDescent="0.3">
      <c r="A10" s="9">
        <v>43512</v>
      </c>
      <c r="B10" s="10">
        <v>0.51388888888888895</v>
      </c>
      <c r="C10" s="11" t="s">
        <v>14</v>
      </c>
      <c r="D10" s="11" t="s">
        <v>10</v>
      </c>
      <c r="E10" s="12" t="s">
        <v>8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tabSelected="1" workbookViewId="0">
      <selection activeCell="A5" sqref="A5"/>
    </sheetView>
  </sheetViews>
  <sheetFormatPr defaultRowHeight="15" x14ac:dyDescent="0.25"/>
  <cols>
    <col min="1" max="1" width="10.140625" bestFit="1" customWidth="1"/>
    <col min="2" max="2" width="14.28515625" bestFit="1" customWidth="1"/>
  </cols>
  <sheetData>
    <row r="3" spans="1:5" ht="19.5" thickBot="1" x14ac:dyDescent="0.35">
      <c r="A3" s="13" t="s">
        <v>15</v>
      </c>
      <c r="B3" s="14">
        <v>43510</v>
      </c>
    </row>
    <row r="4" spans="1:5" ht="15.75" thickBot="1" x14ac:dyDescent="0.3">
      <c r="A4" s="15" t="s">
        <v>0</v>
      </c>
      <c r="B4" s="16"/>
      <c r="C4" s="16"/>
      <c r="D4" s="16"/>
      <c r="E4" s="17"/>
    </row>
    <row r="5" spans="1:5" x14ac:dyDescent="0.25">
      <c r="A5" s="18">
        <f>IFERROR(INDEX(Лист1!A$4:A$99,_xlfn.AGGREGATE(15,6,(ROW($A$4:$A$99)-3)/(Лист1!$A$4:$A$99=$B$3),ROW(A1))),"")</f>
        <v>43510</v>
      </c>
      <c r="B5" s="19">
        <f>IFERROR(INDEX(Лист1!B$4:B$99,_xlfn.AGGREGATE(15,6,(ROW($A$4:$A$99)-3)/(Лист1!$A$4:$A$99=$B$3),ROW(B1))),"")</f>
        <v>0.50902777777777775</v>
      </c>
      <c r="C5" s="18" t="str">
        <f>IFERROR(INDEX(Лист1!C$4:C$99,_xlfn.AGGREGATE(15,6,(ROW($A$4:$A$99)-3)/(Лист1!$A$4:$A$99=$B$3),ROW(C1))),"")</f>
        <v>CL</v>
      </c>
      <c r="D5" s="18" t="str">
        <f>IFERROR(INDEX(Лист1!D$4:D$99,_xlfn.AGGREGATE(15,6,(ROW($A$4:$A$99)-3)/(Лист1!$A$4:$A$99=$B$3),ROW(D1))),"")</f>
        <v>Buy</v>
      </c>
      <c r="E5" s="18" t="str">
        <f>IFERROR(INDEX(Лист1!E$4:E$99,_xlfn.AGGREGATE(15,6,(ROW($A$4:$A$99)-3)/(Лист1!$A$4:$A$99=$B$3),ROW(E1))),"")</f>
        <v>Positive</v>
      </c>
    </row>
    <row r="6" spans="1:5" x14ac:dyDescent="0.25">
      <c r="A6" s="18">
        <f>IFERROR(INDEX(Лист1!A$4:A$99,_xlfn.AGGREGATE(15,6,(ROW($A$4:$A$99)-3)/(Лист1!$A$4:$A$99=$B$3),ROW(A2))),"")</f>
        <v>43510</v>
      </c>
      <c r="B6" s="19">
        <f>IFERROR(INDEX(Лист1!B$4:B$99,_xlfn.AGGREGATE(15,6,(ROW($A$4:$A$99)-3)/(Лист1!$A$4:$A$99=$B$3),ROW(B2))),"")</f>
        <v>0.5541666666666667</v>
      </c>
      <c r="C6" s="18" t="str">
        <f>IFERROR(INDEX(Лист1!C$4:C$99,_xlfn.AGGREGATE(15,6,(ROW($A$4:$A$99)-3)/(Лист1!$A$4:$A$99=$B$3),ROW(C2))),"")</f>
        <v>GC</v>
      </c>
      <c r="D6" s="18" t="str">
        <f>IFERROR(INDEX(Лист1!D$4:D$99,_xlfn.AGGREGATE(15,6,(ROW($A$4:$A$99)-3)/(Лист1!$A$4:$A$99=$B$3),ROW(D2))),"")</f>
        <v>Sell</v>
      </c>
      <c r="E6" s="18" t="str">
        <f>IFERROR(INDEX(Лист1!E$4:E$99,_xlfn.AGGREGATE(15,6,(ROW($A$4:$A$99)-3)/(Лист1!$A$4:$A$99=$B$3),ROW(E2))),"")</f>
        <v>Negative</v>
      </c>
    </row>
    <row r="7" spans="1:5" x14ac:dyDescent="0.25">
      <c r="A7" s="18">
        <f>IFERROR(INDEX(Лист1!A$4:A$99,_xlfn.AGGREGATE(15,6,(ROW($A$4:$A$99)-3)/(Лист1!$A$4:$A$99=$B$3),ROW(A3))),"")</f>
        <v>43510</v>
      </c>
      <c r="B7" s="19">
        <f>IFERROR(INDEX(Лист1!B$4:B$99,_xlfn.AGGREGATE(15,6,(ROW($A$4:$A$99)-3)/(Лист1!$A$4:$A$99=$B$3),ROW(B3))),"")</f>
        <v>0.64861111111111114</v>
      </c>
      <c r="C7" s="18" t="str">
        <f>IFERROR(INDEX(Лист1!C$4:C$99,_xlfn.AGGREGATE(15,6,(ROW($A$4:$A$99)-3)/(Лист1!$A$4:$A$99=$B$3),ROW(C3))),"")</f>
        <v>NG</v>
      </c>
      <c r="D7" s="18" t="str">
        <f>IFERROR(INDEX(Лист1!D$4:D$99,_xlfn.AGGREGATE(15,6,(ROW($A$4:$A$99)-3)/(Лист1!$A$4:$A$99=$B$3),ROW(D3))),"")</f>
        <v>Buy</v>
      </c>
      <c r="E7" s="18" t="str">
        <f>IFERROR(INDEX(Лист1!E$4:E$99,_xlfn.AGGREGATE(15,6,(ROW($A$4:$A$99)-3)/(Лист1!$A$4:$A$99=$B$3),ROW(E3))),"")</f>
        <v>Positive</v>
      </c>
    </row>
    <row r="8" spans="1:5" x14ac:dyDescent="0.25">
      <c r="A8" s="18">
        <f>IFERROR(INDEX(Лист1!A$4:A$99,_xlfn.AGGREGATE(15,6,(ROW($A$4:$A$99)-3)/(Лист1!$A$4:$A$99=$B$3),ROW(A4))),"")</f>
        <v>43510</v>
      </c>
      <c r="B8" s="19">
        <f>IFERROR(INDEX(Лист1!B$4:B$99,_xlfn.AGGREGATE(15,6,(ROW($A$4:$A$99)-3)/(Лист1!$A$4:$A$99=$B$3),ROW(B4))),"")</f>
        <v>0.76388888888888884</v>
      </c>
      <c r="C8" s="18" t="str">
        <f>IFERROR(INDEX(Лист1!C$4:C$99,_xlfn.AGGREGATE(15,6,(ROW($A$4:$A$99)-3)/(Лист1!$A$4:$A$99=$B$3),ROW(C4))),"")</f>
        <v>ES</v>
      </c>
      <c r="D8" s="18" t="str">
        <f>IFERROR(INDEX(Лист1!D$4:D$99,_xlfn.AGGREGATE(15,6,(ROW($A$4:$A$99)-3)/(Лист1!$A$4:$A$99=$B$3),ROW(D4))),"")</f>
        <v>Sell</v>
      </c>
      <c r="E8" s="18" t="str">
        <f>IFERROR(INDEX(Лист1!E$4:E$99,_xlfn.AGGREGATE(15,6,(ROW($A$4:$A$99)-3)/(Лист1!$A$4:$A$99=$B$3),ROW(E4))),"")</f>
        <v>Negative</v>
      </c>
    </row>
    <row r="9" spans="1:5" x14ac:dyDescent="0.25">
      <c r="A9" s="18" t="str">
        <f>IFERROR(INDEX(Лист1!A$4:A$99,_xlfn.AGGREGATE(15,6,(ROW($A$4:$A$99)-3)/(Лист1!$A$4:$A$99=$B$3),ROW(A5))),"")</f>
        <v/>
      </c>
      <c r="B9" s="19" t="str">
        <f>IFERROR(INDEX(Лист1!B$4:B$99,_xlfn.AGGREGATE(15,6,(ROW($A$4:$A$99)-3)/(Лист1!$A$4:$A$99=$B$3),ROW(B5))),"")</f>
        <v/>
      </c>
      <c r="C9" s="18" t="str">
        <f>IFERROR(INDEX(Лист1!C$4:C$99,_xlfn.AGGREGATE(15,6,(ROW($A$4:$A$99)-3)/(Лист1!$A$4:$A$99=$B$3),ROW(C5))),"")</f>
        <v/>
      </c>
      <c r="D9" s="18" t="str">
        <f>IFERROR(INDEX(Лист1!D$4:D$99,_xlfn.AGGREGATE(15,6,(ROW($A$4:$A$99)-3)/(Лист1!$A$4:$A$99=$B$3),ROW(D5))),"")</f>
        <v/>
      </c>
      <c r="E9" s="18" t="str">
        <f>IFERROR(INDEX(Лист1!E$4:E$99,_xlfn.AGGREGATE(15,6,(ROW($A$4:$A$99)-3)/(Лист1!$A$4:$A$99=$B$3),ROW(E5))),"")</f>
        <v/>
      </c>
    </row>
    <row r="10" spans="1:5" x14ac:dyDescent="0.25">
      <c r="A10" s="18" t="str">
        <f>IFERROR(INDEX(Лист1!A$4:A$99,_xlfn.AGGREGATE(15,6,(ROW($A$4:$A$99)-3)/(Лист1!$A$4:$A$99=$B$3),ROW(A6))),"")</f>
        <v/>
      </c>
      <c r="B10" s="19" t="str">
        <f>IFERROR(INDEX(Лист1!B$4:B$99,_xlfn.AGGREGATE(15,6,(ROW($A$4:$A$99)-3)/(Лист1!$A$4:$A$99=$B$3),ROW(B6))),"")</f>
        <v/>
      </c>
      <c r="C10" s="18" t="str">
        <f>IFERROR(INDEX(Лист1!C$4:C$99,_xlfn.AGGREGATE(15,6,(ROW($A$4:$A$99)-3)/(Лист1!$A$4:$A$99=$B$3),ROW(C6))),"")</f>
        <v/>
      </c>
      <c r="D10" s="18" t="str">
        <f>IFERROR(INDEX(Лист1!D$4:D$99,_xlfn.AGGREGATE(15,6,(ROW($A$4:$A$99)-3)/(Лист1!$A$4:$A$99=$B$3),ROW(D6))),"")</f>
        <v/>
      </c>
      <c r="E10" s="18" t="str">
        <f>IFERROR(INDEX(Лист1!E$4:E$99,_xlfn.AGGREGATE(15,6,(ROW($A$4:$A$99)-3)/(Лист1!$A$4:$A$99=$B$3),ROW(E6))),"")</f>
        <v/>
      </c>
    </row>
    <row r="11" spans="1:5" x14ac:dyDescent="0.25">
      <c r="A11" s="18" t="str">
        <f>IFERROR(INDEX(Лист1!A$4:A$99,_xlfn.AGGREGATE(15,6,(ROW($A$4:$A$99)-3)/(Лист1!$A$4:$A$99=$B$3),ROW(A7))),"")</f>
        <v/>
      </c>
      <c r="B11" s="19" t="str">
        <f>IFERROR(INDEX(Лист1!B$4:B$99,_xlfn.AGGREGATE(15,6,(ROW($A$4:$A$99)-3)/(Лист1!$A$4:$A$99=$B$3),ROW(B7))),"")</f>
        <v/>
      </c>
      <c r="C11" s="18" t="str">
        <f>IFERROR(INDEX(Лист1!C$4:C$99,_xlfn.AGGREGATE(15,6,(ROW($A$4:$A$99)-3)/(Лист1!$A$4:$A$99=$B$3),ROW(C7))),"")</f>
        <v/>
      </c>
      <c r="D11" s="18" t="str">
        <f>IFERROR(INDEX(Лист1!D$4:D$99,_xlfn.AGGREGATE(15,6,(ROW($A$4:$A$99)-3)/(Лист1!$A$4:$A$99=$B$3),ROW(D7))),"")</f>
        <v/>
      </c>
      <c r="E11" s="18" t="str">
        <f>IFERROR(INDEX(Лист1!E$4:E$99,_xlfn.AGGREGATE(15,6,(ROW($A$4:$A$99)-3)/(Лист1!$A$4:$A$99=$B$3),ROW(E7))),"")</f>
        <v/>
      </c>
    </row>
    <row r="12" spans="1:5" x14ac:dyDescent="0.25">
      <c r="A12" s="18" t="str">
        <f>IFERROR(INDEX(Лист1!A$4:A$99,_xlfn.AGGREGATE(15,6,(ROW($A$4:$A$99)-3)/(Лист1!$A$4:$A$99=$B$3),ROW(A8))),"")</f>
        <v/>
      </c>
      <c r="B12" s="19" t="str">
        <f>IFERROR(INDEX(Лист1!B$4:B$99,_xlfn.AGGREGATE(15,6,(ROW($A$4:$A$99)-3)/(Лист1!$A$4:$A$99=$B$3),ROW(B8))),"")</f>
        <v/>
      </c>
      <c r="C12" s="18" t="str">
        <f>IFERROR(INDEX(Лист1!C$4:C$99,_xlfn.AGGREGATE(15,6,(ROW($A$4:$A$99)-3)/(Лист1!$A$4:$A$99=$B$3),ROW(C8))),"")</f>
        <v/>
      </c>
      <c r="D12" s="18" t="str">
        <f>IFERROR(INDEX(Лист1!D$4:D$99,_xlfn.AGGREGATE(15,6,(ROW($A$4:$A$99)-3)/(Лист1!$A$4:$A$99=$B$3),ROW(D8))),"")</f>
        <v/>
      </c>
      <c r="E12" s="18" t="str">
        <f>IFERROR(INDEX(Лист1!E$4:E$99,_xlfn.AGGREGATE(15,6,(ROW($A$4:$A$99)-3)/(Лист1!$A$4:$A$99=$B$3),ROW(E8))),"")</f>
        <v/>
      </c>
    </row>
    <row r="13" spans="1:5" x14ac:dyDescent="0.25">
      <c r="A13" s="18" t="str">
        <f>IFERROR(INDEX(Лист1!A$4:A$99,_xlfn.AGGREGATE(15,6,(ROW($A$4:$A$99)-3)/(Лист1!$A$4:$A$99=$B$3),ROW(A9))),"")</f>
        <v/>
      </c>
      <c r="B13" s="19" t="str">
        <f>IFERROR(INDEX(Лист1!B$4:B$99,_xlfn.AGGREGATE(15,6,(ROW($A$4:$A$99)-3)/(Лист1!$A$4:$A$99=$B$3),ROW(B9))),"")</f>
        <v/>
      </c>
      <c r="C13" s="18" t="str">
        <f>IFERROR(INDEX(Лист1!C$4:C$99,_xlfn.AGGREGATE(15,6,(ROW($A$4:$A$99)-3)/(Лист1!$A$4:$A$99=$B$3),ROW(C9))),"")</f>
        <v/>
      </c>
      <c r="D13" s="18" t="str">
        <f>IFERROR(INDEX(Лист1!D$4:D$99,_xlfn.AGGREGATE(15,6,(ROW($A$4:$A$99)-3)/(Лист1!$A$4:$A$99=$B$3),ROW(D9))),"")</f>
        <v/>
      </c>
      <c r="E13" s="18" t="str">
        <f>IFERROR(INDEX(Лист1!E$4:E$99,_xlfn.AGGREGATE(15,6,(ROW($A$4:$A$99)-3)/(Лист1!$A$4:$A$99=$B$3),ROW(E9))),"")</f>
        <v/>
      </c>
    </row>
    <row r="14" spans="1:5" x14ac:dyDescent="0.25">
      <c r="A14" s="18" t="str">
        <f>IFERROR(INDEX(Лист1!A$4:A$99,_xlfn.AGGREGATE(15,6,(ROW($A$4:$A$99)-3)/(Лист1!$A$4:$A$99=$B$3),ROW(A10))),"")</f>
        <v/>
      </c>
      <c r="B14" s="19" t="str">
        <f>IFERROR(INDEX(Лист1!B$4:B$99,_xlfn.AGGREGATE(15,6,(ROW($A$4:$A$99)-3)/(Лист1!$A$4:$A$99=$B$3),ROW(B10))),"")</f>
        <v/>
      </c>
      <c r="C14" s="18" t="str">
        <f>IFERROR(INDEX(Лист1!C$4:C$99,_xlfn.AGGREGATE(15,6,(ROW($A$4:$A$99)-3)/(Лист1!$A$4:$A$99=$B$3),ROW(C10))),"")</f>
        <v/>
      </c>
      <c r="D14" s="18" t="str">
        <f>IFERROR(INDEX(Лист1!D$4:D$99,_xlfn.AGGREGATE(15,6,(ROW($A$4:$A$99)-3)/(Лист1!$A$4:$A$99=$B$3),ROW(D10))),"")</f>
        <v/>
      </c>
      <c r="E14" s="18" t="str">
        <f>IFERROR(INDEX(Лист1!E$4:E$99,_xlfn.AGGREGATE(15,6,(ROW($A$4:$A$99)-3)/(Лист1!$A$4:$A$99=$B$3),ROW(E10))),"")</f>
        <v/>
      </c>
    </row>
    <row r="15" spans="1:5" x14ac:dyDescent="0.25">
      <c r="A15" s="18" t="str">
        <f>IFERROR(INDEX(Лист1!A$4:A$99,_xlfn.AGGREGATE(15,6,(ROW($A$4:$A$99)-3)/(Лист1!$A$4:$A$99=$B$3),ROW(A11))),"")</f>
        <v/>
      </c>
      <c r="B15" s="19" t="str">
        <f>IFERROR(INDEX(Лист1!B$4:B$99,_xlfn.AGGREGATE(15,6,(ROW($A$4:$A$99)-3)/(Лист1!$A$4:$A$99=$B$3),ROW(B11))),"")</f>
        <v/>
      </c>
      <c r="C15" s="18" t="str">
        <f>IFERROR(INDEX(Лист1!C$4:C$99,_xlfn.AGGREGATE(15,6,(ROW($A$4:$A$99)-3)/(Лист1!$A$4:$A$99=$B$3),ROW(C11))),"")</f>
        <v/>
      </c>
      <c r="D15" s="18" t="str">
        <f>IFERROR(INDEX(Лист1!D$4:D$99,_xlfn.AGGREGATE(15,6,(ROW($A$4:$A$99)-3)/(Лист1!$A$4:$A$99=$B$3),ROW(D11))),"")</f>
        <v/>
      </c>
      <c r="E15" s="18" t="str">
        <f>IFERROR(INDEX(Лист1!E$4:E$99,_xlfn.AGGREGATE(15,6,(ROW($A$4:$A$99)-3)/(Лист1!$A$4:$A$99=$B$3),ROW(E11))),"")</f>
        <v/>
      </c>
    </row>
    <row r="16" spans="1:5" x14ac:dyDescent="0.25">
      <c r="A16" s="18" t="str">
        <f>IFERROR(INDEX(Лист1!A$4:A$99,_xlfn.AGGREGATE(15,6,(ROW($A$4:$A$99)-3)/(Лист1!$A$4:$A$99=$B$3),ROW(A12))),"")</f>
        <v/>
      </c>
      <c r="B16" s="19" t="str">
        <f>IFERROR(INDEX(Лист1!B$4:B$99,_xlfn.AGGREGATE(15,6,(ROW($A$4:$A$99)-3)/(Лист1!$A$4:$A$99=$B$3),ROW(B12))),"")</f>
        <v/>
      </c>
      <c r="C16" s="18" t="str">
        <f>IFERROR(INDEX(Лист1!C$4:C$99,_xlfn.AGGREGATE(15,6,(ROW($A$4:$A$99)-3)/(Лист1!$A$4:$A$99=$B$3),ROW(C12))),"")</f>
        <v/>
      </c>
      <c r="D16" s="18" t="str">
        <f>IFERROR(INDEX(Лист1!D$4:D$99,_xlfn.AGGREGATE(15,6,(ROW($A$4:$A$99)-3)/(Лист1!$A$4:$A$99=$B$3),ROW(D12))),"")</f>
        <v/>
      </c>
      <c r="E16" s="18" t="str">
        <f>IFERROR(INDEX(Лист1!E$4:E$99,_xlfn.AGGREGATE(15,6,(ROW($A$4:$A$99)-3)/(Лист1!$A$4:$A$99=$B$3),ROW(E12))),"")</f>
        <v/>
      </c>
    </row>
    <row r="17" spans="1:5" x14ac:dyDescent="0.25">
      <c r="A17" s="18" t="str">
        <f>IFERROR(INDEX(Лист1!A$4:A$99,_xlfn.AGGREGATE(15,6,(ROW($A$4:$A$99)-3)/(Лист1!$A$4:$A$99=$B$3),ROW(A13))),"")</f>
        <v/>
      </c>
      <c r="B17" s="19" t="str">
        <f>IFERROR(INDEX(Лист1!B$4:B$99,_xlfn.AGGREGATE(15,6,(ROW($A$4:$A$99)-3)/(Лист1!$A$4:$A$99=$B$3),ROW(B13))),"")</f>
        <v/>
      </c>
      <c r="C17" s="18" t="str">
        <f>IFERROR(INDEX(Лист1!C$4:C$99,_xlfn.AGGREGATE(15,6,(ROW($A$4:$A$99)-3)/(Лист1!$A$4:$A$99=$B$3),ROW(C13))),"")</f>
        <v/>
      </c>
      <c r="D17" s="18" t="str">
        <f>IFERROR(INDEX(Лист1!D$4:D$99,_xlfn.AGGREGATE(15,6,(ROW($A$4:$A$99)-3)/(Лист1!$A$4:$A$99=$B$3),ROW(D13))),"")</f>
        <v/>
      </c>
      <c r="E17" s="18" t="str">
        <f>IFERROR(INDEX(Лист1!E$4:E$99,_xlfn.AGGREGATE(15,6,(ROW($A$4:$A$99)-3)/(Лист1!$A$4:$A$99=$B$3),ROW(E13))),"")</f>
        <v/>
      </c>
    </row>
    <row r="18" spans="1:5" x14ac:dyDescent="0.25">
      <c r="A18" s="18" t="str">
        <f>IFERROR(INDEX(Лист1!A$4:A$99,_xlfn.AGGREGATE(15,6,(ROW($A$4:$A$99)-3)/(Лист1!$A$4:$A$99=$B$3),ROW(A14))),"")</f>
        <v/>
      </c>
      <c r="B18" s="19" t="str">
        <f>IFERROR(INDEX(Лист1!B$4:B$99,_xlfn.AGGREGATE(15,6,(ROW($A$4:$A$99)-3)/(Лист1!$A$4:$A$99=$B$3),ROW(B14))),"")</f>
        <v/>
      </c>
      <c r="C18" s="18" t="str">
        <f>IFERROR(INDEX(Лист1!C$4:C$99,_xlfn.AGGREGATE(15,6,(ROW($A$4:$A$99)-3)/(Лист1!$A$4:$A$99=$B$3),ROW(C14))),"")</f>
        <v/>
      </c>
      <c r="D18" s="18" t="str">
        <f>IFERROR(INDEX(Лист1!D$4:D$99,_xlfn.AGGREGATE(15,6,(ROW($A$4:$A$99)-3)/(Лист1!$A$4:$A$99=$B$3),ROW(D14))),"")</f>
        <v/>
      </c>
      <c r="E18" s="18" t="str">
        <f>IFERROR(INDEX(Лист1!E$4:E$99,_xlfn.AGGREGATE(15,6,(ROW($A$4:$A$99)-3)/(Лист1!$A$4:$A$99=$B$3),ROW(E14))),"")</f>
        <v/>
      </c>
    </row>
    <row r="19" spans="1:5" x14ac:dyDescent="0.25">
      <c r="A19" s="18" t="str">
        <f>IFERROR(INDEX(Лист1!A$4:A$99,_xlfn.AGGREGATE(15,6,(ROW($A$4:$A$99)-3)/(Лист1!$A$4:$A$99=$B$3),ROW(A15))),"")</f>
        <v/>
      </c>
      <c r="B19" s="19" t="str">
        <f>IFERROR(INDEX(Лист1!B$4:B$99,_xlfn.AGGREGATE(15,6,(ROW($A$4:$A$99)-3)/(Лист1!$A$4:$A$99=$B$3),ROW(B15))),"")</f>
        <v/>
      </c>
      <c r="C19" s="18" t="str">
        <f>IFERROR(INDEX(Лист1!C$4:C$99,_xlfn.AGGREGATE(15,6,(ROW($A$4:$A$99)-3)/(Лист1!$A$4:$A$99=$B$3),ROW(C15))),"")</f>
        <v/>
      </c>
      <c r="D19" s="18" t="str">
        <f>IFERROR(INDEX(Лист1!D$4:D$99,_xlfn.AGGREGATE(15,6,(ROW($A$4:$A$99)-3)/(Лист1!$A$4:$A$99=$B$3),ROW(D15))),"")</f>
        <v/>
      </c>
      <c r="E19" s="18" t="str">
        <f>IFERROR(INDEX(Лист1!E$4:E$99,_xlfn.AGGREGATE(15,6,(ROW($A$4:$A$99)-3)/(Лист1!$A$4:$A$99=$B$3),ROW(E15))),"")</f>
        <v/>
      </c>
    </row>
    <row r="20" spans="1:5" x14ac:dyDescent="0.25">
      <c r="A20" s="18" t="str">
        <f>IFERROR(INDEX(Лист1!A$4:A$99,_xlfn.AGGREGATE(15,6,(ROW($A$4:$A$99)-3)/(Лист1!$A$4:$A$99=$B$3),ROW(A16))),"")</f>
        <v/>
      </c>
      <c r="B20" s="19" t="str">
        <f>IFERROR(INDEX(Лист1!B$4:B$99,_xlfn.AGGREGATE(15,6,(ROW($A$4:$A$99)-3)/(Лист1!$A$4:$A$99=$B$3),ROW(B16))),"")</f>
        <v/>
      </c>
      <c r="C20" s="18" t="str">
        <f>IFERROR(INDEX(Лист1!C$4:C$99,_xlfn.AGGREGATE(15,6,(ROW($A$4:$A$99)-3)/(Лист1!$A$4:$A$99=$B$3),ROW(C16))),"")</f>
        <v/>
      </c>
      <c r="D20" s="18" t="str">
        <f>IFERROR(INDEX(Лист1!D$4:D$99,_xlfn.AGGREGATE(15,6,(ROW($A$4:$A$99)-3)/(Лист1!$A$4:$A$99=$B$3),ROW(D16))),"")</f>
        <v/>
      </c>
      <c r="E20" s="18" t="str">
        <f>IFERROR(INDEX(Лист1!E$4:E$99,_xlfn.AGGREGATE(15,6,(ROW($A$4:$A$99)-3)/(Лист1!$A$4:$A$99=$B$3),ROW(E16))),"")</f>
        <v/>
      </c>
    </row>
    <row r="21" spans="1:5" x14ac:dyDescent="0.25">
      <c r="A21" s="18" t="str">
        <f>IFERROR(INDEX(Лист1!A$4:A$99,_xlfn.AGGREGATE(15,6,(ROW($A$4:$A$99)-3)/(Лист1!$A$4:$A$99=$B$3),ROW(A17))),"")</f>
        <v/>
      </c>
      <c r="B21" s="19" t="str">
        <f>IFERROR(INDEX(Лист1!B$4:B$99,_xlfn.AGGREGATE(15,6,(ROW($A$4:$A$99)-3)/(Лист1!$A$4:$A$99=$B$3),ROW(B17))),"")</f>
        <v/>
      </c>
      <c r="C21" s="18" t="str">
        <f>IFERROR(INDEX(Лист1!C$4:C$99,_xlfn.AGGREGATE(15,6,(ROW($A$4:$A$99)-3)/(Лист1!$A$4:$A$99=$B$3),ROW(C17))),"")</f>
        <v/>
      </c>
      <c r="D21" s="18" t="str">
        <f>IFERROR(INDEX(Лист1!D$4:D$99,_xlfn.AGGREGATE(15,6,(ROW($A$4:$A$99)-3)/(Лист1!$A$4:$A$99=$B$3),ROW(D17))),"")</f>
        <v/>
      </c>
      <c r="E21" s="18" t="str">
        <f>IFERROR(INDEX(Лист1!E$4:E$99,_xlfn.AGGREGATE(15,6,(ROW($A$4:$A$99)-3)/(Лист1!$A$4:$A$99=$B$3),ROW(E17))),"")</f>
        <v/>
      </c>
    </row>
    <row r="22" spans="1:5" x14ac:dyDescent="0.25">
      <c r="A22" s="18" t="str">
        <f>IFERROR(INDEX(Лист1!A$4:A$99,_xlfn.AGGREGATE(15,6,(ROW($A$4:$A$99)-3)/(Лист1!$A$4:$A$99=$B$3),ROW(A18))),"")</f>
        <v/>
      </c>
      <c r="B22" s="19" t="str">
        <f>IFERROR(INDEX(Лист1!B$4:B$99,_xlfn.AGGREGATE(15,6,(ROW($A$4:$A$99)-3)/(Лист1!$A$4:$A$99=$B$3),ROW(B18))),"")</f>
        <v/>
      </c>
      <c r="C22" s="18" t="str">
        <f>IFERROR(INDEX(Лист1!C$4:C$99,_xlfn.AGGREGATE(15,6,(ROW($A$4:$A$99)-3)/(Лист1!$A$4:$A$99=$B$3),ROW(C18))),"")</f>
        <v/>
      </c>
      <c r="D22" s="18" t="str">
        <f>IFERROR(INDEX(Лист1!D$4:D$99,_xlfn.AGGREGATE(15,6,(ROW($A$4:$A$99)-3)/(Лист1!$A$4:$A$99=$B$3),ROW(D18))),"")</f>
        <v/>
      </c>
      <c r="E22" s="18" t="str">
        <f>IFERROR(INDEX(Лист1!E$4:E$99,_xlfn.AGGREGATE(15,6,(ROW($A$4:$A$99)-3)/(Лист1!$A$4:$A$99=$B$3),ROW(E18))),"")</f>
        <v/>
      </c>
    </row>
    <row r="23" spans="1:5" x14ac:dyDescent="0.25">
      <c r="A23" s="18" t="str">
        <f>IFERROR(INDEX(Лист1!A$4:A$99,_xlfn.AGGREGATE(15,6,(ROW($A$4:$A$99)-3)/(Лист1!$A$4:$A$99=$B$3),ROW(A19))),"")</f>
        <v/>
      </c>
      <c r="B23" s="19" t="str">
        <f>IFERROR(INDEX(Лист1!B$4:B$99,_xlfn.AGGREGATE(15,6,(ROW($A$4:$A$99)-3)/(Лист1!$A$4:$A$99=$B$3),ROW(B19))),"")</f>
        <v/>
      </c>
      <c r="C23" s="18" t="str">
        <f>IFERROR(INDEX(Лист1!C$4:C$99,_xlfn.AGGREGATE(15,6,(ROW($A$4:$A$99)-3)/(Лист1!$A$4:$A$99=$B$3),ROW(C19))),"")</f>
        <v/>
      </c>
      <c r="D23" s="18" t="str">
        <f>IFERROR(INDEX(Лист1!D$4:D$99,_xlfn.AGGREGATE(15,6,(ROW($A$4:$A$99)-3)/(Лист1!$A$4:$A$99=$B$3),ROW(D19))),"")</f>
        <v/>
      </c>
      <c r="E23" s="18" t="str">
        <f>IFERROR(INDEX(Лист1!E$4:E$99,_xlfn.AGGREGATE(15,6,(ROW($A$4:$A$99)-3)/(Лист1!$A$4:$A$99=$B$3),ROW(E19))),"")</f>
        <v/>
      </c>
    </row>
  </sheetData>
  <mergeCells count="1"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Client</cp:lastModifiedBy>
  <dcterms:created xsi:type="dcterms:W3CDTF">2019-02-15T12:28:39Z</dcterms:created>
  <dcterms:modified xsi:type="dcterms:W3CDTF">2019-02-15T12:50:34Z</dcterms:modified>
</cp:coreProperties>
</file>