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Sheet1" sheetId="1" r:id="rId1"/>
  </sheets>
  <definedNames>
    <definedName name="_xlnm._FilterDatabase" localSheetId="0" hidden="1">Sheet1!$B$1:$Q$583</definedName>
  </definedNames>
  <calcPr calcId="152511"/>
</workbook>
</file>

<file path=xl/calcChain.xml><?xml version="1.0" encoding="utf-8"?>
<calcChain xmlns="http://schemas.openxmlformats.org/spreadsheetml/2006/main">
  <c r="T4" i="1" l="1"/>
  <c r="T5" i="1"/>
  <c r="T6" i="1"/>
  <c r="T7" i="1"/>
  <c r="T9" i="1"/>
  <c r="T11" i="1"/>
  <c r="T12" i="1"/>
  <c r="T13" i="1"/>
  <c r="T14" i="1"/>
  <c r="T15" i="1"/>
  <c r="T16" i="1"/>
  <c r="T17" i="1"/>
  <c r="T18" i="1"/>
  <c r="T19" i="1"/>
  <c r="T21" i="1"/>
  <c r="T22" i="1"/>
  <c r="T23" i="1"/>
  <c r="T24" i="1"/>
  <c r="T25" i="1"/>
  <c r="T20" i="1" s="1"/>
  <c r="T26" i="1"/>
  <c r="T27" i="1"/>
  <c r="T28" i="1"/>
  <c r="T29" i="1"/>
  <c r="T30" i="1"/>
  <c r="T31" i="1"/>
  <c r="T32" i="1"/>
  <c r="T33" i="1"/>
  <c r="T34" i="1"/>
  <c r="T35" i="1"/>
  <c r="T36" i="1"/>
  <c r="T38" i="1"/>
  <c r="T37" i="1" s="1"/>
  <c r="T40" i="1"/>
  <c r="T39" i="1" s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8" i="1"/>
  <c r="T69" i="1"/>
  <c r="T70" i="1"/>
  <c r="T71" i="1"/>
  <c r="T72" i="1"/>
  <c r="T73" i="1"/>
  <c r="T67" i="1" s="1"/>
  <c r="T74" i="1"/>
  <c r="T75" i="1"/>
  <c r="T76" i="1"/>
  <c r="T77" i="1"/>
  <c r="T79" i="1"/>
  <c r="T80" i="1"/>
  <c r="T81" i="1"/>
  <c r="T78" i="1" s="1"/>
  <c r="T82" i="1"/>
  <c r="T83" i="1"/>
  <c r="T84" i="1"/>
  <c r="T85" i="1"/>
  <c r="T86" i="1"/>
  <c r="T87" i="1"/>
  <c r="T88" i="1"/>
  <c r="T89" i="1"/>
  <c r="T91" i="1"/>
  <c r="T92" i="1"/>
  <c r="T93" i="1"/>
  <c r="T95" i="1"/>
  <c r="T96" i="1"/>
  <c r="T97" i="1"/>
  <c r="T90" i="1" s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3" i="1"/>
  <c r="T244" i="1"/>
  <c r="T246" i="1"/>
  <c r="T245" i="1" s="1"/>
  <c r="T247" i="1"/>
  <c r="T248" i="1"/>
  <c r="T249" i="1"/>
  <c r="T242" i="1" s="1"/>
  <c r="T250" i="1"/>
  <c r="T252" i="1"/>
  <c r="T253" i="1"/>
  <c r="T255" i="1"/>
  <c r="T256" i="1"/>
  <c r="T257" i="1"/>
  <c r="T251" i="1" s="1"/>
  <c r="T258" i="1"/>
  <c r="T259" i="1"/>
  <c r="T260" i="1"/>
  <c r="T262" i="1"/>
  <c r="T261" i="1" s="1"/>
  <c r="T263" i="1"/>
  <c r="T264" i="1"/>
  <c r="T265" i="1"/>
  <c r="T266" i="1"/>
  <c r="T268" i="1"/>
  <c r="T269" i="1"/>
  <c r="T270" i="1"/>
  <c r="T271" i="1"/>
  <c r="T272" i="1"/>
  <c r="T273" i="1"/>
  <c r="T267" i="1" s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5" i="1"/>
  <c r="T344" i="1" s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3" i="1"/>
  <c r="T362" i="1" s="1"/>
  <c r="T364" i="1"/>
  <c r="T365" i="1"/>
  <c r="T366" i="1"/>
  <c r="T367" i="1"/>
  <c r="T368" i="1"/>
  <c r="T369" i="1"/>
  <c r="T370" i="1"/>
  <c r="T371" i="1"/>
  <c r="T372" i="1"/>
  <c r="T373" i="1"/>
  <c r="T374" i="1"/>
  <c r="T376" i="1"/>
  <c r="T377" i="1"/>
  <c r="T375" i="1" s="1"/>
  <c r="T378" i="1"/>
  <c r="T379" i="1"/>
  <c r="T380" i="1"/>
  <c r="T381" i="1"/>
  <c r="T383" i="1"/>
  <c r="T384" i="1"/>
  <c r="T385" i="1"/>
  <c r="T382" i="1" s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9" i="1"/>
  <c r="T408" i="1" s="1"/>
  <c r="T410" i="1"/>
  <c r="T411" i="1"/>
  <c r="T413" i="1"/>
  <c r="T414" i="1"/>
  <c r="T412" i="1" s="1"/>
  <c r="T415" i="1"/>
  <c r="T416" i="1"/>
  <c r="T417" i="1"/>
  <c r="T418" i="1"/>
  <c r="T419" i="1"/>
  <c r="T420" i="1"/>
  <c r="T421" i="1"/>
  <c r="T422" i="1"/>
  <c r="T423" i="1"/>
  <c r="T425" i="1"/>
  <c r="T424" i="1" s="1"/>
  <c r="T426" i="1"/>
  <c r="T427" i="1"/>
  <c r="T428" i="1"/>
  <c r="T430" i="1"/>
  <c r="T429" i="1" s="1"/>
  <c r="T432" i="1"/>
  <c r="T431" i="1" s="1"/>
  <c r="T433" i="1"/>
  <c r="T434" i="1"/>
  <c r="T436" i="1"/>
  <c r="T437" i="1"/>
  <c r="T438" i="1"/>
  <c r="T439" i="1"/>
  <c r="T440" i="1"/>
  <c r="T441" i="1"/>
  <c r="T435" i="1" s="1"/>
  <c r="T443" i="1"/>
  <c r="T442" i="1" s="1"/>
  <c r="T444" i="1"/>
  <c r="T446" i="1"/>
  <c r="T445" i="1" s="1"/>
  <c r="T447" i="1"/>
  <c r="T449" i="1"/>
  <c r="T448" i="1" s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4" i="1"/>
  <c r="T463" i="1" s="1"/>
  <c r="T465" i="1"/>
  <c r="T466" i="1"/>
  <c r="T467" i="1"/>
  <c r="T468" i="1"/>
  <c r="T469" i="1"/>
  <c r="T471" i="1"/>
  <c r="T472" i="1"/>
  <c r="T473" i="1"/>
  <c r="T470" i="1" s="1"/>
  <c r="T475" i="1"/>
  <c r="T474" i="1" s="1"/>
  <c r="T477" i="1"/>
  <c r="T476" i="1" s="1"/>
  <c r="T478" i="1"/>
  <c r="T480" i="1"/>
  <c r="T481" i="1"/>
  <c r="T479" i="1" s="1"/>
  <c r="T483" i="1"/>
  <c r="T482" i="1" s="1"/>
  <c r="T484" i="1"/>
  <c r="T485" i="1"/>
  <c r="T486" i="1"/>
  <c r="T487" i="1"/>
  <c r="T489" i="1"/>
  <c r="T488" i="1" s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6" i="1"/>
  <c r="T525" i="1" s="1"/>
  <c r="T528" i="1"/>
  <c r="T529" i="1"/>
  <c r="T527" i="1" s="1"/>
  <c r="T531" i="1"/>
  <c r="T530" i="1" s="1"/>
  <c r="T532" i="1"/>
  <c r="T533" i="1"/>
  <c r="T534" i="1"/>
  <c r="T535" i="1"/>
  <c r="T537" i="1"/>
  <c r="T536" i="1" s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9" i="1"/>
  <c r="T558" i="1" s="1"/>
  <c r="T561" i="1"/>
  <c r="T560" i="1" s="1"/>
  <c r="T562" i="1"/>
  <c r="T565" i="1"/>
  <c r="T564" i="1" s="1"/>
  <c r="T566" i="1"/>
  <c r="T567" i="1"/>
  <c r="T568" i="1"/>
  <c r="T569" i="1"/>
  <c r="T570" i="1"/>
  <c r="T571" i="1"/>
  <c r="T572" i="1"/>
  <c r="T573" i="1"/>
  <c r="T574" i="1"/>
  <c r="T575" i="1"/>
  <c r="T577" i="1"/>
  <c r="T563" i="1" s="1"/>
  <c r="T578" i="1"/>
  <c r="T579" i="1"/>
  <c r="T580" i="1"/>
  <c r="T581" i="1"/>
  <c r="T582" i="1"/>
  <c r="T583" i="1"/>
  <c r="Q4" i="1"/>
  <c r="Q5" i="1"/>
  <c r="Q6" i="1"/>
  <c r="Q7" i="1"/>
  <c r="Q9" i="1"/>
  <c r="Q21" i="1"/>
  <c r="Q22" i="1"/>
  <c r="Q23" i="1"/>
  <c r="Q24" i="1"/>
  <c r="Q25" i="1"/>
  <c r="Q20" i="1" s="1"/>
  <c r="Q26" i="1"/>
  <c r="Q27" i="1"/>
  <c r="Q28" i="1"/>
  <c r="Q29" i="1"/>
  <c r="Q30" i="1"/>
  <c r="Q31" i="1"/>
  <c r="Q32" i="1"/>
  <c r="Q33" i="1"/>
  <c r="Q34" i="1"/>
  <c r="Q35" i="1"/>
  <c r="Q36" i="1"/>
  <c r="Q38" i="1"/>
  <c r="Q37" i="1" s="1"/>
  <c r="Q40" i="1"/>
  <c r="Q39" i="1" s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8" i="1"/>
  <c r="Q69" i="1"/>
  <c r="Q70" i="1"/>
  <c r="Q71" i="1"/>
  <c r="Q72" i="1"/>
  <c r="Q73" i="1"/>
  <c r="Q67" i="1" s="1"/>
  <c r="Q74" i="1"/>
  <c r="Q75" i="1"/>
  <c r="Q76" i="1"/>
  <c r="Q77" i="1"/>
  <c r="Q79" i="1"/>
  <c r="Q80" i="1"/>
  <c r="Q81" i="1"/>
  <c r="Q78" i="1" s="1"/>
  <c r="Q82" i="1"/>
  <c r="Q83" i="1"/>
  <c r="Q84" i="1"/>
  <c r="Q85" i="1"/>
  <c r="Q86" i="1"/>
  <c r="Q87" i="1"/>
  <c r="Q88" i="1"/>
  <c r="Q89" i="1"/>
  <c r="Q91" i="1"/>
  <c r="Q92" i="1"/>
  <c r="Q93" i="1"/>
  <c r="Q95" i="1"/>
  <c r="Q96" i="1"/>
  <c r="Q97" i="1"/>
  <c r="Q90" i="1" s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3" i="1"/>
  <c r="Q244" i="1"/>
  <c r="Q246" i="1"/>
  <c r="Q245" i="1" s="1"/>
  <c r="Q247" i="1"/>
  <c r="Q248" i="1"/>
  <c r="Q249" i="1"/>
  <c r="Q242" i="1" s="1"/>
  <c r="Q250" i="1"/>
  <c r="Q252" i="1"/>
  <c r="Q253" i="1"/>
  <c r="Q255" i="1"/>
  <c r="Q256" i="1"/>
  <c r="Q257" i="1"/>
  <c r="Q251" i="1" s="1"/>
  <c r="Q258" i="1"/>
  <c r="Q259" i="1"/>
  <c r="Q260" i="1"/>
  <c r="Q262" i="1"/>
  <c r="Q261" i="1" s="1"/>
  <c r="Q263" i="1"/>
  <c r="Q264" i="1"/>
  <c r="Q265" i="1"/>
  <c r="Q266" i="1"/>
  <c r="Q268" i="1"/>
  <c r="Q269" i="1"/>
  <c r="Q270" i="1"/>
  <c r="Q271" i="1"/>
  <c r="Q272" i="1"/>
  <c r="Q273" i="1"/>
  <c r="Q267" i="1" s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5" i="1"/>
  <c r="Q344" i="1" s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3" i="1"/>
  <c r="Q362" i="1" s="1"/>
  <c r="Q364" i="1"/>
  <c r="Q365" i="1"/>
  <c r="Q366" i="1"/>
  <c r="Q367" i="1"/>
  <c r="Q368" i="1"/>
  <c r="Q369" i="1"/>
  <c r="Q370" i="1"/>
  <c r="Q371" i="1"/>
  <c r="Q372" i="1"/>
  <c r="Q373" i="1"/>
  <c r="Q374" i="1"/>
  <c r="Q376" i="1"/>
  <c r="Q375" i="1" s="1"/>
  <c r="Q377" i="1"/>
  <c r="Q378" i="1"/>
  <c r="Q379" i="1"/>
  <c r="Q380" i="1"/>
  <c r="Q381" i="1"/>
  <c r="Q383" i="1"/>
  <c r="Q384" i="1"/>
  <c r="Q385" i="1"/>
  <c r="Q382" i="1" s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9" i="1"/>
  <c r="Q408" i="1" s="1"/>
  <c r="Q410" i="1"/>
  <c r="Q411" i="1"/>
  <c r="Q413" i="1"/>
  <c r="Q414" i="1"/>
  <c r="Q412" i="1" s="1"/>
  <c r="Q415" i="1"/>
  <c r="Q416" i="1"/>
  <c r="Q417" i="1"/>
  <c r="Q418" i="1"/>
  <c r="Q419" i="1"/>
  <c r="Q420" i="1"/>
  <c r="Q421" i="1"/>
  <c r="Q422" i="1"/>
  <c r="Q423" i="1"/>
  <c r="Q425" i="1"/>
  <c r="Q424" i="1" s="1"/>
  <c r="Q426" i="1"/>
  <c r="Q427" i="1"/>
  <c r="Q428" i="1"/>
  <c r="Q430" i="1"/>
  <c r="Q429" i="1" s="1"/>
  <c r="Q432" i="1"/>
  <c r="Q431" i="1" s="1"/>
  <c r="Q433" i="1"/>
  <c r="Q434" i="1"/>
  <c r="Q436" i="1"/>
  <c r="Q437" i="1"/>
  <c r="Q438" i="1"/>
  <c r="Q439" i="1"/>
  <c r="Q440" i="1"/>
  <c r="Q441" i="1"/>
  <c r="Q435" i="1" s="1"/>
  <c r="Q443" i="1"/>
  <c r="Q442" i="1" s="1"/>
  <c r="Q444" i="1"/>
  <c r="Q445" i="1"/>
  <c r="Q446" i="1"/>
  <c r="Q447" i="1"/>
  <c r="Q449" i="1"/>
  <c r="Q448" i="1" s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4" i="1"/>
  <c r="Q463" i="1" s="1"/>
  <c r="Q465" i="1"/>
  <c r="Q466" i="1"/>
  <c r="Q467" i="1"/>
  <c r="Q468" i="1"/>
  <c r="Q469" i="1"/>
  <c r="Q471" i="1"/>
  <c r="Q472" i="1"/>
  <c r="Q473" i="1"/>
  <c r="Q470" i="1" s="1"/>
  <c r="Q475" i="1"/>
  <c r="Q474" i="1" s="1"/>
  <c r="Q477" i="1"/>
  <c r="Q476" i="1" s="1"/>
  <c r="Q478" i="1"/>
  <c r="Q480" i="1"/>
  <c r="Q481" i="1"/>
  <c r="Q479" i="1" s="1"/>
  <c r="Q483" i="1"/>
  <c r="Q482" i="1" s="1"/>
  <c r="Q484" i="1"/>
  <c r="Q485" i="1"/>
  <c r="Q486" i="1"/>
  <c r="Q487" i="1"/>
  <c r="Q489" i="1"/>
  <c r="Q488" i="1" s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8" i="1"/>
  <c r="Q529" i="1"/>
  <c r="Q527" i="1" s="1"/>
  <c r="Q531" i="1"/>
  <c r="Q530" i="1" s="1"/>
  <c r="Q532" i="1"/>
  <c r="Q533" i="1"/>
  <c r="Q534" i="1"/>
  <c r="Q535" i="1"/>
  <c r="Q537" i="1"/>
  <c r="Q536" i="1" s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1" i="1"/>
  <c r="Q560" i="1" s="1"/>
  <c r="Q562" i="1"/>
  <c r="Q563" i="1"/>
  <c r="Q565" i="1"/>
  <c r="Q564" i="1" s="1"/>
  <c r="Q566" i="1"/>
  <c r="Q567" i="1"/>
  <c r="Q568" i="1"/>
  <c r="Q569" i="1"/>
  <c r="Q570" i="1"/>
  <c r="Q571" i="1"/>
  <c r="Q572" i="1"/>
  <c r="Q573" i="1"/>
  <c r="Q574" i="1"/>
  <c r="Q575" i="1"/>
  <c r="Q577" i="1"/>
  <c r="Q576" i="1" s="1"/>
  <c r="Q578" i="1"/>
  <c r="Q579" i="1"/>
  <c r="Q580" i="1"/>
  <c r="Q581" i="1"/>
  <c r="Q582" i="1"/>
  <c r="Q583" i="1"/>
  <c r="R3" i="1"/>
  <c r="R4" i="1"/>
  <c r="R5" i="1"/>
  <c r="R6" i="1"/>
  <c r="R7" i="1"/>
  <c r="R8" i="1"/>
  <c r="R9" i="1"/>
  <c r="R10" i="1"/>
  <c r="R11" i="1"/>
  <c r="Q11" i="1" s="1"/>
  <c r="R12" i="1"/>
  <c r="Q12" i="1" s="1"/>
  <c r="R13" i="1"/>
  <c r="Q13" i="1" s="1"/>
  <c r="R14" i="1"/>
  <c r="Q14" i="1" s="1"/>
  <c r="R15" i="1"/>
  <c r="Q15" i="1" s="1"/>
  <c r="R16" i="1"/>
  <c r="Q16" i="1" s="1"/>
  <c r="R17" i="1"/>
  <c r="Q17" i="1" s="1"/>
  <c r="R18" i="1"/>
  <c r="Q18" i="1" s="1"/>
  <c r="R19" i="1"/>
  <c r="Q19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2" i="1"/>
  <c r="T10" i="1" l="1"/>
  <c r="T2" i="1"/>
  <c r="T576" i="1"/>
  <c r="T8" i="1"/>
  <c r="T254" i="1"/>
  <c r="T94" i="1"/>
  <c r="T3" i="1"/>
  <c r="Q10" i="1"/>
  <c r="Q2" i="1"/>
  <c r="Q8" i="1"/>
  <c r="Q254" i="1"/>
  <c r="Q94" i="1"/>
  <c r="Q3" i="1"/>
</calcChain>
</file>

<file path=xl/sharedStrings.xml><?xml version="1.0" encoding="utf-8"?>
<sst xmlns="http://schemas.openxmlformats.org/spreadsheetml/2006/main" count="878" uniqueCount="75">
  <si>
    <t/>
  </si>
  <si>
    <t>кол-во</t>
  </si>
  <si>
    <t>цена</t>
  </si>
  <si>
    <t>Статус 10</t>
  </si>
  <si>
    <t>Статус 20</t>
  </si>
  <si>
    <t>Статус 30</t>
  </si>
  <si>
    <t>Статус 40</t>
  </si>
  <si>
    <t>Статус 50</t>
  </si>
  <si>
    <t>Статус 90</t>
  </si>
  <si>
    <t>Заявка 10</t>
  </si>
  <si>
    <t>Заявка 11</t>
  </si>
  <si>
    <t>Заявка 12</t>
  </si>
  <si>
    <t>Заявка 13</t>
  </si>
  <si>
    <t>Заявка 14</t>
  </si>
  <si>
    <t>Заявка 15</t>
  </si>
  <si>
    <t>Заявка 16</t>
  </si>
  <si>
    <t>Заявка 17</t>
  </si>
  <si>
    <t>Заявка 18</t>
  </si>
  <si>
    <t>Заявка 19</t>
  </si>
  <si>
    <t>Заявка 20</t>
  </si>
  <si>
    <t>Заявка 21</t>
  </si>
  <si>
    <t>Заявка 22</t>
  </si>
  <si>
    <t>Заявка 23</t>
  </si>
  <si>
    <t>Заявка 24</t>
  </si>
  <si>
    <t>Заявка 25</t>
  </si>
  <si>
    <t>Заявка 26</t>
  </si>
  <si>
    <t>Заявка 27</t>
  </si>
  <si>
    <t>Заявка 28</t>
  </si>
  <si>
    <t>Заявка 29</t>
  </si>
  <si>
    <t>Заявка 30</t>
  </si>
  <si>
    <t>Заявка 31</t>
  </si>
  <si>
    <t>Заявка 32</t>
  </si>
  <si>
    <t>Заявка 33</t>
  </si>
  <si>
    <t>Заявка 34</t>
  </si>
  <si>
    <t>Заявка 35</t>
  </si>
  <si>
    <t>Заявка 36</t>
  </si>
  <si>
    <t>Заявка 37</t>
  </si>
  <si>
    <t>Заявка 38</t>
  </si>
  <si>
    <t>Заявка 39</t>
  </si>
  <si>
    <t>Заявка 40</t>
  </si>
  <si>
    <t>Заявка 41</t>
  </si>
  <si>
    <t>Заявка 42</t>
  </si>
  <si>
    <t>Заявка 43</t>
  </si>
  <si>
    <t>Заявка 44</t>
  </si>
  <si>
    <t>Заявка 45</t>
  </si>
  <si>
    <t>Заявка 46</t>
  </si>
  <si>
    <t>Заявка 47</t>
  </si>
  <si>
    <t>Заявка 48</t>
  </si>
  <si>
    <t>Заявка 49</t>
  </si>
  <si>
    <t>Заявка 50</t>
  </si>
  <si>
    <t>Заявка 51</t>
  </si>
  <si>
    <t>Заявка 52</t>
  </si>
  <si>
    <t>Заявка 53</t>
  </si>
  <si>
    <t>Заявка 54</t>
  </si>
  <si>
    <t>Заявка 55</t>
  </si>
  <si>
    <t>Заявка 56</t>
  </si>
  <si>
    <t>Заявка 57</t>
  </si>
  <si>
    <t>Заявка 58</t>
  </si>
  <si>
    <t>Заявка 59</t>
  </si>
  <si>
    <t>Заявка 60</t>
  </si>
  <si>
    <t>Заявка 61</t>
  </si>
  <si>
    <t>Заявка 62</t>
  </si>
  <si>
    <t>Заявка 63</t>
  </si>
  <si>
    <t>Заявка 64</t>
  </si>
  <si>
    <t>Заявка 65</t>
  </si>
  <si>
    <t>Заявка 66</t>
  </si>
  <si>
    <t>Заявка 01</t>
  </si>
  <si>
    <t>Заявка 02</t>
  </si>
  <si>
    <t>Заявка 03</t>
  </si>
  <si>
    <t>Заявка 04</t>
  </si>
  <si>
    <t>Заявка 05</t>
  </si>
  <si>
    <t>Заявка 06</t>
  </si>
  <si>
    <t>Заявка 07</t>
  </si>
  <si>
    <t>Заявка 08</t>
  </si>
  <si>
    <t>Заявка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</si>
</sst>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" x14ac:knownFonts="1">
    <font>
      <sz val="10"/>
      <name val="Arial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3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right" vertical="top"/>
    </xf>
    <xf numFmtId="3" fontId="0" fillId="4" borderId="1" xfId="0" applyNumberFormat="1" applyFill="1" applyBorder="1" applyAlignment="1">
      <alignment horizontal="right" vertical="top"/>
    </xf>
    <xf numFmtId="4" fontId="0" fillId="0" borderId="0" xfId="0" applyNumberFormat="1" applyAlignment="1">
      <alignment vertical="top"/>
    </xf>
    <xf numFmtId="4" fontId="0" fillId="4" borderId="0" xfId="0" applyNumberFormat="1" applyFill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vertical="top"/>
    </xf>
    <xf numFmtId="4" fontId="0" fillId="0" borderId="1" xfId="0" applyNumberFormat="1" applyFill="1" applyBorder="1" applyAlignment="1">
      <alignment horizontal="right" vertical="top"/>
    </xf>
    <xf numFmtId="0" fontId="1" fillId="3" borderId="1" xfId="0" applyFont="1" applyFill="1" applyBorder="1" applyAlignment="1">
      <alignment vertical="top"/>
    </xf>
    <xf numFmtId="0" fontId="0" fillId="5" borderId="0" xfId="0" applyFill="1" applyAlignment="1">
      <alignment vertical="top"/>
    </xf>
    <xf numFmtId="0" fontId="0" fillId="6" borderId="0" xfId="0" applyFill="1" applyAlignment="1">
      <alignment vertical="top"/>
    </xf>
    <xf numFmtId="0" fontId="0" fillId="7" borderId="0" xfId="0" applyFill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U583"/>
  <sheetViews>
    <sheetView tabSelected="1" workbookViewId="0">
      <pane ySplit="1" topLeftCell="A2" activePane="bottomLeft" state="frozen"/>
      <selection pane="bottomLeft" activeCell="W8" sqref="W8"/>
    </sheetView>
  </sheetViews>
  <sheetFormatPr defaultRowHeight="12.75" x14ac:dyDescent="0.2"/>
  <cols>
    <col min="1" max="1" width="6.140625" customWidth="1"/>
    <col min="2" max="2" width="17.140625" customWidth="1"/>
    <col min="3" max="13" width="4.85546875" customWidth="1"/>
    <col min="14" max="14" width="8.5703125" customWidth="1"/>
    <col min="15" max="15" width="5.7109375" customWidth="1"/>
    <col min="16" max="16" width="11" bestFit="1" customWidth="1"/>
    <col min="17" max="17" width="13.85546875" bestFit="1" customWidth="1"/>
    <col min="20" max="20" width="13.85546875" bestFit="1" customWidth="1"/>
  </cols>
  <sheetData>
    <row r="1" spans="1:21" x14ac:dyDescent="0.2">
      <c r="B1" s="1"/>
      <c r="C1" s="1"/>
      <c r="D1" s="10"/>
      <c r="E1" s="1"/>
      <c r="F1" s="1"/>
      <c r="G1" s="10"/>
      <c r="H1" s="1"/>
      <c r="I1" s="10"/>
      <c r="J1" s="1"/>
      <c r="K1" s="1"/>
      <c r="L1" s="10"/>
      <c r="M1" s="1"/>
      <c r="N1" s="1" t="s">
        <v>1</v>
      </c>
      <c r="O1" s="1"/>
      <c r="P1" s="10" t="s">
        <v>2</v>
      </c>
      <c r="Q1" s="23"/>
      <c r="R1" s="23"/>
      <c r="T1" s="25"/>
    </row>
    <row r="2" spans="1:21" ht="23.45" customHeight="1" x14ac:dyDescent="0.2">
      <c r="A2">
        <v>1</v>
      </c>
      <c r="B2" s="11" t="s">
        <v>0</v>
      </c>
      <c r="C2" s="11" t="s">
        <v>0</v>
      </c>
      <c r="D2" s="11" t="s">
        <v>0</v>
      </c>
      <c r="E2" s="11" t="s">
        <v>0</v>
      </c>
      <c r="F2" s="12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3"/>
      <c r="O2" s="11" t="s">
        <v>0</v>
      </c>
      <c r="P2" s="13"/>
      <c r="Q2" s="15">
        <f ca="1">IF(P2,P2*N2*R2,SUMIF(B3:INDEX(B3:B999,IFERROR(MATCH(LEFTB(B2)&amp;"*",B3:B999,)-1,997)),"",Q3))</f>
        <v>9604013.459999999</v>
      </c>
      <c r="R2">
        <f>SUBTOTAL(103,P2)</f>
        <v>0</v>
      </c>
      <c r="T2" s="15">
        <f ca="1">IF(P2,P2*N2*SUBTOTAL(103,P2),SUMIF(B3:INDEX(B3:B999,IFERROR(MATCH(LEFTB(B2)&amp;"*",B3:B999,)-1,997)),"",T3))</f>
        <v>9604013.459999999</v>
      </c>
    </row>
    <row r="3" spans="1:21" ht="23.45" customHeight="1" x14ac:dyDescent="0.2">
      <c r="A3">
        <v>2</v>
      </c>
      <c r="B3" s="2" t="s">
        <v>3</v>
      </c>
      <c r="C3" s="2" t="s">
        <v>0</v>
      </c>
      <c r="D3" s="2" t="s">
        <v>0</v>
      </c>
      <c r="E3" s="2" t="s">
        <v>0</v>
      </c>
      <c r="F3" s="3"/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2" t="s">
        <v>0</v>
      </c>
      <c r="N3" s="4"/>
      <c r="O3" s="2" t="s">
        <v>0</v>
      </c>
      <c r="P3" s="4"/>
      <c r="Q3" s="5">
        <f ca="1">IF(P3,P3*N3*R3,SUMIF(B4:INDEX(B4:B1000,IFERROR(MATCH(LEFTB(B3)&amp;"*",B4:B1000,)-1,997)),"",Q4))</f>
        <v>738491.3400000002</v>
      </c>
      <c r="R3">
        <f t="shared" ref="R3:R66" si="0">SUBTOTAL(103,P3)</f>
        <v>0</v>
      </c>
      <c r="T3" s="5">
        <f ca="1">IF(P3,P3*N3*SUBTOTAL(103,P3),SUMIF(B4:INDEX(B4:B1000,IFERROR(MATCH(LEFTB(B3)&amp;"*",B4:B1000,)-1,997)),"",T4))</f>
        <v>738491.3400000002</v>
      </c>
    </row>
    <row r="4" spans="1:21" ht="23.45" customHeight="1" x14ac:dyDescent="0.2">
      <c r="A4">
        <v>3</v>
      </c>
      <c r="B4" s="22" t="s">
        <v>66</v>
      </c>
      <c r="C4" s="2" t="s">
        <v>0</v>
      </c>
      <c r="D4" s="2" t="s">
        <v>0</v>
      </c>
      <c r="E4" s="2" t="s">
        <v>0</v>
      </c>
      <c r="F4" s="3"/>
      <c r="G4" s="2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  <c r="M4" s="2" t="s">
        <v>0</v>
      </c>
      <c r="N4" s="4"/>
      <c r="O4" s="2" t="s">
        <v>0</v>
      </c>
      <c r="P4" s="4"/>
      <c r="Q4" s="5">
        <f>IF(P4,P4*N4*R4,SUMIF(B5:INDEX(B5:B1001,IFERROR(MATCH(LEFTB(B4)&amp;"*",B5:B1001,)-1,997)),"",Q5))</f>
        <v>0.08</v>
      </c>
      <c r="R4">
        <f t="shared" si="0"/>
        <v>0</v>
      </c>
      <c r="T4" s="5">
        <f>IF(P4,P4*N4*SUBTOTAL(103,P4),SUMIF(B5:INDEX(B5:B1001,IFERROR(MATCH(LEFTB(B4)&amp;"*",B5:B1001,)-1,997)),"",T5))</f>
        <v>0.08</v>
      </c>
    </row>
    <row r="5" spans="1:21" ht="23.45" customHeight="1" x14ac:dyDescent="0.2">
      <c r="A5">
        <v>4</v>
      </c>
      <c r="F5" s="6"/>
      <c r="N5" s="7">
        <v>8</v>
      </c>
      <c r="P5" s="8">
        <v>0.01</v>
      </c>
      <c r="Q5" s="21">
        <f>IF(P5,P5*N5*R5,SUMIF(B6:INDEX(B6:B1002,IFERROR(MATCH(LEFTB(B5)&amp;"*",B6:B1002,)-1,997)),"",Q6))</f>
        <v>0.08</v>
      </c>
      <c r="R5">
        <f t="shared" si="0"/>
        <v>1</v>
      </c>
      <c r="T5" s="21">
        <f>IF(P5,P5*N5*SUBTOTAL(103,P5),SUMIF(B6:INDEX(B6:B1002,IFERROR(MATCH(LEFTB(B5)&amp;"*",B6:B1002,)-1,997)),"",T6))</f>
        <v>0.08</v>
      </c>
    </row>
    <row r="6" spans="1:21" ht="23.45" customHeight="1" x14ac:dyDescent="0.2">
      <c r="A6">
        <v>5</v>
      </c>
      <c r="B6" s="22" t="s">
        <v>67</v>
      </c>
      <c r="C6" s="2" t="s">
        <v>0</v>
      </c>
      <c r="D6" s="2" t="s">
        <v>0</v>
      </c>
      <c r="E6" s="2" t="s">
        <v>0</v>
      </c>
      <c r="F6" s="3"/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4"/>
      <c r="O6" s="2" t="s">
        <v>0</v>
      </c>
      <c r="P6" s="4"/>
      <c r="Q6" s="5">
        <f>IF(P6,P6*N6*R6,SUMIF(B7:INDEX(B7:B1003,IFERROR(MATCH(LEFTB(B6)&amp;"*",B7:B1003,)-1,997)),"",Q7))</f>
        <v>1680</v>
      </c>
      <c r="R6">
        <f t="shared" si="0"/>
        <v>0</v>
      </c>
      <c r="T6" s="5">
        <f>IF(P6,P6*N6*SUBTOTAL(103,P6),SUMIF(B7:INDEX(B7:B1003,IFERROR(MATCH(LEFTB(B6)&amp;"*",B7:B1003,)-1,997)),"",T7))</f>
        <v>1680</v>
      </c>
    </row>
    <row r="7" spans="1:21" ht="23.45" customHeight="1" x14ac:dyDescent="0.2">
      <c r="A7">
        <v>6</v>
      </c>
      <c r="F7" s="6"/>
      <c r="N7" s="7">
        <v>14</v>
      </c>
      <c r="P7" s="8">
        <v>120</v>
      </c>
      <c r="Q7" s="21">
        <f>IF(P7,P7*N7*R7,SUMIF(B8:INDEX(B8:B1004,IFERROR(MATCH(LEFTB(B7)&amp;"*",B8:B1004,)-1,997)),"",Q8))</f>
        <v>1680</v>
      </c>
      <c r="R7">
        <f t="shared" si="0"/>
        <v>1</v>
      </c>
      <c r="T7" s="21">
        <f>IF(P7,P7*N7*SUBTOTAL(103,P7),SUMIF(B8:INDEX(B8:B1004,IFERROR(MATCH(LEFTB(B7)&amp;"*",B8:B1004,)-1,997)),"",T8))</f>
        <v>1680</v>
      </c>
    </row>
    <row r="8" spans="1:21" ht="23.45" customHeight="1" x14ac:dyDescent="0.2">
      <c r="A8">
        <v>7</v>
      </c>
      <c r="B8" s="22" t="s">
        <v>68</v>
      </c>
      <c r="C8" s="2" t="s">
        <v>0</v>
      </c>
      <c r="D8" s="2" t="s">
        <v>0</v>
      </c>
      <c r="E8" s="2" t="s">
        <v>0</v>
      </c>
      <c r="F8" s="3"/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2" t="s">
        <v>0</v>
      </c>
      <c r="N8" s="4"/>
      <c r="O8" s="2" t="s">
        <v>0</v>
      </c>
      <c r="P8" s="4"/>
      <c r="Q8" s="5">
        <f>IF(P8,P8*N8*R8,SUMIF(B9:INDEX(B9:B1005,IFERROR(MATCH(LEFTB(B8)&amp;"*",B9:B1005,)-1,997)),"",Q9))</f>
        <v>1800</v>
      </c>
      <c r="R8">
        <f t="shared" si="0"/>
        <v>0</v>
      </c>
      <c r="T8" s="5">
        <f>IF(P8,P8*N8*SUBTOTAL(103,P8),SUMIF(B9:INDEX(B9:B1005,IFERROR(MATCH(LEFTB(B8)&amp;"*",B9:B1005,)-1,997)),"",T9))</f>
        <v>1800</v>
      </c>
    </row>
    <row r="9" spans="1:21" ht="23.45" customHeight="1" x14ac:dyDescent="0.2">
      <c r="A9">
        <v>8</v>
      </c>
      <c r="F9" s="6"/>
      <c r="N9" s="7">
        <v>1</v>
      </c>
      <c r="P9" s="8">
        <v>1800</v>
      </c>
      <c r="Q9" s="21">
        <f>IF(P9,P9*N9*R9,SUMIF(B10:INDEX(B10:B1006,IFERROR(MATCH(LEFTB(B9)&amp;"*",B10:B1006,)-1,997)),"",Q10))</f>
        <v>1800</v>
      </c>
      <c r="R9">
        <f t="shared" si="0"/>
        <v>1</v>
      </c>
      <c r="T9" s="21">
        <f>IF(P9,P9*N9*SUBTOTAL(103,P9),SUMIF(B10:INDEX(B10:B1006,IFERROR(MATCH(LEFTB(B9)&amp;"*",B10:B1006,)-1,997)),"",T10))</f>
        <v>1800</v>
      </c>
    </row>
    <row r="10" spans="1:21" ht="23.45" customHeight="1" x14ac:dyDescent="0.2">
      <c r="A10">
        <v>9</v>
      </c>
      <c r="B10" s="22" t="s">
        <v>69</v>
      </c>
      <c r="C10" s="2" t="s">
        <v>0</v>
      </c>
      <c r="D10" s="2" t="s">
        <v>0</v>
      </c>
      <c r="E10" s="2" t="s">
        <v>0</v>
      </c>
      <c r="F10" s="3"/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2" t="s">
        <v>0</v>
      </c>
      <c r="N10" s="4"/>
      <c r="O10" s="2" t="s">
        <v>0</v>
      </c>
      <c r="P10" s="4"/>
      <c r="Q10" s="5">
        <f ca="1">IF(P10,P10*N10*R10,SUMIF(B11:INDEX(B11:B1007,IFERROR(MATCH(LEFTB(B10)&amp;"*",B11:B1007,)-1,997)),"",Q11))</f>
        <v>2300</v>
      </c>
      <c r="R10">
        <f t="shared" si="0"/>
        <v>0</v>
      </c>
      <c r="T10" s="5">
        <f ca="1">IF(P10,P10*N10*SUBTOTAL(103,P10),SUMIF(B11:INDEX(B11:B1007,IFERROR(MATCH(LEFTB(B10)&amp;"*",B11:B1007,)-1,997)),"",T11))</f>
        <v>2300</v>
      </c>
      <c r="U10" s="24"/>
    </row>
    <row r="11" spans="1:21" ht="23.45" hidden="1" customHeight="1" x14ac:dyDescent="0.2">
      <c r="A11">
        <v>10</v>
      </c>
      <c r="F11" s="6"/>
      <c r="N11" s="7">
        <v>100</v>
      </c>
      <c r="P11" s="8">
        <v>45</v>
      </c>
      <c r="Q11" s="21">
        <f>IF(P11,P11*N11*R11,SUMIF(B12:INDEX(B12:B1008,IFERROR(MATCH(LEFTB(B11)&amp;"*",B12:B1008,)-1,997)),"",Q12))</f>
        <v>0</v>
      </c>
      <c r="R11">
        <f t="shared" si="0"/>
        <v>0</v>
      </c>
      <c r="T11" s="21">
        <f>IF(P11,P11*N11*SUBTOTAL(103,P11),SUMIF(B12:INDEX(B12:B1008,IFERROR(MATCH(LEFTB(B11)&amp;"*",B12:B1008,)-1,997)),"",T12))</f>
        <v>0</v>
      </c>
    </row>
    <row r="12" spans="1:21" ht="23.45" hidden="1" customHeight="1" x14ac:dyDescent="0.2">
      <c r="A12">
        <v>11</v>
      </c>
      <c r="F12" s="6"/>
      <c r="N12" s="7">
        <v>40</v>
      </c>
      <c r="P12" s="8">
        <v>30</v>
      </c>
      <c r="Q12" s="21">
        <f>IF(P12,P12*N12*R12,SUMIF(B13:INDEX(B13:B1009,IFERROR(MATCH(LEFTB(B12)&amp;"*",B13:B1009,)-1,997)),"",Q13))</f>
        <v>0</v>
      </c>
      <c r="R12">
        <f t="shared" si="0"/>
        <v>0</v>
      </c>
      <c r="T12" s="21">
        <f>IF(P12,P12*N12*SUBTOTAL(103,P12),SUMIF(B13:INDEX(B13:B1009,IFERROR(MATCH(LEFTB(B12)&amp;"*",B13:B1009,)-1,997)),"",T13))</f>
        <v>0</v>
      </c>
    </row>
    <row r="13" spans="1:21" ht="23.45" hidden="1" customHeight="1" x14ac:dyDescent="0.2">
      <c r="A13">
        <v>12</v>
      </c>
      <c r="F13" s="6"/>
      <c r="N13" s="7">
        <v>35</v>
      </c>
      <c r="P13" s="8">
        <v>50</v>
      </c>
      <c r="Q13" s="21">
        <f>IF(P13,P13*N13*R13,SUMIF(B14:INDEX(B14:B1010,IFERROR(MATCH(LEFTB(B13)&amp;"*",B14:B1010,)-1,997)),"",Q14))</f>
        <v>0</v>
      </c>
      <c r="R13">
        <f t="shared" si="0"/>
        <v>0</v>
      </c>
      <c r="T13" s="21">
        <f>IF(P13,P13*N13*SUBTOTAL(103,P13),SUMIF(B14:INDEX(B14:B1010,IFERROR(MATCH(LEFTB(B13)&amp;"*",B14:B1010,)-1,997)),"",T14))</f>
        <v>0</v>
      </c>
    </row>
    <row r="14" spans="1:21" ht="23.45" hidden="1" customHeight="1" x14ac:dyDescent="0.2">
      <c r="A14">
        <v>13</v>
      </c>
      <c r="F14" s="6"/>
      <c r="N14" s="7">
        <v>140</v>
      </c>
      <c r="P14" s="8">
        <v>50</v>
      </c>
      <c r="Q14" s="21">
        <f>IF(P14,P14*N14*R14,SUMIF(B15:INDEX(B15:B1011,IFERROR(MATCH(LEFTB(B14)&amp;"*",B15:B1011,)-1,997)),"",Q15))</f>
        <v>0</v>
      </c>
      <c r="R14">
        <f t="shared" si="0"/>
        <v>0</v>
      </c>
      <c r="T14" s="21">
        <f>IF(P14,P14*N14*SUBTOTAL(103,P14),SUMIF(B15:INDEX(B15:B1011,IFERROR(MATCH(LEFTB(B14)&amp;"*",B15:B1011,)-1,997)),"",T15))</f>
        <v>0</v>
      </c>
    </row>
    <row r="15" spans="1:21" ht="23.45" customHeight="1" x14ac:dyDescent="0.2">
      <c r="A15">
        <v>14</v>
      </c>
      <c r="F15" s="6"/>
      <c r="N15" s="7">
        <v>40</v>
      </c>
      <c r="P15" s="8">
        <v>50</v>
      </c>
      <c r="Q15" s="21">
        <f>IF(P15,P15*N15*R15,SUMIF(B16:INDEX(B16:B1012,IFERROR(MATCH(LEFTB(B15)&amp;"*",B16:B1012,)-1,997)),"",Q16))</f>
        <v>2000</v>
      </c>
      <c r="R15">
        <f t="shared" si="0"/>
        <v>1</v>
      </c>
      <c r="T15" s="21">
        <f>IF(P15,P15*N15*SUBTOTAL(103,P15),SUMIF(B16:INDEX(B16:B1012,IFERROR(MATCH(LEFTB(B15)&amp;"*",B16:B1012,)-1,997)),"",T16))</f>
        <v>2000</v>
      </c>
    </row>
    <row r="16" spans="1:21" ht="23.45" customHeight="1" x14ac:dyDescent="0.2">
      <c r="A16">
        <v>15</v>
      </c>
      <c r="F16" s="6"/>
      <c r="N16" s="7">
        <v>10</v>
      </c>
      <c r="P16" s="8">
        <v>30</v>
      </c>
      <c r="Q16" s="21">
        <f>IF(P16,P16*N16*R16,SUMIF(B17:INDEX(B17:B1013,IFERROR(MATCH(LEFTB(B16)&amp;"*",B17:B1013,)-1,997)),"",Q17))</f>
        <v>300</v>
      </c>
      <c r="R16">
        <f t="shared" si="0"/>
        <v>1</v>
      </c>
      <c r="T16" s="21">
        <f>IF(P16,P16*N16*SUBTOTAL(103,P16),SUMIF(B17:INDEX(B17:B1013,IFERROR(MATCH(LEFTB(B16)&amp;"*",B17:B1013,)-1,997)),"",T17))</f>
        <v>300</v>
      </c>
    </row>
    <row r="17" spans="1:20" ht="23.45" hidden="1" customHeight="1" x14ac:dyDescent="0.2">
      <c r="A17">
        <v>16</v>
      </c>
      <c r="F17" s="6"/>
      <c r="N17" s="7">
        <v>25</v>
      </c>
      <c r="P17" s="8">
        <v>35</v>
      </c>
      <c r="Q17" s="21">
        <f>IF(P17,P17*N17*R17,SUMIF(B18:INDEX(B18:B1014,IFERROR(MATCH(LEFTB(B17)&amp;"*",B18:B1014,)-1,997)),"",Q18))</f>
        <v>0</v>
      </c>
      <c r="R17">
        <f t="shared" si="0"/>
        <v>0</v>
      </c>
      <c r="T17" s="21">
        <f>IF(P17,P17*N17*SUBTOTAL(103,P17),SUMIF(B18:INDEX(B18:B1014,IFERROR(MATCH(LEFTB(B17)&amp;"*",B18:B1014,)-1,997)),"",T18))</f>
        <v>0</v>
      </c>
    </row>
    <row r="18" spans="1:20" ht="23.45" hidden="1" customHeight="1" x14ac:dyDescent="0.2">
      <c r="A18">
        <v>17</v>
      </c>
      <c r="F18" s="6"/>
      <c r="N18" s="9">
        <v>5</v>
      </c>
      <c r="P18" s="8">
        <v>180</v>
      </c>
      <c r="Q18" s="21">
        <f>IF(P18,P18*N18*R18,SUMIF(B19:INDEX(B19:B1015,IFERROR(MATCH(LEFTB(B18)&amp;"*",B19:B1015,)-1,997)),"",Q19))</f>
        <v>0</v>
      </c>
      <c r="R18">
        <f t="shared" si="0"/>
        <v>0</v>
      </c>
      <c r="T18" s="21">
        <f>IF(P18,P18*N18*SUBTOTAL(103,P18),SUMIF(B19:INDEX(B19:B1015,IFERROR(MATCH(LEFTB(B18)&amp;"*",B19:B1015,)-1,997)),"",T19))</f>
        <v>0</v>
      </c>
    </row>
    <row r="19" spans="1:20" ht="23.45" hidden="1" customHeight="1" x14ac:dyDescent="0.2">
      <c r="A19">
        <v>18</v>
      </c>
      <c r="F19" s="6"/>
      <c r="N19" s="9">
        <v>5</v>
      </c>
      <c r="P19" s="8">
        <v>449</v>
      </c>
      <c r="Q19" s="21">
        <f>IF(P19,P19*N19*R19,SUMIF(B20:INDEX(B20:B1016,IFERROR(MATCH(LEFTB(B19)&amp;"*",B20:B1016,)-1,997)),"",Q20))</f>
        <v>0</v>
      </c>
      <c r="R19">
        <f t="shared" si="0"/>
        <v>0</v>
      </c>
      <c r="T19" s="21">
        <f>IF(P19,P19*N19*SUBTOTAL(103,P19),SUMIF(B20:INDEX(B20:B1016,IFERROR(MATCH(LEFTB(B19)&amp;"*",B20:B1016,)-1,997)),"",T20))</f>
        <v>0</v>
      </c>
    </row>
    <row r="20" spans="1:20" ht="23.45" customHeight="1" x14ac:dyDescent="0.2">
      <c r="A20">
        <v>19</v>
      </c>
      <c r="B20" s="22" t="s">
        <v>70</v>
      </c>
      <c r="C20" s="2" t="s">
        <v>0</v>
      </c>
      <c r="D20" s="2" t="s">
        <v>0</v>
      </c>
      <c r="E20" s="2" t="s">
        <v>0</v>
      </c>
      <c r="F20" s="3"/>
      <c r="G20" s="2" t="s">
        <v>0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0</v>
      </c>
      <c r="M20" s="2" t="s">
        <v>0</v>
      </c>
      <c r="N20" s="4"/>
      <c r="O20" s="2" t="s">
        <v>0</v>
      </c>
      <c r="P20" s="4"/>
      <c r="Q20" s="5">
        <f ca="1">IF(P20,P20*N20*R20,SUMIF(B21:INDEX(B21:B1017,IFERROR(MATCH(LEFTB(B20)&amp;"*",B21:B1017,)-1,997)),"",Q21))</f>
        <v>383029.2</v>
      </c>
      <c r="R20">
        <f t="shared" si="0"/>
        <v>0</v>
      </c>
      <c r="T20" s="5">
        <f ca="1">IF(P20,P20*N20*SUBTOTAL(103,P20),SUMIF(B21:INDEX(B21:B1017,IFERROR(MATCH(LEFTB(B20)&amp;"*",B21:B1017,)-1,997)),"",T21))</f>
        <v>383029.2</v>
      </c>
    </row>
    <row r="21" spans="1:20" ht="23.45" customHeight="1" x14ac:dyDescent="0.2">
      <c r="A21">
        <v>20</v>
      </c>
      <c r="F21" s="6"/>
      <c r="N21" s="9">
        <v>500</v>
      </c>
      <c r="P21" s="8">
        <v>62.8</v>
      </c>
      <c r="Q21" s="21">
        <f>IF(P21,P21*N21*R21,SUMIF(B22:INDEX(B22:B1018,IFERROR(MATCH(LEFTB(B21)&amp;"*",B22:B1018,)-1,997)),"",Q22))</f>
        <v>31400</v>
      </c>
      <c r="R21">
        <f t="shared" si="0"/>
        <v>1</v>
      </c>
      <c r="T21" s="21">
        <f>IF(P21,P21*N21*SUBTOTAL(103,P21),SUMIF(B22:INDEX(B22:B1018,IFERROR(MATCH(LEFTB(B21)&amp;"*",B22:B1018,)-1,997)),"",T22))</f>
        <v>31400</v>
      </c>
    </row>
    <row r="22" spans="1:20" ht="23.45" customHeight="1" x14ac:dyDescent="0.2">
      <c r="A22">
        <v>21</v>
      </c>
      <c r="F22" s="6"/>
      <c r="N22" s="9">
        <v>500</v>
      </c>
      <c r="P22" s="8">
        <v>295</v>
      </c>
      <c r="Q22" s="21">
        <f>IF(P22,P22*N22*R22,SUMIF(B23:INDEX(B23:B1019,IFERROR(MATCH(LEFTB(B22)&amp;"*",B23:B1019,)-1,997)),"",Q23))</f>
        <v>147500</v>
      </c>
      <c r="R22">
        <f t="shared" si="0"/>
        <v>1</v>
      </c>
      <c r="T22" s="21">
        <f>IF(P22,P22*N22*SUBTOTAL(103,P22),SUMIF(B23:INDEX(B23:B1019,IFERROR(MATCH(LEFTB(B22)&amp;"*",B23:B1019,)-1,997)),"",T23))</f>
        <v>147500</v>
      </c>
    </row>
    <row r="23" spans="1:20" ht="23.45" customHeight="1" x14ac:dyDescent="0.2">
      <c r="A23">
        <v>22</v>
      </c>
      <c r="F23" s="6"/>
      <c r="N23" s="9">
        <v>500</v>
      </c>
      <c r="P23" s="8">
        <v>175</v>
      </c>
      <c r="Q23" s="21">
        <f>IF(P23,P23*N23*R23,SUMIF(B24:INDEX(B24:B1020,IFERROR(MATCH(LEFTB(B23)&amp;"*",B24:B1020,)-1,997)),"",Q24))</f>
        <v>87500</v>
      </c>
      <c r="R23">
        <f t="shared" si="0"/>
        <v>1</v>
      </c>
      <c r="T23" s="21">
        <f>IF(P23,P23*N23*SUBTOTAL(103,P23),SUMIF(B24:INDEX(B24:B1020,IFERROR(MATCH(LEFTB(B23)&amp;"*",B24:B1020,)-1,997)),"",T24))</f>
        <v>87500</v>
      </c>
    </row>
    <row r="24" spans="1:20" ht="23.45" customHeight="1" x14ac:dyDescent="0.2">
      <c r="A24">
        <v>23</v>
      </c>
      <c r="F24" s="6"/>
      <c r="N24" s="9">
        <v>500</v>
      </c>
      <c r="P24" s="8">
        <v>154</v>
      </c>
      <c r="Q24" s="21">
        <f>IF(P24,P24*N24*R24,SUMIF(B25:INDEX(B25:B1021,IFERROR(MATCH(LEFTB(B24)&amp;"*",B25:B1021,)-1,997)),"",Q25))</f>
        <v>77000</v>
      </c>
      <c r="R24">
        <f t="shared" si="0"/>
        <v>1</v>
      </c>
      <c r="T24" s="21">
        <f>IF(P24,P24*N24*SUBTOTAL(103,P24),SUMIF(B25:INDEX(B25:B1021,IFERROR(MATCH(LEFTB(B24)&amp;"*",B25:B1021,)-1,997)),"",T25))</f>
        <v>77000</v>
      </c>
    </row>
    <row r="25" spans="1:20" ht="23.45" customHeight="1" x14ac:dyDescent="0.2">
      <c r="A25">
        <v>24</v>
      </c>
      <c r="F25" s="6"/>
      <c r="N25" s="9">
        <v>30</v>
      </c>
      <c r="P25" s="8">
        <v>0.01</v>
      </c>
      <c r="Q25" s="21">
        <f>IF(P25,P25*N25*R25,SUMIF(B26:INDEX(B26:B1022,IFERROR(MATCH(LEFTB(B25)&amp;"*",B26:B1022,)-1,997)),"",Q26))</f>
        <v>0.3</v>
      </c>
      <c r="R25">
        <f t="shared" si="0"/>
        <v>1</v>
      </c>
      <c r="T25" s="21">
        <f>IF(P25,P25*N25*SUBTOTAL(103,P25),SUMIF(B26:INDEX(B26:B1022,IFERROR(MATCH(LEFTB(B25)&amp;"*",B26:B1022,)-1,997)),"",T26))</f>
        <v>0.3</v>
      </c>
    </row>
    <row r="26" spans="1:20" ht="23.45" customHeight="1" x14ac:dyDescent="0.2">
      <c r="A26">
        <v>25</v>
      </c>
      <c r="F26" s="6"/>
      <c r="N26" s="9">
        <v>20</v>
      </c>
      <c r="P26" s="8">
        <v>0.01</v>
      </c>
      <c r="Q26" s="21">
        <f>IF(P26,P26*N26*R26,SUMIF(B27:INDEX(B27:B1023,IFERROR(MATCH(LEFTB(B26)&amp;"*",B27:B1023,)-1,997)),"",Q27))</f>
        <v>0.2</v>
      </c>
      <c r="R26">
        <f t="shared" si="0"/>
        <v>1</v>
      </c>
      <c r="T26" s="21">
        <f>IF(P26,P26*N26*SUBTOTAL(103,P26),SUMIF(B27:INDEX(B27:B1023,IFERROR(MATCH(LEFTB(B26)&amp;"*",B27:B1023,)-1,997)),"",T27))</f>
        <v>0.2</v>
      </c>
    </row>
    <row r="27" spans="1:20" ht="23.45" customHeight="1" x14ac:dyDescent="0.2">
      <c r="A27">
        <v>26</v>
      </c>
      <c r="F27" s="6"/>
      <c r="N27" s="9">
        <v>50</v>
      </c>
      <c r="P27" s="8">
        <v>0.01</v>
      </c>
      <c r="Q27" s="21">
        <f>IF(P27,P27*N27*R27,SUMIF(B28:INDEX(B28:B1024,IFERROR(MATCH(LEFTB(B27)&amp;"*",B28:B1024,)-1,997)),"",Q28))</f>
        <v>0.5</v>
      </c>
      <c r="R27">
        <f t="shared" si="0"/>
        <v>1</v>
      </c>
      <c r="T27" s="21">
        <f>IF(P27,P27*N27*SUBTOTAL(103,P27),SUMIF(B28:INDEX(B28:B1024,IFERROR(MATCH(LEFTB(B27)&amp;"*",B28:B1024,)-1,997)),"",T28))</f>
        <v>0.5</v>
      </c>
    </row>
    <row r="28" spans="1:20" ht="23.45" customHeight="1" x14ac:dyDescent="0.2">
      <c r="A28">
        <v>27</v>
      </c>
      <c r="F28" s="6"/>
      <c r="N28" s="9">
        <v>50</v>
      </c>
      <c r="P28" s="8">
        <v>0.01</v>
      </c>
      <c r="Q28" s="21">
        <f>IF(P28,P28*N28*R28,SUMIF(B29:INDEX(B29:B1025,IFERROR(MATCH(LEFTB(B28)&amp;"*",B29:B1025,)-1,997)),"",Q29))</f>
        <v>0.5</v>
      </c>
      <c r="R28">
        <f t="shared" si="0"/>
        <v>1</v>
      </c>
      <c r="T28" s="21">
        <f>IF(P28,P28*N28*SUBTOTAL(103,P28),SUMIF(B29:INDEX(B29:B1025,IFERROR(MATCH(LEFTB(B28)&amp;"*",B29:B1025,)-1,997)),"",T29))</f>
        <v>0.5</v>
      </c>
    </row>
    <row r="29" spans="1:20" ht="23.45" customHeight="1" x14ac:dyDescent="0.2">
      <c r="A29">
        <v>28</v>
      </c>
      <c r="F29" s="6"/>
      <c r="N29" s="9">
        <v>50</v>
      </c>
      <c r="P29" s="8">
        <v>0.01</v>
      </c>
      <c r="Q29" s="21">
        <f>IF(P29,P29*N29*R29,SUMIF(B30:INDEX(B30:B1026,IFERROR(MATCH(LEFTB(B29)&amp;"*",B30:B1026,)-1,997)),"",Q30))</f>
        <v>0.5</v>
      </c>
      <c r="R29">
        <f t="shared" si="0"/>
        <v>1</v>
      </c>
      <c r="T29" s="21">
        <f>IF(P29,P29*N29*SUBTOTAL(103,P29),SUMIF(B30:INDEX(B30:B1026,IFERROR(MATCH(LEFTB(B29)&amp;"*",B30:B1026,)-1,997)),"",T30))</f>
        <v>0.5</v>
      </c>
    </row>
    <row r="30" spans="1:20" ht="23.45" customHeight="1" x14ac:dyDescent="0.2">
      <c r="A30">
        <v>29</v>
      </c>
      <c r="F30" s="6"/>
      <c r="N30" s="9">
        <v>200</v>
      </c>
      <c r="P30" s="8">
        <v>33</v>
      </c>
      <c r="Q30" s="21">
        <f>IF(P30,P30*N30*R30,SUMIF(B31:INDEX(B31:B1027,IFERROR(MATCH(LEFTB(B30)&amp;"*",B31:B1027,)-1,997)),"",Q31))</f>
        <v>6600</v>
      </c>
      <c r="R30">
        <f t="shared" si="0"/>
        <v>1</v>
      </c>
      <c r="T30" s="21">
        <f>IF(P30,P30*N30*SUBTOTAL(103,P30),SUMIF(B31:INDEX(B31:B1027,IFERROR(MATCH(LEFTB(B30)&amp;"*",B31:B1027,)-1,997)),"",T31))</f>
        <v>6600</v>
      </c>
    </row>
    <row r="31" spans="1:20" ht="23.45" customHeight="1" x14ac:dyDescent="0.2">
      <c r="A31">
        <v>30</v>
      </c>
      <c r="F31" s="6"/>
      <c r="N31" s="9">
        <v>2000</v>
      </c>
      <c r="P31" s="8">
        <v>0.01</v>
      </c>
      <c r="Q31" s="21">
        <f>IF(P31,P31*N31*R31,SUMIF(B32:INDEX(B32:B1028,IFERROR(MATCH(LEFTB(B31)&amp;"*",B32:B1028,)-1,997)),"",Q32))</f>
        <v>20</v>
      </c>
      <c r="R31">
        <f t="shared" si="0"/>
        <v>1</v>
      </c>
      <c r="T31" s="21">
        <f>IF(P31,P31*N31*SUBTOTAL(103,P31),SUMIF(B32:INDEX(B32:B1028,IFERROR(MATCH(LEFTB(B31)&amp;"*",B32:B1028,)-1,997)),"",T32))</f>
        <v>20</v>
      </c>
    </row>
    <row r="32" spans="1:20" ht="23.45" customHeight="1" x14ac:dyDescent="0.2">
      <c r="A32">
        <v>31</v>
      </c>
      <c r="F32" s="6"/>
      <c r="N32" s="9">
        <v>300</v>
      </c>
      <c r="P32" s="8">
        <v>0.01</v>
      </c>
      <c r="Q32" s="21">
        <f>IF(P32,P32*N32*R32,SUMIF(B33:INDEX(B33:B1029,IFERROR(MATCH(LEFTB(B32)&amp;"*",B33:B1029,)-1,997)),"",Q33))</f>
        <v>3</v>
      </c>
      <c r="R32">
        <f t="shared" si="0"/>
        <v>1</v>
      </c>
      <c r="T32" s="21">
        <f>IF(P32,P32*N32*SUBTOTAL(103,P32),SUMIF(B33:INDEX(B33:B1029,IFERROR(MATCH(LEFTB(B32)&amp;"*",B33:B1029,)-1,997)),"",T33))</f>
        <v>3</v>
      </c>
    </row>
    <row r="33" spans="1:20" ht="23.45" customHeight="1" x14ac:dyDescent="0.2">
      <c r="A33">
        <v>32</v>
      </c>
      <c r="F33" s="6"/>
      <c r="N33" s="9">
        <v>1000</v>
      </c>
      <c r="P33" s="8">
        <v>33</v>
      </c>
      <c r="Q33" s="21">
        <f>IF(P33,P33*N33*R33,SUMIF(B34:INDEX(B34:B1030,IFERROR(MATCH(LEFTB(B33)&amp;"*",B34:B1030,)-1,997)),"",Q34))</f>
        <v>33000</v>
      </c>
      <c r="R33">
        <f t="shared" si="0"/>
        <v>1</v>
      </c>
      <c r="T33" s="21">
        <f>IF(P33,P33*N33*SUBTOTAL(103,P33),SUMIF(B34:INDEX(B34:B1030,IFERROR(MATCH(LEFTB(B33)&amp;"*",B34:B1030,)-1,997)),"",T34))</f>
        <v>33000</v>
      </c>
    </row>
    <row r="34" spans="1:20" ht="23.45" customHeight="1" x14ac:dyDescent="0.2">
      <c r="A34">
        <v>33</v>
      </c>
      <c r="F34" s="6"/>
      <c r="N34" s="9">
        <v>200</v>
      </c>
      <c r="P34" s="8">
        <v>0.01</v>
      </c>
      <c r="Q34" s="21">
        <f>IF(P34,P34*N34*R34,SUMIF(B35:INDEX(B35:B1031,IFERROR(MATCH(LEFTB(B34)&amp;"*",B35:B1031,)-1,997)),"",Q35))</f>
        <v>2</v>
      </c>
      <c r="R34">
        <f t="shared" si="0"/>
        <v>1</v>
      </c>
      <c r="T34" s="21">
        <f>IF(P34,P34*N34*SUBTOTAL(103,P34),SUMIF(B35:INDEX(B35:B1031,IFERROR(MATCH(LEFTB(B34)&amp;"*",B35:B1031,)-1,997)),"",T35))</f>
        <v>2</v>
      </c>
    </row>
    <row r="35" spans="1:20" ht="23.45" customHeight="1" x14ac:dyDescent="0.2">
      <c r="A35">
        <v>34</v>
      </c>
      <c r="F35" s="6"/>
      <c r="N35" s="9">
        <v>200</v>
      </c>
      <c r="P35" s="8">
        <v>0.01</v>
      </c>
      <c r="Q35" s="21">
        <f>IF(P35,P35*N35*R35,SUMIF(B36:INDEX(B36:B1032,IFERROR(MATCH(LEFTB(B35)&amp;"*",B36:B1032,)-1,997)),"",Q36))</f>
        <v>2</v>
      </c>
      <c r="R35">
        <f t="shared" si="0"/>
        <v>1</v>
      </c>
      <c r="T35" s="21">
        <f>IF(P35,P35*N35*SUBTOTAL(103,P35),SUMIF(B36:INDEX(B36:B1032,IFERROR(MATCH(LEFTB(B35)&amp;"*",B36:B1032,)-1,997)),"",T36))</f>
        <v>2</v>
      </c>
    </row>
    <row r="36" spans="1:20" ht="23.45" customHeight="1" x14ac:dyDescent="0.2">
      <c r="A36">
        <v>35</v>
      </c>
      <c r="F36" s="6"/>
      <c r="N36" s="9">
        <v>20</v>
      </c>
      <c r="P36" s="8">
        <v>0.01</v>
      </c>
      <c r="Q36" s="21">
        <f>IF(P36,P36*N36*R36,SUMIF(B37:INDEX(B37:B1033,IFERROR(MATCH(LEFTB(B36)&amp;"*",B37:B1033,)-1,997)),"",Q37))</f>
        <v>0.2</v>
      </c>
      <c r="R36">
        <f t="shared" si="0"/>
        <v>1</v>
      </c>
      <c r="T36" s="21">
        <f>IF(P36,P36*N36*SUBTOTAL(103,P36),SUMIF(B37:INDEX(B37:B1033,IFERROR(MATCH(LEFTB(B36)&amp;"*",B37:B1033,)-1,997)),"",T37))</f>
        <v>0.2</v>
      </c>
    </row>
    <row r="37" spans="1:20" ht="23.45" customHeight="1" x14ac:dyDescent="0.2">
      <c r="A37">
        <v>36</v>
      </c>
      <c r="B37" s="22" t="s">
        <v>71</v>
      </c>
      <c r="C37" s="2" t="s">
        <v>0</v>
      </c>
      <c r="D37" s="2" t="s">
        <v>0</v>
      </c>
      <c r="E37" s="2" t="s">
        <v>0</v>
      </c>
      <c r="F37" s="3"/>
      <c r="G37" s="2" t="s">
        <v>0</v>
      </c>
      <c r="H37" s="2" t="s">
        <v>0</v>
      </c>
      <c r="I37" s="2" t="s">
        <v>0</v>
      </c>
      <c r="J37" s="2" t="s">
        <v>0</v>
      </c>
      <c r="K37" s="2" t="s">
        <v>0</v>
      </c>
      <c r="L37" s="2" t="s">
        <v>0</v>
      </c>
      <c r="M37" s="2" t="s">
        <v>0</v>
      </c>
      <c r="N37" s="4"/>
      <c r="O37" s="2" t="s">
        <v>0</v>
      </c>
      <c r="P37" s="4"/>
      <c r="Q37" s="5">
        <f>IF(P37,P37*N37*R37,SUMIF(B38:INDEX(B38:B1034,IFERROR(MATCH(LEFTB(B37)&amp;"*",B38:B1034,)-1,997)),"",Q38))</f>
        <v>0.1</v>
      </c>
      <c r="R37">
        <f t="shared" si="0"/>
        <v>0</v>
      </c>
      <c r="T37" s="5">
        <f>IF(P37,P37*N37*SUBTOTAL(103,P37),SUMIF(B38:INDEX(B38:B1034,IFERROR(MATCH(LEFTB(B37)&amp;"*",B38:B1034,)-1,997)),"",T38))</f>
        <v>0.1</v>
      </c>
    </row>
    <row r="38" spans="1:20" ht="23.45" customHeight="1" x14ac:dyDescent="0.2">
      <c r="A38">
        <v>37</v>
      </c>
      <c r="F38" s="6"/>
      <c r="N38" s="7">
        <v>10</v>
      </c>
      <c r="P38" s="8">
        <v>0.01</v>
      </c>
      <c r="Q38" s="21">
        <f>IF(P38,P38*N38*R38,SUMIF(B39:INDEX(B39:B1035,IFERROR(MATCH(LEFTB(B38)&amp;"*",B39:B1035,)-1,997)),"",Q39))</f>
        <v>0.1</v>
      </c>
      <c r="R38">
        <f t="shared" si="0"/>
        <v>1</v>
      </c>
      <c r="T38" s="21">
        <f>IF(P38,P38*N38*SUBTOTAL(103,P38),SUMIF(B39:INDEX(B39:B1035,IFERROR(MATCH(LEFTB(B38)&amp;"*",B39:B1035,)-1,997)),"",T39))</f>
        <v>0.1</v>
      </c>
    </row>
    <row r="39" spans="1:20" ht="23.45" customHeight="1" x14ac:dyDescent="0.2">
      <c r="A39">
        <v>38</v>
      </c>
      <c r="B39" s="22" t="s">
        <v>72</v>
      </c>
      <c r="C39" s="2" t="s">
        <v>0</v>
      </c>
      <c r="D39" s="2" t="s">
        <v>0</v>
      </c>
      <c r="E39" s="2" t="s">
        <v>0</v>
      </c>
      <c r="F39" s="3"/>
      <c r="G39" s="2" t="s">
        <v>0</v>
      </c>
      <c r="H39" s="2" t="s">
        <v>0</v>
      </c>
      <c r="I39" s="2" t="s">
        <v>0</v>
      </c>
      <c r="J39" s="2" t="s">
        <v>0</v>
      </c>
      <c r="K39" s="2" t="s">
        <v>0</v>
      </c>
      <c r="L39" s="2" t="s">
        <v>0</v>
      </c>
      <c r="M39" s="2" t="s">
        <v>0</v>
      </c>
      <c r="N39" s="4"/>
      <c r="O39" s="2" t="s">
        <v>0</v>
      </c>
      <c r="P39" s="4"/>
      <c r="Q39" s="5">
        <f ca="1">IF(P39,P39*N39*R39,SUMIF(B40:INDEX(B40:B1036,IFERROR(MATCH(LEFTB(B39)&amp;"*",B40:B1036,)-1,997)),"",Q40))</f>
        <v>222580.97000000003</v>
      </c>
      <c r="R39">
        <f t="shared" si="0"/>
        <v>0</v>
      </c>
      <c r="T39" s="5">
        <f ca="1">IF(P39,P39*N39*SUBTOTAL(103,P39),SUMIF(B40:INDEX(B40:B1036,IFERROR(MATCH(LEFTB(B39)&amp;"*",B40:B1036,)-1,997)),"",T40))</f>
        <v>222580.97000000003</v>
      </c>
    </row>
    <row r="40" spans="1:20" ht="23.45" customHeight="1" x14ac:dyDescent="0.2">
      <c r="A40">
        <v>39</v>
      </c>
      <c r="F40" s="6"/>
      <c r="N40" s="9">
        <v>20</v>
      </c>
      <c r="P40" s="8">
        <v>2700</v>
      </c>
      <c r="Q40" s="21">
        <f>IF(P40,P40*N40*R40,SUMIF(B41:INDEX(B41:B1037,IFERROR(MATCH(LEFTB(B40)&amp;"*",B41:B1037,)-1,997)),"",Q41))</f>
        <v>54000</v>
      </c>
      <c r="R40">
        <f t="shared" si="0"/>
        <v>1</v>
      </c>
      <c r="T40" s="21">
        <f>IF(P40,P40*N40*SUBTOTAL(103,P40),SUMIF(B41:INDEX(B41:B1037,IFERROR(MATCH(LEFTB(B40)&amp;"*",B41:B1037,)-1,997)),"",T41))</f>
        <v>54000</v>
      </c>
    </row>
    <row r="41" spans="1:20" ht="23.45" customHeight="1" x14ac:dyDescent="0.2">
      <c r="A41">
        <v>40</v>
      </c>
      <c r="F41" s="6"/>
      <c r="N41" s="9">
        <v>20</v>
      </c>
      <c r="P41" s="8">
        <v>100</v>
      </c>
      <c r="Q41" s="21">
        <f>IF(P41,P41*N41*R41,SUMIF(B42:INDEX(B42:B1038,IFERROR(MATCH(LEFTB(B41)&amp;"*",B42:B1038,)-1,997)),"",Q42))</f>
        <v>2000</v>
      </c>
      <c r="R41">
        <f t="shared" si="0"/>
        <v>1</v>
      </c>
      <c r="T41" s="21">
        <f>IF(P41,P41*N41*SUBTOTAL(103,P41),SUMIF(B42:INDEX(B42:B1038,IFERROR(MATCH(LEFTB(B41)&amp;"*",B42:B1038,)-1,997)),"",T42))</f>
        <v>2000</v>
      </c>
    </row>
    <row r="42" spans="1:20" ht="23.45" customHeight="1" x14ac:dyDescent="0.2">
      <c r="A42">
        <v>41</v>
      </c>
      <c r="F42" s="6"/>
      <c r="N42" s="9">
        <v>30</v>
      </c>
      <c r="P42" s="8">
        <v>150</v>
      </c>
      <c r="Q42" s="21">
        <f>IF(P42,P42*N42*R42,SUMIF(B43:INDEX(B43:B1039,IFERROR(MATCH(LEFTB(B42)&amp;"*",B43:B1039,)-1,997)),"",Q43))</f>
        <v>4500</v>
      </c>
      <c r="R42">
        <f t="shared" si="0"/>
        <v>1</v>
      </c>
      <c r="T42" s="21">
        <f>IF(P42,P42*N42*SUBTOTAL(103,P42),SUMIF(B43:INDEX(B43:B1039,IFERROR(MATCH(LEFTB(B42)&amp;"*",B43:B1039,)-1,997)),"",T43))</f>
        <v>4500</v>
      </c>
    </row>
    <row r="43" spans="1:20" ht="23.45" customHeight="1" x14ac:dyDescent="0.2">
      <c r="A43">
        <v>42</v>
      </c>
      <c r="F43" s="6"/>
      <c r="N43" s="9">
        <v>70</v>
      </c>
      <c r="P43" s="8">
        <v>150</v>
      </c>
      <c r="Q43" s="21">
        <f>IF(P43,P43*N43*R43,SUMIF(B44:INDEX(B44:B1040,IFERROR(MATCH(LEFTB(B43)&amp;"*",B44:B1040,)-1,997)),"",Q44))</f>
        <v>10500</v>
      </c>
      <c r="R43">
        <f t="shared" si="0"/>
        <v>1</v>
      </c>
      <c r="T43" s="21">
        <f>IF(P43,P43*N43*SUBTOTAL(103,P43),SUMIF(B44:INDEX(B44:B1040,IFERROR(MATCH(LEFTB(B43)&amp;"*",B44:B1040,)-1,997)),"",T44))</f>
        <v>10500</v>
      </c>
    </row>
    <row r="44" spans="1:20" ht="23.45" customHeight="1" x14ac:dyDescent="0.2">
      <c r="A44">
        <v>43</v>
      </c>
      <c r="F44" s="6"/>
      <c r="N44" s="9">
        <v>40</v>
      </c>
      <c r="P44" s="8">
        <v>100</v>
      </c>
      <c r="Q44" s="21">
        <f>IF(P44,P44*N44*R44,SUMIF(B45:INDEX(B45:B1041,IFERROR(MATCH(LEFTB(B44)&amp;"*",B45:B1041,)-1,997)),"",Q45))</f>
        <v>4000</v>
      </c>
      <c r="R44">
        <f t="shared" si="0"/>
        <v>1</v>
      </c>
      <c r="T44" s="21">
        <f>IF(P44,P44*N44*SUBTOTAL(103,P44),SUMIF(B45:INDEX(B45:B1041,IFERROR(MATCH(LEFTB(B44)&amp;"*",B45:B1041,)-1,997)),"",T45))</f>
        <v>4000</v>
      </c>
    </row>
    <row r="45" spans="1:20" ht="23.45" customHeight="1" x14ac:dyDescent="0.2">
      <c r="A45">
        <v>44</v>
      </c>
      <c r="F45" s="6"/>
      <c r="N45" s="9">
        <v>7</v>
      </c>
      <c r="P45" s="8">
        <v>0.01</v>
      </c>
      <c r="Q45" s="21">
        <f>IF(P45,P45*N45*R45,SUMIF(B46:INDEX(B46:B1042,IFERROR(MATCH(LEFTB(B45)&amp;"*",B46:B1042,)-1,997)),"",Q46))</f>
        <v>7.0000000000000007E-2</v>
      </c>
      <c r="R45">
        <f t="shared" si="0"/>
        <v>1</v>
      </c>
      <c r="T45" s="21">
        <f>IF(P45,P45*N45*SUBTOTAL(103,P45),SUMIF(B46:INDEX(B46:B1042,IFERROR(MATCH(LEFTB(B45)&amp;"*",B46:B1042,)-1,997)),"",T46))</f>
        <v>7.0000000000000007E-2</v>
      </c>
    </row>
    <row r="46" spans="1:20" ht="23.45" customHeight="1" x14ac:dyDescent="0.2">
      <c r="A46">
        <v>45</v>
      </c>
      <c r="F46" s="6"/>
      <c r="N46" s="9">
        <v>30</v>
      </c>
      <c r="P46" s="8">
        <v>100</v>
      </c>
      <c r="Q46" s="21">
        <f>IF(P46,P46*N46*R46,SUMIF(B47:INDEX(B47:B1043,IFERROR(MATCH(LEFTB(B46)&amp;"*",B47:B1043,)-1,997)),"",Q47))</f>
        <v>3000</v>
      </c>
      <c r="R46">
        <f t="shared" si="0"/>
        <v>1</v>
      </c>
      <c r="T46" s="21">
        <f>IF(P46,P46*N46*SUBTOTAL(103,P46),SUMIF(B47:INDEX(B47:B1043,IFERROR(MATCH(LEFTB(B46)&amp;"*",B47:B1043,)-1,997)),"",T47))</f>
        <v>3000</v>
      </c>
    </row>
    <row r="47" spans="1:20" ht="23.45" customHeight="1" x14ac:dyDescent="0.2">
      <c r="A47">
        <v>46</v>
      </c>
      <c r="F47" s="6"/>
      <c r="N47" s="9">
        <v>70</v>
      </c>
      <c r="P47" s="8">
        <v>100</v>
      </c>
      <c r="Q47" s="21">
        <f>IF(P47,P47*N47*R47,SUMIF(B48:INDEX(B48:B1044,IFERROR(MATCH(LEFTB(B47)&amp;"*",B48:B1044,)-1,997)),"",Q48))</f>
        <v>7000</v>
      </c>
      <c r="R47">
        <f t="shared" si="0"/>
        <v>1</v>
      </c>
      <c r="T47" s="21">
        <f>IF(P47,P47*N47*SUBTOTAL(103,P47),SUMIF(B48:INDEX(B48:B1044,IFERROR(MATCH(LEFTB(B47)&amp;"*",B48:B1044,)-1,997)),"",T48))</f>
        <v>7000</v>
      </c>
    </row>
    <row r="48" spans="1:20" ht="23.45" customHeight="1" x14ac:dyDescent="0.2">
      <c r="A48">
        <v>47</v>
      </c>
      <c r="F48" s="6"/>
      <c r="N48" s="9">
        <v>4</v>
      </c>
      <c r="P48" s="8">
        <v>200</v>
      </c>
      <c r="Q48" s="21">
        <f>IF(P48,P48*N48*R48,SUMIF(B49:INDEX(B49:B1045,IFERROR(MATCH(LEFTB(B48)&amp;"*",B49:B1045,)-1,997)),"",Q49))</f>
        <v>800</v>
      </c>
      <c r="R48">
        <f t="shared" si="0"/>
        <v>1</v>
      </c>
      <c r="T48" s="21">
        <f>IF(P48,P48*N48*SUBTOTAL(103,P48),SUMIF(B49:INDEX(B49:B1045,IFERROR(MATCH(LEFTB(B48)&amp;"*",B49:B1045,)-1,997)),"",T49))</f>
        <v>800</v>
      </c>
    </row>
    <row r="49" spans="1:20" ht="23.45" customHeight="1" x14ac:dyDescent="0.2">
      <c r="A49">
        <v>48</v>
      </c>
      <c r="F49" s="6"/>
      <c r="N49" s="9">
        <v>7</v>
      </c>
      <c r="P49" s="8">
        <v>300</v>
      </c>
      <c r="Q49" s="21">
        <f>IF(P49,P49*N49*R49,SUMIF(B50:INDEX(B50:B1046,IFERROR(MATCH(LEFTB(B49)&amp;"*",B50:B1046,)-1,997)),"",Q50))</f>
        <v>2100</v>
      </c>
      <c r="R49">
        <f t="shared" si="0"/>
        <v>1</v>
      </c>
      <c r="T49" s="21">
        <f>IF(P49,P49*N49*SUBTOTAL(103,P49),SUMIF(B50:INDEX(B50:B1046,IFERROR(MATCH(LEFTB(B49)&amp;"*",B50:B1046,)-1,997)),"",T50))</f>
        <v>2100</v>
      </c>
    </row>
    <row r="50" spans="1:20" ht="23.45" customHeight="1" x14ac:dyDescent="0.2">
      <c r="A50">
        <v>49</v>
      </c>
      <c r="F50" s="6"/>
      <c r="N50" s="9">
        <v>30</v>
      </c>
      <c r="P50" s="8">
        <v>100</v>
      </c>
      <c r="Q50" s="21">
        <f>IF(P50,P50*N50*R50,SUMIF(B51:INDEX(B51:B1047,IFERROR(MATCH(LEFTB(B50)&amp;"*",B51:B1047,)-1,997)),"",Q51))</f>
        <v>3000</v>
      </c>
      <c r="R50">
        <f t="shared" si="0"/>
        <v>1</v>
      </c>
      <c r="T50" s="21">
        <f>IF(P50,P50*N50*SUBTOTAL(103,P50),SUMIF(B51:INDEX(B51:B1047,IFERROR(MATCH(LEFTB(B50)&amp;"*",B51:B1047,)-1,997)),"",T51))</f>
        <v>3000</v>
      </c>
    </row>
    <row r="51" spans="1:20" ht="23.45" customHeight="1" x14ac:dyDescent="0.2">
      <c r="A51">
        <v>50</v>
      </c>
      <c r="F51" s="6"/>
      <c r="N51" s="9">
        <v>50</v>
      </c>
      <c r="P51" s="8">
        <v>0.01</v>
      </c>
      <c r="Q51" s="21">
        <f>IF(P51,P51*N51*R51,SUMIF(B52:INDEX(B52:B1048,IFERROR(MATCH(LEFTB(B51)&amp;"*",B52:B1048,)-1,997)),"",Q52))</f>
        <v>0.5</v>
      </c>
      <c r="R51">
        <f t="shared" si="0"/>
        <v>1</v>
      </c>
      <c r="T51" s="21">
        <f>IF(P51,P51*N51*SUBTOTAL(103,P51),SUMIF(B52:INDEX(B52:B1048,IFERROR(MATCH(LEFTB(B51)&amp;"*",B52:B1048,)-1,997)),"",T52))</f>
        <v>0.5</v>
      </c>
    </row>
    <row r="52" spans="1:20" ht="23.45" customHeight="1" x14ac:dyDescent="0.2">
      <c r="A52">
        <v>51</v>
      </c>
      <c r="F52" s="6"/>
      <c r="N52" s="7">
        <v>8</v>
      </c>
      <c r="P52" s="8">
        <v>0.01</v>
      </c>
      <c r="Q52" s="21">
        <f>IF(P52,P52*N52*R52,SUMIF(B53:INDEX(B53:B1049,IFERROR(MATCH(LEFTB(B52)&amp;"*",B53:B1049,)-1,997)),"",Q53))</f>
        <v>0.08</v>
      </c>
      <c r="R52">
        <f t="shared" si="0"/>
        <v>1</v>
      </c>
      <c r="T52" s="21">
        <f>IF(P52,P52*N52*SUBTOTAL(103,P52),SUMIF(B53:INDEX(B53:B1049,IFERROR(MATCH(LEFTB(B52)&amp;"*",B53:B1049,)-1,997)),"",T53))</f>
        <v>0.08</v>
      </c>
    </row>
    <row r="53" spans="1:20" ht="23.45" customHeight="1" x14ac:dyDescent="0.2">
      <c r="A53">
        <v>52</v>
      </c>
      <c r="F53" s="6"/>
      <c r="N53" s="7">
        <v>24</v>
      </c>
      <c r="P53" s="8">
        <v>0.01</v>
      </c>
      <c r="Q53" s="21">
        <f>IF(P53,P53*N53*R53,SUMIF(B54:INDEX(B54:B1050,IFERROR(MATCH(LEFTB(B53)&amp;"*",B54:B1050,)-1,997)),"",Q54))</f>
        <v>0.24</v>
      </c>
      <c r="R53">
        <f t="shared" si="0"/>
        <v>1</v>
      </c>
      <c r="T53" s="21">
        <f>IF(P53,P53*N53*SUBTOTAL(103,P53),SUMIF(B54:INDEX(B54:B1050,IFERROR(MATCH(LEFTB(B53)&amp;"*",B54:B1050,)-1,997)),"",T54))</f>
        <v>0.24</v>
      </c>
    </row>
    <row r="54" spans="1:20" ht="23.45" customHeight="1" x14ac:dyDescent="0.2">
      <c r="A54">
        <v>53</v>
      </c>
      <c r="F54" s="6"/>
      <c r="N54" s="9">
        <v>8</v>
      </c>
      <c r="P54" s="8">
        <v>0.01</v>
      </c>
      <c r="Q54" s="21">
        <f>IF(P54,P54*N54*R54,SUMIF(B55:INDEX(B55:B1051,IFERROR(MATCH(LEFTB(B54)&amp;"*",B55:B1051,)-1,997)),"",Q55))</f>
        <v>0.08</v>
      </c>
      <c r="R54">
        <f t="shared" si="0"/>
        <v>1</v>
      </c>
      <c r="T54" s="21">
        <f>IF(P54,P54*N54*SUBTOTAL(103,P54),SUMIF(B55:INDEX(B55:B1051,IFERROR(MATCH(LEFTB(B54)&amp;"*",B55:B1051,)-1,997)),"",T55))</f>
        <v>0.08</v>
      </c>
    </row>
    <row r="55" spans="1:20" ht="23.45" customHeight="1" x14ac:dyDescent="0.2">
      <c r="A55">
        <v>54</v>
      </c>
      <c r="F55" s="6"/>
      <c r="N55" s="9">
        <v>1</v>
      </c>
      <c r="P55" s="8">
        <v>170</v>
      </c>
      <c r="Q55" s="21">
        <f>IF(P55,P55*N55*R55,SUMIF(B56:INDEX(B56:B1052,IFERROR(MATCH(LEFTB(B55)&amp;"*",B56:B1052,)-1,997)),"",Q56))</f>
        <v>170</v>
      </c>
      <c r="R55">
        <f t="shared" si="0"/>
        <v>1</v>
      </c>
      <c r="T55" s="21">
        <f>IF(P55,P55*N55*SUBTOTAL(103,P55),SUMIF(B56:INDEX(B56:B1052,IFERROR(MATCH(LEFTB(B55)&amp;"*",B56:B1052,)-1,997)),"",T56))</f>
        <v>170</v>
      </c>
    </row>
    <row r="56" spans="1:20" ht="23.45" customHeight="1" x14ac:dyDescent="0.2">
      <c r="A56">
        <v>55</v>
      </c>
      <c r="F56" s="6"/>
      <c r="N56" s="9">
        <v>10</v>
      </c>
      <c r="P56" s="8">
        <v>170</v>
      </c>
      <c r="Q56" s="21">
        <f>IF(P56,P56*N56*R56,SUMIF(B57:INDEX(B57:B1053,IFERROR(MATCH(LEFTB(B56)&amp;"*",B57:B1053,)-1,997)),"",Q57))</f>
        <v>1700</v>
      </c>
      <c r="R56">
        <f t="shared" si="0"/>
        <v>1</v>
      </c>
      <c r="T56" s="21">
        <f>IF(P56,P56*N56*SUBTOTAL(103,P56),SUMIF(B57:INDEX(B57:B1053,IFERROR(MATCH(LEFTB(B56)&amp;"*",B57:B1053,)-1,997)),"",T57))</f>
        <v>1700</v>
      </c>
    </row>
    <row r="57" spans="1:20" ht="23.45" customHeight="1" x14ac:dyDescent="0.2">
      <c r="A57">
        <v>56</v>
      </c>
      <c r="F57" s="6"/>
      <c r="N57" s="9">
        <v>6</v>
      </c>
      <c r="P57" s="8">
        <v>170</v>
      </c>
      <c r="Q57" s="21">
        <f>IF(P57,P57*N57*R57,SUMIF(B58:INDEX(B58:B1054,IFERROR(MATCH(LEFTB(B57)&amp;"*",B58:B1054,)-1,997)),"",Q58))</f>
        <v>1020</v>
      </c>
      <c r="R57">
        <f t="shared" si="0"/>
        <v>1</v>
      </c>
      <c r="T57" s="21">
        <f>IF(P57,P57*N57*SUBTOTAL(103,P57),SUMIF(B58:INDEX(B58:B1054,IFERROR(MATCH(LEFTB(B57)&amp;"*",B58:B1054,)-1,997)),"",T58))</f>
        <v>1020</v>
      </c>
    </row>
    <row r="58" spans="1:20" ht="23.45" customHeight="1" x14ac:dyDescent="0.2">
      <c r="A58">
        <v>57</v>
      </c>
      <c r="F58" s="6"/>
      <c r="N58" s="9">
        <v>3</v>
      </c>
      <c r="P58" s="8">
        <v>170</v>
      </c>
      <c r="Q58" s="21">
        <f>IF(P58,P58*N58*R58,SUMIF(B59:INDEX(B59:B1055,IFERROR(MATCH(LEFTB(B58)&amp;"*",B59:B1055,)-1,997)),"",Q59))</f>
        <v>510</v>
      </c>
      <c r="R58">
        <f t="shared" si="0"/>
        <v>1</v>
      </c>
      <c r="T58" s="21">
        <f>IF(P58,P58*N58*SUBTOTAL(103,P58),SUMIF(B59:INDEX(B59:B1055,IFERROR(MATCH(LEFTB(B58)&amp;"*",B59:B1055,)-1,997)),"",T59))</f>
        <v>510</v>
      </c>
    </row>
    <row r="59" spans="1:20" ht="23.45" customHeight="1" x14ac:dyDescent="0.2">
      <c r="A59">
        <v>58</v>
      </c>
      <c r="F59" s="6"/>
      <c r="N59" s="9">
        <v>4</v>
      </c>
      <c r="P59" s="8">
        <v>170</v>
      </c>
      <c r="Q59" s="21">
        <f>IF(P59,P59*N59*R59,SUMIF(B60:INDEX(B60:B1056,IFERROR(MATCH(LEFTB(B59)&amp;"*",B60:B1056,)-1,997)),"",Q60))</f>
        <v>680</v>
      </c>
      <c r="R59">
        <f t="shared" si="0"/>
        <v>1</v>
      </c>
      <c r="T59" s="21">
        <f>IF(P59,P59*N59*SUBTOTAL(103,P59),SUMIF(B60:INDEX(B60:B1056,IFERROR(MATCH(LEFTB(B59)&amp;"*",B60:B1056,)-1,997)),"",T60))</f>
        <v>680</v>
      </c>
    </row>
    <row r="60" spans="1:20" ht="23.45" customHeight="1" x14ac:dyDescent="0.2">
      <c r="A60">
        <v>59</v>
      </c>
      <c r="F60" s="6"/>
      <c r="N60" s="7">
        <v>8</v>
      </c>
      <c r="P60" s="8">
        <v>620</v>
      </c>
      <c r="Q60" s="21">
        <f>IF(P60,P60*N60*R60,SUMIF(B61:INDEX(B61:B1057,IFERROR(MATCH(LEFTB(B60)&amp;"*",B61:B1057,)-1,997)),"",Q61))</f>
        <v>4960</v>
      </c>
      <c r="R60">
        <f t="shared" si="0"/>
        <v>1</v>
      </c>
      <c r="T60" s="21">
        <f>IF(P60,P60*N60*SUBTOTAL(103,P60),SUMIF(B61:INDEX(B61:B1057,IFERROR(MATCH(LEFTB(B60)&amp;"*",B61:B1057,)-1,997)),"",T61))</f>
        <v>4960</v>
      </c>
    </row>
    <row r="61" spans="1:20" ht="23.45" customHeight="1" x14ac:dyDescent="0.2">
      <c r="A61">
        <v>60</v>
      </c>
      <c r="F61" s="6"/>
      <c r="N61" s="7">
        <v>8</v>
      </c>
      <c r="P61" s="8">
        <v>430</v>
      </c>
      <c r="Q61" s="21">
        <f>IF(P61,P61*N61*R61,SUMIF(B62:INDEX(B62:B1058,IFERROR(MATCH(LEFTB(B61)&amp;"*",B62:B1058,)-1,997)),"",Q62))</f>
        <v>3440</v>
      </c>
      <c r="R61">
        <f t="shared" si="0"/>
        <v>1</v>
      </c>
      <c r="T61" s="21">
        <f>IF(P61,P61*N61*SUBTOTAL(103,P61),SUMIF(B62:INDEX(B62:B1058,IFERROR(MATCH(LEFTB(B61)&amp;"*",B62:B1058,)-1,997)),"",T62))</f>
        <v>3440</v>
      </c>
    </row>
    <row r="62" spans="1:20" ht="23.45" customHeight="1" x14ac:dyDescent="0.2">
      <c r="A62">
        <v>61</v>
      </c>
      <c r="F62" s="6"/>
      <c r="N62" s="7">
        <v>8</v>
      </c>
      <c r="P62" s="8">
        <v>1100</v>
      </c>
      <c r="Q62" s="21">
        <f>IF(P62,P62*N62*R62,SUMIF(B63:INDEX(B63:B1059,IFERROR(MATCH(LEFTB(B62)&amp;"*",B63:B1059,)-1,997)),"",Q63))</f>
        <v>8800</v>
      </c>
      <c r="R62">
        <f t="shared" si="0"/>
        <v>1</v>
      </c>
      <c r="T62" s="21">
        <f>IF(P62,P62*N62*SUBTOTAL(103,P62),SUMIF(B63:INDEX(B63:B1059,IFERROR(MATCH(LEFTB(B62)&amp;"*",B63:B1059,)-1,997)),"",T63))</f>
        <v>8800</v>
      </c>
    </row>
    <row r="63" spans="1:20" ht="23.45" customHeight="1" x14ac:dyDescent="0.2">
      <c r="A63">
        <v>62</v>
      </c>
      <c r="F63" s="6"/>
      <c r="N63" s="9">
        <v>4</v>
      </c>
      <c r="P63" s="8">
        <v>7600</v>
      </c>
      <c r="Q63" s="21">
        <f>IF(P63,P63*N63*R63,SUMIF(B64:INDEX(B64:B1060,IFERROR(MATCH(LEFTB(B63)&amp;"*",B64:B1060,)-1,997)),"",Q64))</f>
        <v>30400</v>
      </c>
      <c r="R63">
        <f t="shared" si="0"/>
        <v>1</v>
      </c>
      <c r="T63" s="21">
        <f>IF(P63,P63*N63*SUBTOTAL(103,P63),SUMIF(B64:INDEX(B64:B1060,IFERROR(MATCH(LEFTB(B63)&amp;"*",B64:B1060,)-1,997)),"",T64))</f>
        <v>30400</v>
      </c>
    </row>
    <row r="64" spans="1:20" ht="23.45" customHeight="1" x14ac:dyDescent="0.2">
      <c r="A64">
        <v>63</v>
      </c>
      <c r="F64" s="6"/>
      <c r="N64" s="9">
        <v>50</v>
      </c>
      <c r="P64" s="8">
        <v>1600</v>
      </c>
      <c r="Q64" s="21">
        <f>IF(P64,P64*N64*R64,SUMIF(B65:INDEX(B65:B1061,IFERROR(MATCH(LEFTB(B64)&amp;"*",B65:B1061,)-1,997)),"",Q65))</f>
        <v>80000</v>
      </c>
      <c r="R64">
        <f t="shared" si="0"/>
        <v>1</v>
      </c>
      <c r="T64" s="21">
        <f>IF(P64,P64*N64*SUBTOTAL(103,P64),SUMIF(B65:INDEX(B65:B1061,IFERROR(MATCH(LEFTB(B64)&amp;"*",B65:B1061,)-1,997)),"",T65))</f>
        <v>80000</v>
      </c>
    </row>
    <row r="65" spans="1:20" ht="23.45" customHeight="1" x14ac:dyDescent="0.2">
      <c r="A65">
        <v>64</v>
      </c>
      <c r="B65" s="22" t="s">
        <v>73</v>
      </c>
      <c r="C65" s="2" t="s">
        <v>0</v>
      </c>
      <c r="D65" s="2" t="s">
        <v>0</v>
      </c>
      <c r="E65" s="2" t="s">
        <v>0</v>
      </c>
      <c r="F65" s="3"/>
      <c r="G65" s="2" t="s">
        <v>0</v>
      </c>
      <c r="H65" s="2" t="s">
        <v>0</v>
      </c>
      <c r="I65" s="2" t="s">
        <v>0</v>
      </c>
      <c r="J65" s="2" t="s">
        <v>0</v>
      </c>
      <c r="K65" s="2" t="s">
        <v>0</v>
      </c>
      <c r="L65" s="2" t="s">
        <v>0</v>
      </c>
      <c r="M65" s="2" t="s">
        <v>0</v>
      </c>
      <c r="N65" s="4"/>
      <c r="O65" s="2" t="s">
        <v>0</v>
      </c>
      <c r="P65" s="4"/>
      <c r="Q65" s="5">
        <f>IF(P65,P65*N65*R65,SUMIF(B66:INDEX(B66:B1062,IFERROR(MATCH(LEFTB(B65)&amp;"*",B66:B1062,)-1,997)),"",Q66))</f>
        <v>39000</v>
      </c>
      <c r="R65">
        <f t="shared" si="0"/>
        <v>0</v>
      </c>
      <c r="T65" s="5">
        <f>IF(P65,P65*N65*SUBTOTAL(103,P65),SUMIF(B66:INDEX(B66:B1062,IFERROR(MATCH(LEFTB(B65)&amp;"*",B66:B1062,)-1,997)),"",T66))</f>
        <v>39000</v>
      </c>
    </row>
    <row r="66" spans="1:20" ht="23.45" customHeight="1" x14ac:dyDescent="0.2">
      <c r="A66">
        <v>65</v>
      </c>
      <c r="F66" s="6"/>
      <c r="N66" s="9">
        <v>15</v>
      </c>
      <c r="P66" s="8">
        <v>2600</v>
      </c>
      <c r="Q66" s="21">
        <f>IF(P66,P66*N66*R66,SUMIF(B67:INDEX(B67:B1063,IFERROR(MATCH(LEFTB(B66)&amp;"*",B67:B1063,)-1,997)),"",Q67))</f>
        <v>39000</v>
      </c>
      <c r="R66">
        <f t="shared" si="0"/>
        <v>1</v>
      </c>
      <c r="T66" s="21">
        <f>IF(P66,P66*N66*SUBTOTAL(103,P66),SUMIF(B67:INDEX(B67:B1063,IFERROR(MATCH(LEFTB(B66)&amp;"*",B67:B1063,)-1,997)),"",T67))</f>
        <v>39000</v>
      </c>
    </row>
    <row r="67" spans="1:20" ht="23.45" customHeight="1" x14ac:dyDescent="0.2">
      <c r="A67">
        <v>66</v>
      </c>
      <c r="B67" s="22" t="s">
        <v>74</v>
      </c>
      <c r="C67" s="2" t="s">
        <v>0</v>
      </c>
      <c r="D67" s="2" t="s">
        <v>0</v>
      </c>
      <c r="E67" s="2" t="s">
        <v>0</v>
      </c>
      <c r="F67" s="3"/>
      <c r="G67" s="2" t="s">
        <v>0</v>
      </c>
      <c r="H67" s="2" t="s">
        <v>0</v>
      </c>
      <c r="I67" s="2" t="s">
        <v>0</v>
      </c>
      <c r="J67" s="2" t="s">
        <v>0</v>
      </c>
      <c r="K67" s="2" t="s">
        <v>0</v>
      </c>
      <c r="L67" s="2" t="s">
        <v>0</v>
      </c>
      <c r="M67" s="2" t="s">
        <v>0</v>
      </c>
      <c r="N67" s="4"/>
      <c r="O67" s="2" t="s">
        <v>0</v>
      </c>
      <c r="P67" s="4"/>
      <c r="Q67" s="5">
        <f ca="1">IF(P67,P67*N67*R67,SUMIF(B68:INDEX(B68:B1064,IFERROR(MATCH(LEFTB(B67)&amp;"*",B68:B1064,)-1,997)),"",Q68))</f>
        <v>0.99</v>
      </c>
      <c r="R67">
        <f t="shared" ref="R67:R130" si="1">SUBTOTAL(103,P67)</f>
        <v>0</v>
      </c>
      <c r="T67" s="5">
        <f ca="1">IF(P67,P67*N67*SUBTOTAL(103,P67),SUMIF(B68:INDEX(B68:B1064,IFERROR(MATCH(LEFTB(B67)&amp;"*",B68:B1064,)-1,997)),"",T68))</f>
        <v>0.99</v>
      </c>
    </row>
    <row r="68" spans="1:20" ht="23.45" customHeight="1" x14ac:dyDescent="0.2">
      <c r="A68">
        <v>67</v>
      </c>
      <c r="F68" s="6"/>
      <c r="N68" s="7">
        <v>20</v>
      </c>
      <c r="P68" s="8">
        <v>0.01</v>
      </c>
      <c r="Q68" s="21">
        <f>IF(P68,P68*N68*R68,SUMIF(B69:INDEX(B69:B1065,IFERROR(MATCH(LEFTB(B68)&amp;"*",B69:B1065,)-1,997)),"",Q69))</f>
        <v>0.2</v>
      </c>
      <c r="R68">
        <f t="shared" si="1"/>
        <v>1</v>
      </c>
      <c r="T68" s="21">
        <f>IF(P68,P68*N68*SUBTOTAL(103,P68),SUMIF(B69:INDEX(B69:B1065,IFERROR(MATCH(LEFTB(B68)&amp;"*",B69:B1065,)-1,997)),"",T69))</f>
        <v>0.2</v>
      </c>
    </row>
    <row r="69" spans="1:20" ht="23.45" customHeight="1" x14ac:dyDescent="0.2">
      <c r="A69">
        <v>68</v>
      </c>
      <c r="F69" s="6"/>
      <c r="N69" s="7">
        <v>6</v>
      </c>
      <c r="P69" s="8">
        <v>0.01</v>
      </c>
      <c r="Q69" s="21">
        <f>IF(P69,P69*N69*R69,SUMIF(B70:INDEX(B70:B1066,IFERROR(MATCH(LEFTB(B69)&amp;"*",B70:B1066,)-1,997)),"",Q70))</f>
        <v>0.06</v>
      </c>
      <c r="R69">
        <f t="shared" si="1"/>
        <v>1</v>
      </c>
      <c r="T69" s="21">
        <f>IF(P69,P69*N69*SUBTOTAL(103,P69),SUMIF(B70:INDEX(B70:B1066,IFERROR(MATCH(LEFTB(B69)&amp;"*",B70:B1066,)-1,997)),"",T70))</f>
        <v>0.06</v>
      </c>
    </row>
    <row r="70" spans="1:20" ht="23.45" customHeight="1" x14ac:dyDescent="0.2">
      <c r="A70">
        <v>69</v>
      </c>
      <c r="F70" s="6"/>
      <c r="N70" s="7">
        <v>4</v>
      </c>
      <c r="P70" s="8">
        <v>0.01</v>
      </c>
      <c r="Q70" s="21">
        <f>IF(P70,P70*N70*R70,SUMIF(B71:INDEX(B71:B1067,IFERROR(MATCH(LEFTB(B70)&amp;"*",B71:B1067,)-1,997)),"",Q71))</f>
        <v>0.04</v>
      </c>
      <c r="R70">
        <f t="shared" si="1"/>
        <v>1</v>
      </c>
      <c r="T70" s="21">
        <f>IF(P70,P70*N70*SUBTOTAL(103,P70),SUMIF(B71:INDEX(B71:B1067,IFERROR(MATCH(LEFTB(B70)&amp;"*",B71:B1067,)-1,997)),"",T71))</f>
        <v>0.04</v>
      </c>
    </row>
    <row r="71" spans="1:20" ht="23.45" customHeight="1" x14ac:dyDescent="0.2">
      <c r="A71">
        <v>70</v>
      </c>
      <c r="F71" s="6"/>
      <c r="N71" s="7">
        <v>30</v>
      </c>
      <c r="P71" s="8">
        <v>0.01</v>
      </c>
      <c r="Q71" s="21">
        <f>IF(P71,P71*N71*R71,SUMIF(B72:INDEX(B72:B1068,IFERROR(MATCH(LEFTB(B71)&amp;"*",B72:B1068,)-1,997)),"",Q72))</f>
        <v>0.3</v>
      </c>
      <c r="R71">
        <f t="shared" si="1"/>
        <v>1</v>
      </c>
      <c r="T71" s="21">
        <f>IF(P71,P71*N71*SUBTOTAL(103,P71),SUMIF(B72:INDEX(B72:B1068,IFERROR(MATCH(LEFTB(B71)&amp;"*",B72:B1068,)-1,997)),"",T72))</f>
        <v>0.3</v>
      </c>
    </row>
    <row r="72" spans="1:20" ht="23.45" customHeight="1" x14ac:dyDescent="0.2">
      <c r="A72">
        <v>71</v>
      </c>
      <c r="F72" s="6"/>
      <c r="N72" s="7">
        <v>10</v>
      </c>
      <c r="P72" s="8">
        <v>0.01</v>
      </c>
      <c r="Q72" s="21">
        <f>IF(P72,P72*N72*R72,SUMIF(B73:INDEX(B73:B1069,IFERROR(MATCH(LEFTB(B72)&amp;"*",B73:B1069,)-1,997)),"",Q73))</f>
        <v>0.1</v>
      </c>
      <c r="R72">
        <f t="shared" si="1"/>
        <v>1</v>
      </c>
      <c r="T72" s="21">
        <f>IF(P72,P72*N72*SUBTOTAL(103,P72),SUMIF(B73:INDEX(B73:B1069,IFERROR(MATCH(LEFTB(B72)&amp;"*",B73:B1069,)-1,997)),"",T73))</f>
        <v>0.1</v>
      </c>
    </row>
    <row r="73" spans="1:20" ht="23.45" customHeight="1" x14ac:dyDescent="0.2">
      <c r="A73">
        <v>72</v>
      </c>
      <c r="F73" s="6"/>
      <c r="N73" s="7">
        <v>1</v>
      </c>
      <c r="P73" s="8">
        <v>0.01</v>
      </c>
      <c r="Q73" s="21">
        <f>IF(P73,P73*N73*R73,SUMIF(B74:INDEX(B74:B1070,IFERROR(MATCH(LEFTB(B73)&amp;"*",B74:B1070,)-1,997)),"",Q74))</f>
        <v>0.01</v>
      </c>
      <c r="R73">
        <f t="shared" si="1"/>
        <v>1</v>
      </c>
      <c r="T73" s="21">
        <f>IF(P73,P73*N73*SUBTOTAL(103,P73),SUMIF(B74:INDEX(B74:B1070,IFERROR(MATCH(LEFTB(B73)&amp;"*",B74:B1070,)-1,997)),"",T74))</f>
        <v>0.01</v>
      </c>
    </row>
    <row r="74" spans="1:20" ht="23.45" customHeight="1" x14ac:dyDescent="0.2">
      <c r="A74">
        <v>73</v>
      </c>
      <c r="F74" s="6"/>
      <c r="N74" s="7">
        <v>2</v>
      </c>
      <c r="P74" s="8">
        <v>0.01</v>
      </c>
      <c r="Q74" s="21">
        <f>IF(P74,P74*N74*R74,SUMIF(B75:INDEX(B75:B1071,IFERROR(MATCH(LEFTB(B74)&amp;"*",B75:B1071,)-1,997)),"",Q75))</f>
        <v>0.02</v>
      </c>
      <c r="R74">
        <f t="shared" si="1"/>
        <v>1</v>
      </c>
      <c r="T74" s="21">
        <f>IF(P74,P74*N74*SUBTOTAL(103,P74),SUMIF(B75:INDEX(B75:B1071,IFERROR(MATCH(LEFTB(B74)&amp;"*",B75:B1071,)-1,997)),"",T75))</f>
        <v>0.02</v>
      </c>
    </row>
    <row r="75" spans="1:20" ht="23.45" customHeight="1" x14ac:dyDescent="0.2">
      <c r="A75">
        <v>74</v>
      </c>
      <c r="F75" s="6"/>
      <c r="N75" s="7">
        <v>4</v>
      </c>
      <c r="P75" s="8">
        <v>0.01</v>
      </c>
      <c r="Q75" s="21">
        <f>IF(P75,P75*N75*R75,SUMIF(B76:INDEX(B76:B1072,IFERROR(MATCH(LEFTB(B75)&amp;"*",B76:B1072,)-1,997)),"",Q76))</f>
        <v>0.04</v>
      </c>
      <c r="R75">
        <f t="shared" si="1"/>
        <v>1</v>
      </c>
      <c r="T75" s="21">
        <f>IF(P75,P75*N75*SUBTOTAL(103,P75),SUMIF(B76:INDEX(B76:B1072,IFERROR(MATCH(LEFTB(B75)&amp;"*",B76:B1072,)-1,997)),"",T76))</f>
        <v>0.04</v>
      </c>
    </row>
    <row r="76" spans="1:20" ht="23.45" customHeight="1" x14ac:dyDescent="0.2">
      <c r="A76">
        <v>75</v>
      </c>
      <c r="F76" s="6"/>
      <c r="N76" s="7">
        <v>2</v>
      </c>
      <c r="P76" s="8">
        <v>0.01</v>
      </c>
      <c r="Q76" s="21">
        <f>IF(P76,P76*N76*R76,SUMIF(B77:INDEX(B77:B1073,IFERROR(MATCH(LEFTB(B76)&amp;"*",B77:B1073,)-1,997)),"",Q77))</f>
        <v>0.02</v>
      </c>
      <c r="R76">
        <f t="shared" si="1"/>
        <v>1</v>
      </c>
      <c r="T76" s="21">
        <f>IF(P76,P76*N76*SUBTOTAL(103,P76),SUMIF(B77:INDEX(B77:B1073,IFERROR(MATCH(LEFTB(B76)&amp;"*",B77:B1073,)-1,997)),"",T77))</f>
        <v>0.02</v>
      </c>
    </row>
    <row r="77" spans="1:20" ht="23.45" customHeight="1" x14ac:dyDescent="0.2">
      <c r="A77">
        <v>76</v>
      </c>
      <c r="F77" s="6"/>
      <c r="N77" s="7">
        <v>20</v>
      </c>
      <c r="P77" s="8">
        <v>0.01</v>
      </c>
      <c r="Q77" s="21">
        <f>IF(P77,P77*N77*R77,SUMIF(B78:INDEX(B78:B1074,IFERROR(MATCH(LEFTB(B77)&amp;"*",B78:B1074,)-1,997)),"",Q78))</f>
        <v>0.2</v>
      </c>
      <c r="R77">
        <f t="shared" si="1"/>
        <v>1</v>
      </c>
      <c r="T77" s="21">
        <f>IF(P77,P77*N77*SUBTOTAL(103,P77),SUMIF(B78:INDEX(B78:B1074,IFERROR(MATCH(LEFTB(B77)&amp;"*",B78:B1074,)-1,997)),"",T78))</f>
        <v>0.2</v>
      </c>
    </row>
    <row r="78" spans="1:20" ht="23.45" customHeight="1" x14ac:dyDescent="0.2">
      <c r="A78">
        <v>77</v>
      </c>
      <c r="B78" s="22" t="s">
        <v>9</v>
      </c>
      <c r="C78" s="2" t="s">
        <v>0</v>
      </c>
      <c r="D78" s="2" t="s">
        <v>0</v>
      </c>
      <c r="E78" s="2" t="s">
        <v>0</v>
      </c>
      <c r="F78" s="3"/>
      <c r="G78" s="2" t="s">
        <v>0</v>
      </c>
      <c r="H78" s="2" t="s">
        <v>0</v>
      </c>
      <c r="I78" s="2" t="s">
        <v>0</v>
      </c>
      <c r="J78" s="2" t="s">
        <v>0</v>
      </c>
      <c r="K78" s="2" t="s">
        <v>0</v>
      </c>
      <c r="L78" s="2" t="s">
        <v>0</v>
      </c>
      <c r="M78" s="2" t="s">
        <v>0</v>
      </c>
      <c r="N78" s="4"/>
      <c r="O78" s="2" t="s">
        <v>0</v>
      </c>
      <c r="P78" s="4"/>
      <c r="Q78" s="5">
        <f ca="1">IF(P78,P78*N78*R78,SUMIF(B79:INDEX(B79:B1075,IFERROR(MATCH(LEFTB(B78)&amp;"*",B79:B1075,)-1,997)),"",Q79))</f>
        <v>88100</v>
      </c>
      <c r="R78">
        <f t="shared" si="1"/>
        <v>0</v>
      </c>
      <c r="T78" s="5">
        <f ca="1">IF(P78,P78*N78*SUBTOTAL(103,P78),SUMIF(B79:INDEX(B79:B1075,IFERROR(MATCH(LEFTB(B78)&amp;"*",B79:B1075,)-1,997)),"",T79))</f>
        <v>88100</v>
      </c>
    </row>
    <row r="79" spans="1:20" ht="23.45" customHeight="1" x14ac:dyDescent="0.2">
      <c r="A79">
        <v>78</v>
      </c>
      <c r="F79" s="6"/>
      <c r="N79" s="7">
        <v>5</v>
      </c>
      <c r="P79" s="8">
        <v>20</v>
      </c>
      <c r="Q79" s="21">
        <f>IF(P79,P79*N79*R79,SUMIF(B80:INDEX(B80:B1076,IFERROR(MATCH(LEFTB(B79)&amp;"*",B80:B1076,)-1,997)),"",Q80))</f>
        <v>100</v>
      </c>
      <c r="R79">
        <f t="shared" si="1"/>
        <v>1</v>
      </c>
      <c r="T79" s="21">
        <f>IF(P79,P79*N79*SUBTOTAL(103,P79),SUMIF(B80:INDEX(B80:B1076,IFERROR(MATCH(LEFTB(B79)&amp;"*",B80:B1076,)-1,997)),"",T80))</f>
        <v>100</v>
      </c>
    </row>
    <row r="80" spans="1:20" ht="23.45" customHeight="1" x14ac:dyDescent="0.2">
      <c r="A80">
        <v>79</v>
      </c>
      <c r="F80" s="6"/>
      <c r="N80" s="9">
        <v>1</v>
      </c>
      <c r="P80" s="8">
        <v>1100</v>
      </c>
      <c r="Q80" s="21">
        <f>IF(P80,P80*N80*R80,SUMIF(B81:INDEX(B81:B1077,IFERROR(MATCH(LEFTB(B80)&amp;"*",B81:B1077,)-1,997)),"",Q81))</f>
        <v>1100</v>
      </c>
      <c r="R80">
        <f t="shared" si="1"/>
        <v>1</v>
      </c>
      <c r="T80" s="21">
        <f>IF(P80,P80*N80*SUBTOTAL(103,P80),SUMIF(B81:INDEX(B81:B1077,IFERROR(MATCH(LEFTB(B80)&amp;"*",B81:B1077,)-1,997)),"",T81))</f>
        <v>1100</v>
      </c>
    </row>
    <row r="81" spans="1:20" ht="23.45" customHeight="1" x14ac:dyDescent="0.2">
      <c r="A81">
        <v>80</v>
      </c>
      <c r="F81" s="6"/>
      <c r="N81" s="9">
        <v>2</v>
      </c>
      <c r="P81" s="8">
        <v>1100</v>
      </c>
      <c r="Q81" s="21">
        <f>IF(P81,P81*N81*R81,SUMIF(B82:INDEX(B82:B1078,IFERROR(MATCH(LEFTB(B81)&amp;"*",B82:B1078,)-1,997)),"",Q82))</f>
        <v>2200</v>
      </c>
      <c r="R81">
        <f t="shared" si="1"/>
        <v>1</v>
      </c>
      <c r="T81" s="21">
        <f>IF(P81,P81*N81*SUBTOTAL(103,P81),SUMIF(B82:INDEX(B82:B1078,IFERROR(MATCH(LEFTB(B81)&amp;"*",B82:B1078,)-1,997)),"",T82))</f>
        <v>2200</v>
      </c>
    </row>
    <row r="82" spans="1:20" ht="23.45" customHeight="1" x14ac:dyDescent="0.2">
      <c r="A82">
        <v>81</v>
      </c>
      <c r="F82" s="6"/>
      <c r="N82" s="9">
        <v>2</v>
      </c>
      <c r="P82" s="8">
        <v>1100</v>
      </c>
      <c r="Q82" s="21">
        <f>IF(P82,P82*N82*R82,SUMIF(B83:INDEX(B83:B1079,IFERROR(MATCH(LEFTB(B82)&amp;"*",B83:B1079,)-1,997)),"",Q83))</f>
        <v>2200</v>
      </c>
      <c r="R82">
        <f t="shared" si="1"/>
        <v>1</v>
      </c>
      <c r="T82" s="21">
        <f>IF(P82,P82*N82*SUBTOTAL(103,P82),SUMIF(B83:INDEX(B83:B1079,IFERROR(MATCH(LEFTB(B82)&amp;"*",B83:B1079,)-1,997)),"",T83))</f>
        <v>2200</v>
      </c>
    </row>
    <row r="83" spans="1:20" ht="23.45" customHeight="1" x14ac:dyDescent="0.2">
      <c r="A83">
        <v>82</v>
      </c>
      <c r="F83" s="6"/>
      <c r="N83" s="9">
        <v>3</v>
      </c>
      <c r="P83" s="8">
        <v>1100</v>
      </c>
      <c r="Q83" s="21">
        <f>IF(P83,P83*N83*R83,SUMIF(B84:INDEX(B84:B1080,IFERROR(MATCH(LEFTB(B83)&amp;"*",B84:B1080,)-1,997)),"",Q84))</f>
        <v>3300</v>
      </c>
      <c r="R83">
        <f t="shared" si="1"/>
        <v>1</v>
      </c>
      <c r="T83" s="21">
        <f>IF(P83,P83*N83*SUBTOTAL(103,P83),SUMIF(B84:INDEX(B84:B1080,IFERROR(MATCH(LEFTB(B83)&amp;"*",B84:B1080,)-1,997)),"",T84))</f>
        <v>3300</v>
      </c>
    </row>
    <row r="84" spans="1:20" ht="23.45" customHeight="1" x14ac:dyDescent="0.2">
      <c r="A84">
        <v>83</v>
      </c>
      <c r="F84" s="6"/>
      <c r="N84" s="9">
        <v>5</v>
      </c>
      <c r="P84" s="8">
        <v>1100</v>
      </c>
      <c r="Q84" s="21">
        <f>IF(P84,P84*N84*R84,SUMIF(B85:INDEX(B85:B1081,IFERROR(MATCH(LEFTB(B84)&amp;"*",B85:B1081,)-1,997)),"",Q85))</f>
        <v>5500</v>
      </c>
      <c r="R84">
        <f t="shared" si="1"/>
        <v>1</v>
      </c>
      <c r="T84" s="21">
        <f>IF(P84,P84*N84*SUBTOTAL(103,P84),SUMIF(B85:INDEX(B85:B1081,IFERROR(MATCH(LEFTB(B84)&amp;"*",B85:B1081,)-1,997)),"",T85))</f>
        <v>5500</v>
      </c>
    </row>
    <row r="85" spans="1:20" ht="23.45" customHeight="1" x14ac:dyDescent="0.2">
      <c r="A85">
        <v>84</v>
      </c>
      <c r="F85" s="6"/>
      <c r="N85" s="9">
        <v>2</v>
      </c>
      <c r="P85" s="8">
        <v>1100</v>
      </c>
      <c r="Q85" s="21">
        <f>IF(P85,P85*N85*R85,SUMIF(B86:INDEX(B86:B1082,IFERROR(MATCH(LEFTB(B85)&amp;"*",B86:B1082,)-1,997)),"",Q86))</f>
        <v>2200</v>
      </c>
      <c r="R85">
        <f t="shared" si="1"/>
        <v>1</v>
      </c>
      <c r="T85" s="21">
        <f>IF(P85,P85*N85*SUBTOTAL(103,P85),SUMIF(B86:INDEX(B86:B1082,IFERROR(MATCH(LEFTB(B85)&amp;"*",B86:B1082,)-1,997)),"",T86))</f>
        <v>2200</v>
      </c>
    </row>
    <row r="86" spans="1:20" ht="23.45" customHeight="1" x14ac:dyDescent="0.2">
      <c r="A86">
        <v>85</v>
      </c>
      <c r="F86" s="6"/>
      <c r="N86" s="9">
        <v>5</v>
      </c>
      <c r="P86" s="8">
        <v>1100</v>
      </c>
      <c r="Q86" s="21">
        <f>IF(P86,P86*N86*R86,SUMIF(B87:INDEX(B87:B1083,IFERROR(MATCH(LEFTB(B86)&amp;"*",B87:B1083,)-1,997)),"",Q87))</f>
        <v>5500</v>
      </c>
      <c r="R86">
        <f t="shared" si="1"/>
        <v>1</v>
      </c>
      <c r="T86" s="21">
        <f>IF(P86,P86*N86*SUBTOTAL(103,P86),SUMIF(B87:INDEX(B87:B1083,IFERROR(MATCH(LEFTB(B86)&amp;"*",B87:B1083,)-1,997)),"",T87))</f>
        <v>5500</v>
      </c>
    </row>
    <row r="87" spans="1:20" ht="23.45" customHeight="1" x14ac:dyDescent="0.2">
      <c r="A87">
        <v>86</v>
      </c>
      <c r="F87" s="6"/>
      <c r="N87" s="9">
        <v>25</v>
      </c>
      <c r="P87" s="8">
        <v>1100</v>
      </c>
      <c r="Q87" s="21">
        <f>IF(P87,P87*N87*R87,SUMIF(B88:INDEX(B88:B1084,IFERROR(MATCH(LEFTB(B87)&amp;"*",B88:B1084,)-1,997)),"",Q88))</f>
        <v>27500</v>
      </c>
      <c r="R87">
        <f t="shared" si="1"/>
        <v>1</v>
      </c>
      <c r="T87" s="21">
        <f>IF(P87,P87*N87*SUBTOTAL(103,P87),SUMIF(B88:INDEX(B88:B1084,IFERROR(MATCH(LEFTB(B87)&amp;"*",B88:B1084,)-1,997)),"",T88))</f>
        <v>27500</v>
      </c>
    </row>
    <row r="88" spans="1:20" ht="23.45" customHeight="1" x14ac:dyDescent="0.2">
      <c r="A88">
        <v>87</v>
      </c>
      <c r="F88" s="6"/>
      <c r="N88" s="9">
        <v>20</v>
      </c>
      <c r="P88" s="8">
        <v>1100</v>
      </c>
      <c r="Q88" s="21">
        <f>IF(P88,P88*N88*R88,SUMIF(B89:INDEX(B89:B1085,IFERROR(MATCH(LEFTB(B88)&amp;"*",B89:B1085,)-1,997)),"",Q89))</f>
        <v>22000</v>
      </c>
      <c r="R88">
        <f t="shared" si="1"/>
        <v>1</v>
      </c>
      <c r="T88" s="21">
        <f>IF(P88,P88*N88*SUBTOTAL(103,P88),SUMIF(B89:INDEX(B89:B1085,IFERROR(MATCH(LEFTB(B88)&amp;"*",B89:B1085,)-1,997)),"",T89))</f>
        <v>22000</v>
      </c>
    </row>
    <row r="89" spans="1:20" ht="23.45" customHeight="1" x14ac:dyDescent="0.2">
      <c r="A89">
        <v>88</v>
      </c>
      <c r="F89" s="6"/>
      <c r="N89" s="9">
        <v>15</v>
      </c>
      <c r="P89" s="8">
        <v>1100</v>
      </c>
      <c r="Q89" s="21">
        <f>IF(P89,P89*N89*R89,SUMIF(B90:INDEX(B90:B1086,IFERROR(MATCH(LEFTB(B89)&amp;"*",B90:B1086,)-1,997)),"",Q90))</f>
        <v>16500</v>
      </c>
      <c r="R89">
        <f t="shared" si="1"/>
        <v>1</v>
      </c>
      <c r="T89" s="21">
        <f>IF(P89,P89*N89*SUBTOTAL(103,P89),SUMIF(B90:INDEX(B90:B1086,IFERROR(MATCH(LEFTB(B89)&amp;"*",B90:B1086,)-1,997)),"",T90))</f>
        <v>16500</v>
      </c>
    </row>
    <row r="90" spans="1:20" ht="23.45" customHeight="1" x14ac:dyDescent="0.2">
      <c r="A90">
        <v>89</v>
      </c>
      <c r="B90" s="2" t="s">
        <v>4</v>
      </c>
      <c r="C90" s="2" t="s">
        <v>0</v>
      </c>
      <c r="D90" s="2" t="s">
        <v>0</v>
      </c>
      <c r="E90" s="2" t="s">
        <v>0</v>
      </c>
      <c r="F90" s="3"/>
      <c r="G90" s="2" t="s">
        <v>0</v>
      </c>
      <c r="H90" s="2" t="s">
        <v>0</v>
      </c>
      <c r="I90" s="2" t="s">
        <v>0</v>
      </c>
      <c r="J90" s="2" t="s">
        <v>0</v>
      </c>
      <c r="K90" s="2" t="s">
        <v>0</v>
      </c>
      <c r="L90" s="2" t="s">
        <v>0</v>
      </c>
      <c r="M90" s="2" t="s">
        <v>0</v>
      </c>
      <c r="N90" s="4"/>
      <c r="O90" s="2" t="s">
        <v>0</v>
      </c>
      <c r="P90" s="4"/>
      <c r="Q90" s="5">
        <f ca="1">IF(P90,P90*N90*R90,SUMIF(B91:INDEX(B91:B1087,IFERROR(MATCH(LEFTB(B90)&amp;"*",B91:B1087,)-1,997)),"",Q91))</f>
        <v>1940659.9200000002</v>
      </c>
      <c r="R90">
        <f t="shared" si="1"/>
        <v>0</v>
      </c>
      <c r="T90" s="5">
        <f ca="1">IF(P90,P90*N90*SUBTOTAL(103,P90),SUMIF(B91:INDEX(B91:B1087,IFERROR(MATCH(LEFTB(B90)&amp;"*",B91:B1087,)-1,997)),"",T91))</f>
        <v>1940659.9200000002</v>
      </c>
    </row>
    <row r="91" spans="1:20" ht="23.45" customHeight="1" x14ac:dyDescent="0.2">
      <c r="A91">
        <v>90</v>
      </c>
      <c r="B91" s="22" t="s">
        <v>10</v>
      </c>
      <c r="C91" s="2" t="s">
        <v>0</v>
      </c>
      <c r="D91" s="2" t="s">
        <v>0</v>
      </c>
      <c r="E91" s="2" t="s">
        <v>0</v>
      </c>
      <c r="F91" s="3"/>
      <c r="G91" s="2" t="s">
        <v>0</v>
      </c>
      <c r="H91" s="2" t="s">
        <v>0</v>
      </c>
      <c r="I91" s="2" t="s">
        <v>0</v>
      </c>
      <c r="J91" s="2" t="s">
        <v>0</v>
      </c>
      <c r="K91" s="2" t="s">
        <v>0</v>
      </c>
      <c r="L91" s="2" t="s">
        <v>0</v>
      </c>
      <c r="M91" s="2" t="s">
        <v>0</v>
      </c>
      <c r="N91" s="4"/>
      <c r="O91" s="2" t="s">
        <v>0</v>
      </c>
      <c r="P91" s="4"/>
      <c r="Q91" s="5">
        <f ca="1">IF(P91,P91*N91*R91,SUMIF(B92:INDEX(B92:B1088,IFERROR(MATCH(LEFTB(B91)&amp;"*",B92:B1088,)-1,997)),"",Q92))</f>
        <v>36868.639999999999</v>
      </c>
      <c r="R91">
        <f t="shared" si="1"/>
        <v>0</v>
      </c>
      <c r="T91" s="5">
        <f ca="1">IF(P91,P91*N91*SUBTOTAL(103,P91),SUMIF(B92:INDEX(B92:B1088,IFERROR(MATCH(LEFTB(B91)&amp;"*",B92:B1088,)-1,997)),"",T92))</f>
        <v>36868.639999999999</v>
      </c>
    </row>
    <row r="92" spans="1:20" ht="23.45" customHeight="1" x14ac:dyDescent="0.2">
      <c r="A92">
        <v>91</v>
      </c>
      <c r="F92" s="6"/>
      <c r="N92" s="7">
        <v>1</v>
      </c>
      <c r="P92" s="8">
        <v>8900</v>
      </c>
      <c r="Q92" s="21">
        <f>IF(P92,P92*N92*R92,SUMIF(B93:INDEX(B93:B1089,IFERROR(MATCH(LEFTB(B92)&amp;"*",B93:B1089,)-1,997)),"",Q93))</f>
        <v>8900</v>
      </c>
      <c r="R92">
        <f t="shared" si="1"/>
        <v>1</v>
      </c>
      <c r="T92" s="21">
        <f>IF(P92,P92*N92*SUBTOTAL(103,P92),SUMIF(B93:INDEX(B93:B1089,IFERROR(MATCH(LEFTB(B92)&amp;"*",B93:B1089,)-1,997)),"",T93))</f>
        <v>8900</v>
      </c>
    </row>
    <row r="93" spans="1:20" ht="23.45" customHeight="1" x14ac:dyDescent="0.2">
      <c r="A93">
        <v>92</v>
      </c>
      <c r="F93" s="6"/>
      <c r="N93" s="7">
        <v>3</v>
      </c>
      <c r="P93" s="8">
        <v>9322.8799999999992</v>
      </c>
      <c r="Q93" s="21">
        <f>IF(P93,P93*N93*R93,SUMIF(B94:INDEX(B94:B1090,IFERROR(MATCH(LEFTB(B93)&amp;"*",B94:B1090,)-1,997)),"",Q94))</f>
        <v>27968.639999999999</v>
      </c>
      <c r="R93">
        <f t="shared" si="1"/>
        <v>1</v>
      </c>
      <c r="T93" s="21">
        <f>IF(P93,P93*N93*SUBTOTAL(103,P93),SUMIF(B94:INDEX(B94:B1090,IFERROR(MATCH(LEFTB(B93)&amp;"*",B94:B1090,)-1,997)),"",T94))</f>
        <v>27968.639999999999</v>
      </c>
    </row>
    <row r="94" spans="1:20" ht="23.45" customHeight="1" x14ac:dyDescent="0.2">
      <c r="A94">
        <v>93</v>
      </c>
      <c r="B94" s="22" t="s">
        <v>11</v>
      </c>
      <c r="C94" s="2" t="s">
        <v>0</v>
      </c>
      <c r="D94" s="2" t="s">
        <v>0</v>
      </c>
      <c r="E94" s="2" t="s">
        <v>0</v>
      </c>
      <c r="F94" s="3"/>
      <c r="G94" s="2" t="s">
        <v>0</v>
      </c>
      <c r="H94" s="2" t="s">
        <v>0</v>
      </c>
      <c r="I94" s="2" t="s">
        <v>0</v>
      </c>
      <c r="J94" s="2" t="s">
        <v>0</v>
      </c>
      <c r="K94" s="2" t="s">
        <v>0</v>
      </c>
      <c r="L94" s="2" t="s">
        <v>0</v>
      </c>
      <c r="M94" s="2" t="s">
        <v>0</v>
      </c>
      <c r="N94" s="4"/>
      <c r="O94" s="2" t="s">
        <v>0</v>
      </c>
      <c r="P94" s="4"/>
      <c r="Q94" s="5">
        <f ca="1">IF(P94,P94*N94*R94,SUMIF(B95:INDEX(B95:B1091,IFERROR(MATCH(LEFTB(B94)&amp;"*",B95:B1091,)-1,997)),"",Q95))</f>
        <v>1903791.2800000003</v>
      </c>
      <c r="R94">
        <f t="shared" si="1"/>
        <v>0</v>
      </c>
      <c r="T94" s="5">
        <f ca="1">IF(P94,P94*N94*SUBTOTAL(103,P94),SUMIF(B95:INDEX(B95:B1091,IFERROR(MATCH(LEFTB(B94)&amp;"*",B95:B1091,)-1,997)),"",T95))</f>
        <v>1903791.2800000003</v>
      </c>
    </row>
    <row r="95" spans="1:20" ht="23.45" customHeight="1" x14ac:dyDescent="0.2">
      <c r="A95">
        <v>94</v>
      </c>
      <c r="F95" s="6"/>
      <c r="N95" s="9">
        <v>4</v>
      </c>
      <c r="P95" s="8">
        <v>1500</v>
      </c>
      <c r="Q95" s="21">
        <f>IF(P95,P95*N95*R95,SUMIF(B96:INDEX(B96:B1092,IFERROR(MATCH(LEFTB(B95)&amp;"*",B96:B1092,)-1,997)),"",Q96))</f>
        <v>6000</v>
      </c>
      <c r="R95">
        <f t="shared" si="1"/>
        <v>1</v>
      </c>
      <c r="T95" s="21">
        <f>IF(P95,P95*N95*SUBTOTAL(103,P95),SUMIF(B96:INDEX(B96:B1092,IFERROR(MATCH(LEFTB(B95)&amp;"*",B96:B1092,)-1,997)),"",T96))</f>
        <v>6000</v>
      </c>
    </row>
    <row r="96" spans="1:20" ht="23.45" customHeight="1" x14ac:dyDescent="0.2">
      <c r="A96">
        <v>95</v>
      </c>
      <c r="F96" s="6"/>
      <c r="N96" s="9">
        <v>22</v>
      </c>
      <c r="P96" s="8">
        <v>790</v>
      </c>
      <c r="Q96" s="21">
        <f>IF(P96,P96*N96*R96,SUMIF(B97:INDEX(B97:B1093,IFERROR(MATCH(LEFTB(B96)&amp;"*",B97:B1093,)-1,997)),"",Q97))</f>
        <v>17380</v>
      </c>
      <c r="R96">
        <f t="shared" si="1"/>
        <v>1</v>
      </c>
      <c r="T96" s="21">
        <f>IF(P96,P96*N96*SUBTOTAL(103,P96),SUMIF(B97:INDEX(B97:B1093,IFERROR(MATCH(LEFTB(B96)&amp;"*",B97:B1093,)-1,997)),"",T97))</f>
        <v>17380</v>
      </c>
    </row>
    <row r="97" spans="1:20" ht="23.45" customHeight="1" x14ac:dyDescent="0.2">
      <c r="A97">
        <v>96</v>
      </c>
      <c r="F97" s="6"/>
      <c r="N97" s="9">
        <v>2</v>
      </c>
      <c r="P97" s="8">
        <v>890</v>
      </c>
      <c r="Q97" s="21">
        <f>IF(P97,P97*N97*R97,SUMIF(B98:INDEX(B98:B1094,IFERROR(MATCH(LEFTB(B97)&amp;"*",B98:B1094,)-1,997)),"",Q98))</f>
        <v>1780</v>
      </c>
      <c r="R97">
        <f t="shared" si="1"/>
        <v>1</v>
      </c>
      <c r="T97" s="21">
        <f>IF(P97,P97*N97*SUBTOTAL(103,P97),SUMIF(B98:INDEX(B98:B1094,IFERROR(MATCH(LEFTB(B97)&amp;"*",B98:B1094,)-1,997)),"",T98))</f>
        <v>1780</v>
      </c>
    </row>
    <row r="98" spans="1:20" ht="23.45" customHeight="1" x14ac:dyDescent="0.2">
      <c r="A98">
        <v>97</v>
      </c>
      <c r="F98" s="6"/>
      <c r="N98" s="9">
        <v>2</v>
      </c>
      <c r="P98" s="8">
        <v>790</v>
      </c>
      <c r="Q98" s="21">
        <f>IF(P98,P98*N98*R98,SUMIF(B99:INDEX(B99:B1095,IFERROR(MATCH(LEFTB(B98)&amp;"*",B99:B1095,)-1,997)),"",Q99))</f>
        <v>1580</v>
      </c>
      <c r="R98">
        <f t="shared" si="1"/>
        <v>1</v>
      </c>
      <c r="T98" s="21">
        <f>IF(P98,P98*N98*SUBTOTAL(103,P98),SUMIF(B99:INDEX(B99:B1095,IFERROR(MATCH(LEFTB(B98)&amp;"*",B99:B1095,)-1,997)),"",T99))</f>
        <v>1580</v>
      </c>
    </row>
    <row r="99" spans="1:20" ht="23.45" customHeight="1" x14ac:dyDescent="0.2">
      <c r="A99">
        <v>98</v>
      </c>
      <c r="F99" s="6"/>
      <c r="N99" s="9">
        <v>2</v>
      </c>
      <c r="P99" s="8">
        <v>300</v>
      </c>
      <c r="Q99" s="21">
        <f>IF(P99,P99*N99*R99,SUMIF(B100:INDEX(B100:B1096,IFERROR(MATCH(LEFTB(B99)&amp;"*",B100:B1096,)-1,997)),"",Q100))</f>
        <v>600</v>
      </c>
      <c r="R99">
        <f t="shared" si="1"/>
        <v>1</v>
      </c>
      <c r="T99" s="21">
        <f>IF(P99,P99*N99*SUBTOTAL(103,P99),SUMIF(B100:INDEX(B100:B1096,IFERROR(MATCH(LEFTB(B99)&amp;"*",B100:B1096,)-1,997)),"",T100))</f>
        <v>600</v>
      </c>
    </row>
    <row r="100" spans="1:20" ht="23.45" customHeight="1" x14ac:dyDescent="0.2">
      <c r="A100">
        <v>99</v>
      </c>
      <c r="F100" s="6"/>
      <c r="N100" s="9">
        <v>2</v>
      </c>
      <c r="P100" s="8">
        <v>900</v>
      </c>
      <c r="Q100" s="21">
        <f>IF(P100,P100*N100*R100,SUMIF(B101:INDEX(B101:B1097,IFERROR(MATCH(LEFTB(B100)&amp;"*",B101:B1097,)-1,997)),"",Q101))</f>
        <v>1800</v>
      </c>
      <c r="R100">
        <f t="shared" si="1"/>
        <v>1</v>
      </c>
      <c r="T100" s="21">
        <f>IF(P100,P100*N100*SUBTOTAL(103,P100),SUMIF(B101:INDEX(B101:B1097,IFERROR(MATCH(LEFTB(B100)&amp;"*",B101:B1097,)-1,997)),"",T101))</f>
        <v>1800</v>
      </c>
    </row>
    <row r="101" spans="1:20" ht="23.45" customHeight="1" x14ac:dyDescent="0.2">
      <c r="A101">
        <v>100</v>
      </c>
      <c r="F101" s="6"/>
      <c r="N101" s="9">
        <v>2</v>
      </c>
      <c r="P101" s="8">
        <v>350</v>
      </c>
      <c r="Q101" s="21">
        <f>IF(P101,P101*N101*R101,SUMIF(B102:INDEX(B102:B1098,IFERROR(MATCH(LEFTB(B101)&amp;"*",B102:B1098,)-1,997)),"",Q102))</f>
        <v>700</v>
      </c>
      <c r="R101">
        <f t="shared" si="1"/>
        <v>1</v>
      </c>
      <c r="T101" s="21">
        <f>IF(P101,P101*N101*SUBTOTAL(103,P101),SUMIF(B102:INDEX(B102:B1098,IFERROR(MATCH(LEFTB(B101)&amp;"*",B102:B1098,)-1,997)),"",T102))</f>
        <v>700</v>
      </c>
    </row>
    <row r="102" spans="1:20" ht="23.45" customHeight="1" x14ac:dyDescent="0.2">
      <c r="A102">
        <v>101</v>
      </c>
      <c r="F102" s="6"/>
      <c r="N102" s="9">
        <v>5</v>
      </c>
      <c r="P102" s="8">
        <v>800</v>
      </c>
      <c r="Q102" s="21">
        <f>IF(P102,P102*N102*R102,SUMIF(B103:INDEX(B103:B1099,IFERROR(MATCH(LEFTB(B102)&amp;"*",B103:B1099,)-1,997)),"",Q103))</f>
        <v>4000</v>
      </c>
      <c r="R102">
        <f t="shared" si="1"/>
        <v>1</v>
      </c>
      <c r="T102" s="21">
        <f>IF(P102,P102*N102*SUBTOTAL(103,P102),SUMIF(B103:INDEX(B103:B1099,IFERROR(MATCH(LEFTB(B102)&amp;"*",B103:B1099,)-1,997)),"",T103))</f>
        <v>4000</v>
      </c>
    </row>
    <row r="103" spans="1:20" ht="23.45" customHeight="1" x14ac:dyDescent="0.2">
      <c r="A103">
        <v>102</v>
      </c>
      <c r="F103" s="6"/>
      <c r="N103" s="7">
        <v>3</v>
      </c>
      <c r="P103" s="8">
        <v>3400</v>
      </c>
      <c r="Q103" s="21">
        <f>IF(P103,P103*N103*R103,SUMIF(B104:INDEX(B104:B1100,IFERROR(MATCH(LEFTB(B103)&amp;"*",B104:B1100,)-1,997)),"",Q104))</f>
        <v>10200</v>
      </c>
      <c r="R103">
        <f t="shared" si="1"/>
        <v>1</v>
      </c>
      <c r="T103" s="21">
        <f>IF(P103,P103*N103*SUBTOTAL(103,P103),SUMIF(B104:INDEX(B104:B1100,IFERROR(MATCH(LEFTB(B103)&amp;"*",B104:B1100,)-1,997)),"",T104))</f>
        <v>10200</v>
      </c>
    </row>
    <row r="104" spans="1:20" ht="23.45" customHeight="1" x14ac:dyDescent="0.2">
      <c r="A104">
        <v>103</v>
      </c>
      <c r="F104" s="6"/>
      <c r="N104" s="7">
        <v>2</v>
      </c>
      <c r="P104" s="8">
        <v>4500</v>
      </c>
      <c r="Q104" s="21">
        <f>IF(P104,P104*N104*R104,SUMIF(B105:INDEX(B105:B1101,IFERROR(MATCH(LEFTB(B104)&amp;"*",B105:B1101,)-1,997)),"",Q105))</f>
        <v>9000</v>
      </c>
      <c r="R104">
        <f t="shared" si="1"/>
        <v>1</v>
      </c>
      <c r="T104" s="21">
        <f>IF(P104,P104*N104*SUBTOTAL(103,P104),SUMIF(B105:INDEX(B105:B1101,IFERROR(MATCH(LEFTB(B104)&amp;"*",B105:B1101,)-1,997)),"",T105))</f>
        <v>9000</v>
      </c>
    </row>
    <row r="105" spans="1:20" ht="23.45" customHeight="1" x14ac:dyDescent="0.2">
      <c r="A105">
        <v>104</v>
      </c>
      <c r="F105" s="6"/>
      <c r="N105" s="7">
        <v>1</v>
      </c>
      <c r="P105" s="8">
        <v>6500</v>
      </c>
      <c r="Q105" s="21">
        <f>IF(P105,P105*N105*R105,SUMIF(B106:INDEX(B106:B1102,IFERROR(MATCH(LEFTB(B105)&amp;"*",B106:B1102,)-1,997)),"",Q106))</f>
        <v>6500</v>
      </c>
      <c r="R105">
        <f t="shared" si="1"/>
        <v>1</v>
      </c>
      <c r="T105" s="21">
        <f>IF(P105,P105*N105*SUBTOTAL(103,P105),SUMIF(B106:INDEX(B106:B1102,IFERROR(MATCH(LEFTB(B105)&amp;"*",B106:B1102,)-1,997)),"",T106))</f>
        <v>6500</v>
      </c>
    </row>
    <row r="106" spans="1:20" ht="23.45" customHeight="1" x14ac:dyDescent="0.2">
      <c r="A106">
        <v>105</v>
      </c>
      <c r="F106" s="6"/>
      <c r="N106" s="7">
        <v>2</v>
      </c>
      <c r="P106" s="8">
        <v>6500</v>
      </c>
      <c r="Q106" s="21">
        <f>IF(P106,P106*N106*R106,SUMIF(B107:INDEX(B107:B1103,IFERROR(MATCH(LEFTB(B106)&amp;"*",B107:B1103,)-1,997)),"",Q107))</f>
        <v>13000</v>
      </c>
      <c r="R106">
        <f t="shared" si="1"/>
        <v>1</v>
      </c>
      <c r="T106" s="21">
        <f>IF(P106,P106*N106*SUBTOTAL(103,P106),SUMIF(B107:INDEX(B107:B1103,IFERROR(MATCH(LEFTB(B106)&amp;"*",B107:B1103,)-1,997)),"",T107))</f>
        <v>13000</v>
      </c>
    </row>
    <row r="107" spans="1:20" ht="23.45" customHeight="1" x14ac:dyDescent="0.2">
      <c r="A107">
        <v>106</v>
      </c>
      <c r="F107" s="6"/>
      <c r="N107" s="7">
        <v>2</v>
      </c>
      <c r="P107" s="8">
        <v>8032.35</v>
      </c>
      <c r="Q107" s="21">
        <f>IF(P107,P107*N107*R107,SUMIF(B108:INDEX(B108:B1104,IFERROR(MATCH(LEFTB(B107)&amp;"*",B108:B1104,)-1,997)),"",Q108))</f>
        <v>16064.7</v>
      </c>
      <c r="R107">
        <f t="shared" si="1"/>
        <v>1</v>
      </c>
      <c r="T107" s="21">
        <f>IF(P107,P107*N107*SUBTOTAL(103,P107),SUMIF(B108:INDEX(B108:B1104,IFERROR(MATCH(LEFTB(B107)&amp;"*",B108:B1104,)-1,997)),"",T108))</f>
        <v>16064.7</v>
      </c>
    </row>
    <row r="108" spans="1:20" ht="23.45" customHeight="1" x14ac:dyDescent="0.2">
      <c r="A108">
        <v>107</v>
      </c>
      <c r="F108" s="6"/>
      <c r="N108" s="7">
        <v>2</v>
      </c>
      <c r="P108" s="8">
        <v>7847.63</v>
      </c>
      <c r="Q108" s="21">
        <f>IF(P108,P108*N108*R108,SUMIF(B109:INDEX(B109:B1105,IFERROR(MATCH(LEFTB(B108)&amp;"*",B109:B1105,)-1,997)),"",Q109))</f>
        <v>15695.26</v>
      </c>
      <c r="R108">
        <f t="shared" si="1"/>
        <v>1</v>
      </c>
      <c r="T108" s="21">
        <f>IF(P108,P108*N108*SUBTOTAL(103,P108),SUMIF(B109:INDEX(B109:B1105,IFERROR(MATCH(LEFTB(B108)&amp;"*",B109:B1105,)-1,997)),"",T109))</f>
        <v>15695.26</v>
      </c>
    </row>
    <row r="109" spans="1:20" ht="23.45" customHeight="1" x14ac:dyDescent="0.2">
      <c r="A109">
        <v>108</v>
      </c>
      <c r="F109" s="6"/>
      <c r="N109" s="7">
        <v>8</v>
      </c>
      <c r="P109" s="8">
        <v>239.06</v>
      </c>
      <c r="Q109" s="21">
        <f>IF(P109,P109*N109*R109,SUMIF(B110:INDEX(B110:B1106,IFERROR(MATCH(LEFTB(B109)&amp;"*",B110:B1106,)-1,997)),"",Q110))</f>
        <v>1912.48</v>
      </c>
      <c r="R109">
        <f t="shared" si="1"/>
        <v>1</v>
      </c>
      <c r="T109" s="21">
        <f>IF(P109,P109*N109*SUBTOTAL(103,P109),SUMIF(B110:INDEX(B110:B1106,IFERROR(MATCH(LEFTB(B109)&amp;"*",B110:B1106,)-1,997)),"",T110))</f>
        <v>1912.48</v>
      </c>
    </row>
    <row r="110" spans="1:20" ht="23.45" customHeight="1" x14ac:dyDescent="0.2">
      <c r="A110">
        <v>109</v>
      </c>
      <c r="F110" s="6"/>
      <c r="N110" s="7">
        <v>15</v>
      </c>
      <c r="P110" s="8">
        <v>8.1199999999999992</v>
      </c>
      <c r="Q110" s="21">
        <f>IF(P110,P110*N110*R110,SUMIF(B111:INDEX(B111:B1107,IFERROR(MATCH(LEFTB(B110)&amp;"*",B111:B1107,)-1,997)),"",Q111))</f>
        <v>121.79999999999998</v>
      </c>
      <c r="R110">
        <f t="shared" si="1"/>
        <v>1</v>
      </c>
      <c r="T110" s="21">
        <f>IF(P110,P110*N110*SUBTOTAL(103,P110),SUMIF(B111:INDEX(B111:B1107,IFERROR(MATCH(LEFTB(B110)&amp;"*",B111:B1107,)-1,997)),"",T111))</f>
        <v>121.79999999999998</v>
      </c>
    </row>
    <row r="111" spans="1:20" ht="23.45" customHeight="1" x14ac:dyDescent="0.2">
      <c r="A111">
        <v>110</v>
      </c>
      <c r="F111" s="6"/>
      <c r="N111" s="7">
        <v>15</v>
      </c>
      <c r="P111" s="8">
        <v>15</v>
      </c>
      <c r="Q111" s="21">
        <f>IF(P111,P111*N111*R111,SUMIF(B112:INDEX(B112:B1108,IFERROR(MATCH(LEFTB(B111)&amp;"*",B112:B1108,)-1,997)),"",Q112))</f>
        <v>225</v>
      </c>
      <c r="R111">
        <f t="shared" si="1"/>
        <v>1</v>
      </c>
      <c r="T111" s="21">
        <f>IF(P111,P111*N111*SUBTOTAL(103,P111),SUMIF(B112:INDEX(B112:B1108,IFERROR(MATCH(LEFTB(B111)&amp;"*",B112:B1108,)-1,997)),"",T112))</f>
        <v>225</v>
      </c>
    </row>
    <row r="112" spans="1:20" ht="23.45" customHeight="1" x14ac:dyDescent="0.2">
      <c r="A112">
        <v>111</v>
      </c>
      <c r="F112" s="6"/>
      <c r="N112" s="9">
        <v>9</v>
      </c>
      <c r="P112" s="8">
        <v>61.71</v>
      </c>
      <c r="Q112" s="21">
        <f>IF(P112,P112*N112*R112,SUMIF(B113:INDEX(B113:B1109,IFERROR(MATCH(LEFTB(B112)&amp;"*",B113:B1109,)-1,997)),"",Q113))</f>
        <v>555.39</v>
      </c>
      <c r="R112">
        <f t="shared" si="1"/>
        <v>1</v>
      </c>
      <c r="T112" s="21">
        <f>IF(P112,P112*N112*SUBTOTAL(103,P112),SUMIF(B113:INDEX(B113:B1109,IFERROR(MATCH(LEFTB(B112)&amp;"*",B113:B1109,)-1,997)),"",T113))</f>
        <v>555.39</v>
      </c>
    </row>
    <row r="113" spans="1:20" ht="23.45" customHeight="1" x14ac:dyDescent="0.2">
      <c r="A113">
        <v>112</v>
      </c>
      <c r="F113" s="6"/>
      <c r="N113" s="9">
        <v>5</v>
      </c>
      <c r="P113" s="8">
        <v>22</v>
      </c>
      <c r="Q113" s="21">
        <f>IF(P113,P113*N113*R113,SUMIF(B114:INDEX(B114:B1110,IFERROR(MATCH(LEFTB(B113)&amp;"*",B114:B1110,)-1,997)),"",Q114))</f>
        <v>110</v>
      </c>
      <c r="R113">
        <f t="shared" si="1"/>
        <v>1</v>
      </c>
      <c r="T113" s="21">
        <f>IF(P113,P113*N113*SUBTOTAL(103,P113),SUMIF(B114:INDEX(B114:B1110,IFERROR(MATCH(LEFTB(B113)&amp;"*",B114:B1110,)-1,997)),"",T114))</f>
        <v>110</v>
      </c>
    </row>
    <row r="114" spans="1:20" ht="23.45" customHeight="1" x14ac:dyDescent="0.2">
      <c r="A114">
        <v>113</v>
      </c>
      <c r="F114" s="6"/>
      <c r="N114" s="9">
        <v>7</v>
      </c>
      <c r="P114" s="8">
        <v>55</v>
      </c>
      <c r="Q114" s="21">
        <f>IF(P114,P114*N114*R114,SUMIF(B115:INDEX(B115:B1111,IFERROR(MATCH(LEFTB(B114)&amp;"*",B115:B1111,)-1,997)),"",Q115))</f>
        <v>385</v>
      </c>
      <c r="R114">
        <f t="shared" si="1"/>
        <v>1</v>
      </c>
      <c r="T114" s="21">
        <f>IF(P114,P114*N114*SUBTOTAL(103,P114),SUMIF(B115:INDEX(B115:B1111,IFERROR(MATCH(LEFTB(B114)&amp;"*",B115:B1111,)-1,997)),"",T115))</f>
        <v>385</v>
      </c>
    </row>
    <row r="115" spans="1:20" ht="23.45" customHeight="1" x14ac:dyDescent="0.2">
      <c r="A115">
        <v>114</v>
      </c>
      <c r="F115" s="6"/>
      <c r="N115" s="7">
        <v>8</v>
      </c>
      <c r="P115" s="8">
        <v>76.27</v>
      </c>
      <c r="Q115" s="21">
        <f>IF(P115,P115*N115*R115,SUMIF(B116:INDEX(B116:B1112,IFERROR(MATCH(LEFTB(B115)&amp;"*",B116:B1112,)-1,997)),"",Q116))</f>
        <v>610.16</v>
      </c>
      <c r="R115">
        <f t="shared" si="1"/>
        <v>1</v>
      </c>
      <c r="T115" s="21">
        <f>IF(P115,P115*N115*SUBTOTAL(103,P115),SUMIF(B116:INDEX(B116:B1112,IFERROR(MATCH(LEFTB(B115)&amp;"*",B116:B1112,)-1,997)),"",T116))</f>
        <v>610.16</v>
      </c>
    </row>
    <row r="116" spans="1:20" ht="23.45" customHeight="1" x14ac:dyDescent="0.2">
      <c r="A116">
        <v>115</v>
      </c>
      <c r="F116" s="6"/>
      <c r="N116" s="7">
        <v>28</v>
      </c>
      <c r="P116" s="8">
        <v>100.82</v>
      </c>
      <c r="Q116" s="21">
        <f>IF(P116,P116*N116*R116,SUMIF(B117:INDEX(B117:B1113,IFERROR(MATCH(LEFTB(B116)&amp;"*",B117:B1113,)-1,997)),"",Q117))</f>
        <v>2822.96</v>
      </c>
      <c r="R116">
        <f t="shared" si="1"/>
        <v>1</v>
      </c>
      <c r="T116" s="21">
        <f>IF(P116,P116*N116*SUBTOTAL(103,P116),SUMIF(B117:INDEX(B117:B1113,IFERROR(MATCH(LEFTB(B116)&amp;"*",B117:B1113,)-1,997)),"",T117))</f>
        <v>2822.96</v>
      </c>
    </row>
    <row r="117" spans="1:20" ht="23.45" customHeight="1" x14ac:dyDescent="0.2">
      <c r="A117">
        <v>116</v>
      </c>
      <c r="F117" s="6"/>
      <c r="N117" s="7">
        <v>22</v>
      </c>
      <c r="P117" s="8">
        <v>17.86</v>
      </c>
      <c r="Q117" s="21">
        <f>IF(P117,P117*N117*R117,SUMIF(B118:INDEX(B118:B1114,IFERROR(MATCH(LEFTB(B117)&amp;"*",B118:B1114,)-1,997)),"",Q118))</f>
        <v>392.91999999999996</v>
      </c>
      <c r="R117">
        <f t="shared" si="1"/>
        <v>1</v>
      </c>
      <c r="T117" s="21">
        <f>IF(P117,P117*N117*SUBTOTAL(103,P117),SUMIF(B118:INDEX(B118:B1114,IFERROR(MATCH(LEFTB(B117)&amp;"*",B118:B1114,)-1,997)),"",T118))</f>
        <v>392.91999999999996</v>
      </c>
    </row>
    <row r="118" spans="1:20" ht="23.45" customHeight="1" x14ac:dyDescent="0.2">
      <c r="A118">
        <v>117</v>
      </c>
      <c r="F118" s="6"/>
      <c r="N118" s="7">
        <v>3</v>
      </c>
      <c r="P118" s="8">
        <v>4200</v>
      </c>
      <c r="Q118" s="21">
        <f>IF(P118,P118*N118*R118,SUMIF(B119:INDEX(B119:B1115,IFERROR(MATCH(LEFTB(B118)&amp;"*",B119:B1115,)-1,997)),"",Q119))</f>
        <v>12600</v>
      </c>
      <c r="R118">
        <f t="shared" si="1"/>
        <v>1</v>
      </c>
      <c r="T118" s="21">
        <f>IF(P118,P118*N118*SUBTOTAL(103,P118),SUMIF(B119:INDEX(B119:B1115,IFERROR(MATCH(LEFTB(B118)&amp;"*",B119:B1115,)-1,997)),"",T119))</f>
        <v>12600</v>
      </c>
    </row>
    <row r="119" spans="1:20" ht="23.45" customHeight="1" x14ac:dyDescent="0.2">
      <c r="A119">
        <v>118</v>
      </c>
      <c r="F119" s="6"/>
      <c r="N119" s="7">
        <v>7</v>
      </c>
      <c r="P119" s="8">
        <v>6.97</v>
      </c>
      <c r="Q119" s="21">
        <f>IF(P119,P119*N119*R119,SUMIF(B120:INDEX(B120:B1116,IFERROR(MATCH(LEFTB(B119)&amp;"*",B120:B1116,)-1,997)),"",Q120))</f>
        <v>48.79</v>
      </c>
      <c r="R119">
        <f t="shared" si="1"/>
        <v>1</v>
      </c>
      <c r="T119" s="21">
        <f>IF(P119,P119*N119*SUBTOTAL(103,P119),SUMIF(B120:INDEX(B120:B1116,IFERROR(MATCH(LEFTB(B119)&amp;"*",B120:B1116,)-1,997)),"",T120))</f>
        <v>48.79</v>
      </c>
    </row>
    <row r="120" spans="1:20" ht="23.45" customHeight="1" x14ac:dyDescent="0.2">
      <c r="A120">
        <v>119</v>
      </c>
      <c r="F120" s="6"/>
      <c r="N120" s="7">
        <v>3</v>
      </c>
      <c r="P120" s="8">
        <v>82.08</v>
      </c>
      <c r="Q120" s="21">
        <f>IF(P120,P120*N120*R120,SUMIF(B121:INDEX(B121:B1117,IFERROR(MATCH(LEFTB(B120)&amp;"*",B121:B1117,)-1,997)),"",Q121))</f>
        <v>246.24</v>
      </c>
      <c r="R120">
        <f t="shared" si="1"/>
        <v>1</v>
      </c>
      <c r="T120" s="21">
        <f>IF(P120,P120*N120*SUBTOTAL(103,P120),SUMIF(B121:INDEX(B121:B1117,IFERROR(MATCH(LEFTB(B120)&amp;"*",B121:B1117,)-1,997)),"",T121))</f>
        <v>246.24</v>
      </c>
    </row>
    <row r="121" spans="1:20" ht="23.45" customHeight="1" x14ac:dyDescent="0.2">
      <c r="A121">
        <v>120</v>
      </c>
      <c r="F121" s="6"/>
      <c r="N121" s="7">
        <v>10</v>
      </c>
      <c r="P121" s="8">
        <v>85</v>
      </c>
      <c r="Q121" s="21">
        <f>IF(P121,P121*N121*R121,SUMIF(B122:INDEX(B122:B1118,IFERROR(MATCH(LEFTB(B121)&amp;"*",B122:B1118,)-1,997)),"",Q122))</f>
        <v>850</v>
      </c>
      <c r="R121">
        <f t="shared" si="1"/>
        <v>1</v>
      </c>
      <c r="T121" s="21">
        <f>IF(P121,P121*N121*SUBTOTAL(103,P121),SUMIF(B122:INDEX(B122:B1118,IFERROR(MATCH(LEFTB(B121)&amp;"*",B122:B1118,)-1,997)),"",T122))</f>
        <v>850</v>
      </c>
    </row>
    <row r="122" spans="1:20" ht="23.45" customHeight="1" x14ac:dyDescent="0.2">
      <c r="A122">
        <v>121</v>
      </c>
      <c r="F122" s="6"/>
      <c r="N122" s="7">
        <v>2</v>
      </c>
      <c r="P122" s="8">
        <v>232.71</v>
      </c>
      <c r="Q122" s="21">
        <f>IF(P122,P122*N122*R122,SUMIF(B123:INDEX(B123:B1119,IFERROR(MATCH(LEFTB(B122)&amp;"*",B123:B1119,)-1,997)),"",Q123))</f>
        <v>465.42</v>
      </c>
      <c r="R122">
        <f t="shared" si="1"/>
        <v>1</v>
      </c>
      <c r="T122" s="21">
        <f>IF(P122,P122*N122*SUBTOTAL(103,P122),SUMIF(B123:INDEX(B123:B1119,IFERROR(MATCH(LEFTB(B122)&amp;"*",B123:B1119,)-1,997)),"",T123))</f>
        <v>465.42</v>
      </c>
    </row>
    <row r="123" spans="1:20" ht="23.45" customHeight="1" x14ac:dyDescent="0.2">
      <c r="A123">
        <v>122</v>
      </c>
      <c r="F123" s="6"/>
      <c r="N123" s="7">
        <v>15</v>
      </c>
      <c r="P123" s="8">
        <v>64.400000000000006</v>
      </c>
      <c r="Q123" s="21">
        <f>IF(P123,P123*N123*R123,SUMIF(B124:INDEX(B124:B1120,IFERROR(MATCH(LEFTB(B123)&amp;"*",B124:B1120,)-1,997)),"",Q124))</f>
        <v>966.00000000000011</v>
      </c>
      <c r="R123">
        <f t="shared" si="1"/>
        <v>1</v>
      </c>
      <c r="T123" s="21">
        <f>IF(P123,P123*N123*SUBTOTAL(103,P123),SUMIF(B124:INDEX(B124:B1120,IFERROR(MATCH(LEFTB(B123)&amp;"*",B124:B1120,)-1,997)),"",T124))</f>
        <v>966.00000000000011</v>
      </c>
    </row>
    <row r="124" spans="1:20" ht="23.45" customHeight="1" x14ac:dyDescent="0.2">
      <c r="A124">
        <v>123</v>
      </c>
      <c r="F124" s="6"/>
      <c r="N124" s="7">
        <v>10</v>
      </c>
      <c r="P124" s="8">
        <v>14.57</v>
      </c>
      <c r="Q124" s="21">
        <f>IF(P124,P124*N124*R124,SUMIF(B125:INDEX(B125:B1121,IFERROR(MATCH(LEFTB(B124)&amp;"*",B125:B1121,)-1,997)),"",Q125))</f>
        <v>145.69999999999999</v>
      </c>
      <c r="R124">
        <f t="shared" si="1"/>
        <v>1</v>
      </c>
      <c r="T124" s="21">
        <f>IF(P124,P124*N124*SUBTOTAL(103,P124),SUMIF(B125:INDEX(B125:B1121,IFERROR(MATCH(LEFTB(B124)&amp;"*",B125:B1121,)-1,997)),"",T125))</f>
        <v>145.69999999999999</v>
      </c>
    </row>
    <row r="125" spans="1:20" ht="23.45" customHeight="1" x14ac:dyDescent="0.2">
      <c r="A125">
        <v>124</v>
      </c>
      <c r="F125" s="6"/>
      <c r="N125" s="9">
        <v>15</v>
      </c>
      <c r="P125" s="8">
        <v>35.4</v>
      </c>
      <c r="Q125" s="21">
        <f>IF(P125,P125*N125*R125,SUMIF(B126:INDEX(B126:B1122,IFERROR(MATCH(LEFTB(B125)&amp;"*",B126:B1122,)-1,997)),"",Q126))</f>
        <v>531</v>
      </c>
      <c r="R125">
        <f t="shared" si="1"/>
        <v>1</v>
      </c>
      <c r="T125" s="21">
        <f>IF(P125,P125*N125*SUBTOTAL(103,P125),SUMIF(B126:INDEX(B126:B1122,IFERROR(MATCH(LEFTB(B125)&amp;"*",B126:B1122,)-1,997)),"",T126))</f>
        <v>531</v>
      </c>
    </row>
    <row r="126" spans="1:20" ht="23.45" customHeight="1" x14ac:dyDescent="0.2">
      <c r="A126">
        <v>125</v>
      </c>
      <c r="F126" s="6"/>
      <c r="N126" s="7">
        <v>25</v>
      </c>
      <c r="P126" s="8">
        <v>15.56</v>
      </c>
      <c r="Q126" s="21">
        <f>IF(P126,P126*N126*R126,SUMIF(B127:INDEX(B127:B1123,IFERROR(MATCH(LEFTB(B126)&amp;"*",B127:B1123,)-1,997)),"",Q127))</f>
        <v>389</v>
      </c>
      <c r="R126">
        <f t="shared" si="1"/>
        <v>1</v>
      </c>
      <c r="T126" s="21">
        <f>IF(P126,P126*N126*SUBTOTAL(103,P126),SUMIF(B127:INDEX(B127:B1123,IFERROR(MATCH(LEFTB(B126)&amp;"*",B127:B1123,)-1,997)),"",T127))</f>
        <v>389</v>
      </c>
    </row>
    <row r="127" spans="1:20" ht="23.45" customHeight="1" x14ac:dyDescent="0.2">
      <c r="A127">
        <v>126</v>
      </c>
      <c r="F127" s="6"/>
      <c r="N127" s="7">
        <v>132</v>
      </c>
      <c r="P127" s="8">
        <v>7.64</v>
      </c>
      <c r="Q127" s="21">
        <f>IF(P127,P127*N127*R127,SUMIF(B128:INDEX(B128:B1124,IFERROR(MATCH(LEFTB(B127)&amp;"*",B128:B1124,)-1,997)),"",Q128))</f>
        <v>1008.4799999999999</v>
      </c>
      <c r="R127">
        <f t="shared" si="1"/>
        <v>1</v>
      </c>
      <c r="T127" s="21">
        <f>IF(P127,P127*N127*SUBTOTAL(103,P127),SUMIF(B128:INDEX(B128:B1124,IFERROR(MATCH(LEFTB(B127)&amp;"*",B128:B1124,)-1,997)),"",T128))</f>
        <v>1008.4799999999999</v>
      </c>
    </row>
    <row r="128" spans="1:20" ht="23.45" customHeight="1" x14ac:dyDescent="0.2">
      <c r="A128">
        <v>127</v>
      </c>
      <c r="F128" s="6"/>
      <c r="N128" s="7">
        <v>10</v>
      </c>
      <c r="P128" s="8">
        <v>7</v>
      </c>
      <c r="Q128" s="21">
        <f>IF(P128,P128*N128*R128,SUMIF(B129:INDEX(B129:B1125,IFERROR(MATCH(LEFTB(B128)&amp;"*",B129:B1125,)-1,997)),"",Q129))</f>
        <v>70</v>
      </c>
      <c r="R128">
        <f t="shared" si="1"/>
        <v>1</v>
      </c>
      <c r="T128" s="21">
        <f>IF(P128,P128*N128*SUBTOTAL(103,P128),SUMIF(B129:INDEX(B129:B1125,IFERROR(MATCH(LEFTB(B128)&amp;"*",B129:B1125,)-1,997)),"",T129))</f>
        <v>70</v>
      </c>
    </row>
    <row r="129" spans="1:20" ht="23.45" customHeight="1" x14ac:dyDescent="0.2">
      <c r="A129">
        <v>128</v>
      </c>
      <c r="F129" s="6"/>
      <c r="N129" s="7">
        <v>24</v>
      </c>
      <c r="P129" s="8">
        <v>5.25</v>
      </c>
      <c r="Q129" s="21">
        <f>IF(P129,P129*N129*R129,SUMIF(B130:INDEX(B130:B1126,IFERROR(MATCH(LEFTB(B129)&amp;"*",B130:B1126,)-1,997)),"",Q130))</f>
        <v>126</v>
      </c>
      <c r="R129">
        <f t="shared" si="1"/>
        <v>1</v>
      </c>
      <c r="T129" s="21">
        <f>IF(P129,P129*N129*SUBTOTAL(103,P129),SUMIF(B130:INDEX(B130:B1126,IFERROR(MATCH(LEFTB(B129)&amp;"*",B130:B1126,)-1,997)),"",T130))</f>
        <v>126</v>
      </c>
    </row>
    <row r="130" spans="1:20" ht="23.45" customHeight="1" x14ac:dyDescent="0.2">
      <c r="A130">
        <v>129</v>
      </c>
      <c r="F130" s="6"/>
      <c r="N130" s="7">
        <v>41</v>
      </c>
      <c r="P130" s="8">
        <v>13.06</v>
      </c>
      <c r="Q130" s="21">
        <f>IF(P130,P130*N130*R130,SUMIF(B131:INDEX(B131:B1127,IFERROR(MATCH(LEFTB(B130)&amp;"*",B131:B1127,)-1,997)),"",Q131))</f>
        <v>535.46</v>
      </c>
      <c r="R130">
        <f t="shared" si="1"/>
        <v>1</v>
      </c>
      <c r="T130" s="21">
        <f>IF(P130,P130*N130*SUBTOTAL(103,P130),SUMIF(B131:INDEX(B131:B1127,IFERROR(MATCH(LEFTB(B130)&amp;"*",B131:B1127,)-1,997)),"",T131))</f>
        <v>535.46</v>
      </c>
    </row>
    <row r="131" spans="1:20" ht="23.45" customHeight="1" x14ac:dyDescent="0.2">
      <c r="A131">
        <v>130</v>
      </c>
      <c r="F131" s="6"/>
      <c r="N131" s="7">
        <v>330</v>
      </c>
      <c r="P131" s="8">
        <v>22</v>
      </c>
      <c r="Q131" s="21">
        <f>IF(P131,P131*N131*R131,SUMIF(B132:INDEX(B132:B1128,IFERROR(MATCH(LEFTB(B131)&amp;"*",B132:B1128,)-1,997)),"",Q132))</f>
        <v>7260</v>
      </c>
      <c r="R131">
        <f t="shared" ref="R131:R194" si="2">SUBTOTAL(103,P131)</f>
        <v>1</v>
      </c>
      <c r="T131" s="21">
        <f>IF(P131,P131*N131*SUBTOTAL(103,P131),SUMIF(B132:INDEX(B132:B1128,IFERROR(MATCH(LEFTB(B131)&amp;"*",B132:B1128,)-1,997)),"",T132))</f>
        <v>7260</v>
      </c>
    </row>
    <row r="132" spans="1:20" ht="23.45" customHeight="1" x14ac:dyDescent="0.2">
      <c r="A132">
        <v>131</v>
      </c>
      <c r="F132" s="6"/>
      <c r="N132" s="7">
        <v>80</v>
      </c>
      <c r="P132" s="8">
        <v>3.04</v>
      </c>
      <c r="Q132" s="21">
        <f>IF(P132,P132*N132*R132,SUMIF(B133:INDEX(B133:B1129,IFERROR(MATCH(LEFTB(B132)&amp;"*",B133:B1129,)-1,997)),"",Q133))</f>
        <v>243.2</v>
      </c>
      <c r="R132">
        <f t="shared" si="2"/>
        <v>1</v>
      </c>
      <c r="T132" s="21">
        <f>IF(P132,P132*N132*SUBTOTAL(103,P132),SUMIF(B133:INDEX(B133:B1129,IFERROR(MATCH(LEFTB(B132)&amp;"*",B133:B1129,)-1,997)),"",T133))</f>
        <v>243.2</v>
      </c>
    </row>
    <row r="133" spans="1:20" ht="23.45" customHeight="1" x14ac:dyDescent="0.2">
      <c r="A133">
        <v>132</v>
      </c>
      <c r="F133" s="6"/>
      <c r="N133" s="7">
        <v>14</v>
      </c>
      <c r="P133" s="8">
        <v>8.31</v>
      </c>
      <c r="Q133" s="21">
        <f>IF(P133,P133*N133*R133,SUMIF(B134:INDEX(B134:B1130,IFERROR(MATCH(LEFTB(B133)&amp;"*",B134:B1130,)-1,997)),"",Q134))</f>
        <v>116.34</v>
      </c>
      <c r="R133">
        <f t="shared" si="2"/>
        <v>1</v>
      </c>
      <c r="T133" s="21">
        <f>IF(P133,P133*N133*SUBTOTAL(103,P133),SUMIF(B134:INDEX(B134:B1130,IFERROR(MATCH(LEFTB(B133)&amp;"*",B134:B1130,)-1,997)),"",T134))</f>
        <v>116.34</v>
      </c>
    </row>
    <row r="134" spans="1:20" ht="23.45" customHeight="1" x14ac:dyDescent="0.2">
      <c r="A134">
        <v>133</v>
      </c>
      <c r="F134" s="6"/>
      <c r="N134" s="7">
        <v>5</v>
      </c>
      <c r="P134" s="8">
        <v>65</v>
      </c>
      <c r="Q134" s="21">
        <f>IF(P134,P134*N134*R134,SUMIF(B135:INDEX(B135:B1131,IFERROR(MATCH(LEFTB(B134)&amp;"*",B135:B1131,)-1,997)),"",Q135))</f>
        <v>325</v>
      </c>
      <c r="R134">
        <f t="shared" si="2"/>
        <v>1</v>
      </c>
      <c r="T134" s="21">
        <f>IF(P134,P134*N134*SUBTOTAL(103,P134),SUMIF(B135:INDEX(B135:B1131,IFERROR(MATCH(LEFTB(B134)&amp;"*",B135:B1131,)-1,997)),"",T135))</f>
        <v>325</v>
      </c>
    </row>
    <row r="135" spans="1:20" ht="23.45" customHeight="1" x14ac:dyDescent="0.2">
      <c r="A135">
        <v>134</v>
      </c>
      <c r="F135" s="6"/>
      <c r="N135" s="7">
        <v>4</v>
      </c>
      <c r="P135" s="8">
        <v>92.8</v>
      </c>
      <c r="Q135" s="21">
        <f>IF(P135,P135*N135*R135,SUMIF(B136:INDEX(B136:B1132,IFERROR(MATCH(LEFTB(B135)&amp;"*",B136:B1132,)-1,997)),"",Q136))</f>
        <v>371.2</v>
      </c>
      <c r="R135">
        <f t="shared" si="2"/>
        <v>1</v>
      </c>
      <c r="T135" s="21">
        <f>IF(P135,P135*N135*SUBTOTAL(103,P135),SUMIF(B136:INDEX(B136:B1132,IFERROR(MATCH(LEFTB(B135)&amp;"*",B136:B1132,)-1,997)),"",T136))</f>
        <v>371.2</v>
      </c>
    </row>
    <row r="136" spans="1:20" ht="23.45" customHeight="1" x14ac:dyDescent="0.2">
      <c r="A136">
        <v>135</v>
      </c>
      <c r="F136" s="6"/>
      <c r="N136" s="9">
        <v>11</v>
      </c>
      <c r="P136" s="8">
        <v>16.66</v>
      </c>
      <c r="Q136" s="21">
        <f>IF(P136,P136*N136*R136,SUMIF(B137:INDEX(B137:B1133,IFERROR(MATCH(LEFTB(B136)&amp;"*",B137:B1133,)-1,997)),"",Q137))</f>
        <v>183.26</v>
      </c>
      <c r="R136">
        <f t="shared" si="2"/>
        <v>1</v>
      </c>
      <c r="T136" s="21">
        <f>IF(P136,P136*N136*SUBTOTAL(103,P136),SUMIF(B137:INDEX(B137:B1133,IFERROR(MATCH(LEFTB(B136)&amp;"*",B137:B1133,)-1,997)),"",T137))</f>
        <v>183.26</v>
      </c>
    </row>
    <row r="137" spans="1:20" ht="23.45" customHeight="1" x14ac:dyDescent="0.2">
      <c r="A137">
        <v>136</v>
      </c>
      <c r="F137" s="6"/>
      <c r="N137" s="9">
        <v>9</v>
      </c>
      <c r="P137" s="8">
        <v>51.28</v>
      </c>
      <c r="Q137" s="21">
        <f>IF(P137,P137*N137*R137,SUMIF(B138:INDEX(B138:B1134,IFERROR(MATCH(LEFTB(B137)&amp;"*",B138:B1134,)-1,997)),"",Q138))</f>
        <v>461.52</v>
      </c>
      <c r="R137">
        <f t="shared" si="2"/>
        <v>1</v>
      </c>
      <c r="T137" s="21">
        <f>IF(P137,P137*N137*SUBTOTAL(103,P137),SUMIF(B138:INDEX(B138:B1134,IFERROR(MATCH(LEFTB(B137)&amp;"*",B138:B1134,)-1,997)),"",T138))</f>
        <v>461.52</v>
      </c>
    </row>
    <row r="138" spans="1:20" ht="23.45" customHeight="1" x14ac:dyDescent="0.2">
      <c r="A138">
        <v>137</v>
      </c>
      <c r="F138" s="6"/>
      <c r="N138" s="9">
        <v>4</v>
      </c>
      <c r="P138" s="8">
        <v>78.459999999999994</v>
      </c>
      <c r="Q138" s="21">
        <f>IF(P138,P138*N138*R138,SUMIF(B139:INDEX(B139:B1135,IFERROR(MATCH(LEFTB(B138)&amp;"*",B139:B1135,)-1,997)),"",Q139))</f>
        <v>313.83999999999997</v>
      </c>
      <c r="R138">
        <f t="shared" si="2"/>
        <v>1</v>
      </c>
      <c r="T138" s="21">
        <f>IF(P138,P138*N138*SUBTOTAL(103,P138),SUMIF(B139:INDEX(B139:B1135,IFERROR(MATCH(LEFTB(B138)&amp;"*",B139:B1135,)-1,997)),"",T139))</f>
        <v>313.83999999999997</v>
      </c>
    </row>
    <row r="139" spans="1:20" ht="23.45" customHeight="1" x14ac:dyDescent="0.2">
      <c r="A139">
        <v>138</v>
      </c>
      <c r="F139" s="6"/>
      <c r="N139" s="9">
        <v>7</v>
      </c>
      <c r="P139" s="8">
        <v>22</v>
      </c>
      <c r="Q139" s="21">
        <f>IF(P139,P139*N139*R139,SUMIF(B140:INDEX(B140:B1136,IFERROR(MATCH(LEFTB(B139)&amp;"*",B140:B1136,)-1,997)),"",Q140))</f>
        <v>154</v>
      </c>
      <c r="R139">
        <f t="shared" si="2"/>
        <v>1</v>
      </c>
      <c r="T139" s="21">
        <f>IF(P139,P139*N139*SUBTOTAL(103,P139),SUMIF(B140:INDEX(B140:B1136,IFERROR(MATCH(LEFTB(B139)&amp;"*",B140:B1136,)-1,997)),"",T140))</f>
        <v>154</v>
      </c>
    </row>
    <row r="140" spans="1:20" ht="23.45" customHeight="1" x14ac:dyDescent="0.2">
      <c r="A140">
        <v>139</v>
      </c>
      <c r="F140" s="6"/>
      <c r="N140" s="9">
        <v>9</v>
      </c>
      <c r="P140" s="8">
        <v>49.23</v>
      </c>
      <c r="Q140" s="21">
        <f>IF(P140,P140*N140*R140,SUMIF(B141:INDEX(B141:B1137,IFERROR(MATCH(LEFTB(B140)&amp;"*",B141:B1137,)-1,997)),"",Q141))</f>
        <v>443.07</v>
      </c>
      <c r="R140">
        <f t="shared" si="2"/>
        <v>1</v>
      </c>
      <c r="T140" s="21">
        <f>IF(P140,P140*N140*SUBTOTAL(103,P140),SUMIF(B141:INDEX(B141:B1137,IFERROR(MATCH(LEFTB(B140)&amp;"*",B141:B1137,)-1,997)),"",T141))</f>
        <v>443.07</v>
      </c>
    </row>
    <row r="141" spans="1:20" ht="23.45" customHeight="1" x14ac:dyDescent="0.2">
      <c r="A141">
        <v>140</v>
      </c>
      <c r="F141" s="6"/>
      <c r="N141" s="9">
        <v>10</v>
      </c>
      <c r="P141" s="8">
        <v>90.39</v>
      </c>
      <c r="Q141" s="21">
        <f>IF(P141,P141*N141*R141,SUMIF(B142:INDEX(B142:B1138,IFERROR(MATCH(LEFTB(B141)&amp;"*",B142:B1138,)-1,997)),"",Q142))</f>
        <v>903.9</v>
      </c>
      <c r="R141">
        <f t="shared" si="2"/>
        <v>1</v>
      </c>
      <c r="T141" s="21">
        <f>IF(P141,P141*N141*SUBTOTAL(103,P141),SUMIF(B142:INDEX(B142:B1138,IFERROR(MATCH(LEFTB(B141)&amp;"*",B142:B1138,)-1,997)),"",T142))</f>
        <v>903.9</v>
      </c>
    </row>
    <row r="142" spans="1:20" ht="23.45" customHeight="1" x14ac:dyDescent="0.2">
      <c r="A142">
        <v>141</v>
      </c>
      <c r="F142" s="6"/>
      <c r="N142" s="7">
        <v>27</v>
      </c>
      <c r="P142" s="8">
        <v>43.9</v>
      </c>
      <c r="Q142" s="21">
        <f>IF(P142,P142*N142*R142,SUMIF(B143:INDEX(B143:B1139,IFERROR(MATCH(LEFTB(B142)&amp;"*",B143:B1139,)-1,997)),"",Q143))</f>
        <v>1185.3</v>
      </c>
      <c r="R142">
        <f t="shared" si="2"/>
        <v>1</v>
      </c>
      <c r="T142" s="21">
        <f>IF(P142,P142*N142*SUBTOTAL(103,P142),SUMIF(B143:INDEX(B143:B1139,IFERROR(MATCH(LEFTB(B142)&amp;"*",B143:B1139,)-1,997)),"",T143))</f>
        <v>1185.3</v>
      </c>
    </row>
    <row r="143" spans="1:20" ht="23.45" customHeight="1" x14ac:dyDescent="0.2">
      <c r="A143">
        <v>142</v>
      </c>
      <c r="F143" s="6"/>
      <c r="N143" s="7">
        <v>5</v>
      </c>
      <c r="P143" s="8">
        <v>150</v>
      </c>
      <c r="Q143" s="21">
        <f>IF(P143,P143*N143*R143,SUMIF(B144:INDEX(B144:B1140,IFERROR(MATCH(LEFTB(B143)&amp;"*",B144:B1140,)-1,997)),"",Q144))</f>
        <v>750</v>
      </c>
      <c r="R143">
        <f t="shared" si="2"/>
        <v>1</v>
      </c>
      <c r="T143" s="21">
        <f>IF(P143,P143*N143*SUBTOTAL(103,P143),SUMIF(B144:INDEX(B144:B1140,IFERROR(MATCH(LEFTB(B143)&amp;"*",B144:B1140,)-1,997)),"",T144))</f>
        <v>750</v>
      </c>
    </row>
    <row r="144" spans="1:20" ht="23.45" customHeight="1" x14ac:dyDescent="0.2">
      <c r="A144">
        <v>143</v>
      </c>
      <c r="F144" s="6"/>
      <c r="N144" s="7">
        <v>10</v>
      </c>
      <c r="P144" s="8">
        <v>45</v>
      </c>
      <c r="Q144" s="21">
        <f>IF(P144,P144*N144*R144,SUMIF(B145:INDEX(B145:B1141,IFERROR(MATCH(LEFTB(B144)&amp;"*",B145:B1141,)-1,997)),"",Q145))</f>
        <v>450</v>
      </c>
      <c r="R144">
        <f t="shared" si="2"/>
        <v>1</v>
      </c>
      <c r="T144" s="21">
        <f>IF(P144,P144*N144*SUBTOTAL(103,P144),SUMIF(B145:INDEX(B145:B1141,IFERROR(MATCH(LEFTB(B144)&amp;"*",B145:B1141,)-1,997)),"",T145))</f>
        <v>450</v>
      </c>
    </row>
    <row r="145" spans="1:20" ht="23.45" customHeight="1" x14ac:dyDescent="0.2">
      <c r="A145">
        <v>144</v>
      </c>
      <c r="F145" s="6"/>
      <c r="N145" s="7">
        <v>15</v>
      </c>
      <c r="P145" s="8">
        <v>45</v>
      </c>
      <c r="Q145" s="21">
        <f>IF(P145,P145*N145*R145,SUMIF(B146:INDEX(B146:B1142,IFERROR(MATCH(LEFTB(B145)&amp;"*",B146:B1142,)-1,997)),"",Q146))</f>
        <v>675</v>
      </c>
      <c r="R145">
        <f t="shared" si="2"/>
        <v>1</v>
      </c>
      <c r="T145" s="21">
        <f>IF(P145,P145*N145*SUBTOTAL(103,P145),SUMIF(B146:INDEX(B146:B1142,IFERROR(MATCH(LEFTB(B145)&amp;"*",B146:B1142,)-1,997)),"",T146))</f>
        <v>675</v>
      </c>
    </row>
    <row r="146" spans="1:20" ht="23.45" customHeight="1" x14ac:dyDescent="0.2">
      <c r="A146">
        <v>145</v>
      </c>
      <c r="F146" s="6"/>
      <c r="N146" s="9">
        <v>8</v>
      </c>
      <c r="P146" s="8">
        <v>5.54</v>
      </c>
      <c r="Q146" s="21">
        <f>IF(P146,P146*N146*R146,SUMIF(B147:INDEX(B147:B1143,IFERROR(MATCH(LEFTB(B146)&amp;"*",B147:B1143,)-1,997)),"",Q147))</f>
        <v>44.32</v>
      </c>
      <c r="R146">
        <f t="shared" si="2"/>
        <v>1</v>
      </c>
      <c r="T146" s="21">
        <f>IF(P146,P146*N146*SUBTOTAL(103,P146),SUMIF(B147:INDEX(B147:B1143,IFERROR(MATCH(LEFTB(B146)&amp;"*",B147:B1143,)-1,997)),"",T147))</f>
        <v>44.32</v>
      </c>
    </row>
    <row r="147" spans="1:20" ht="23.45" customHeight="1" x14ac:dyDescent="0.2">
      <c r="A147">
        <v>146</v>
      </c>
      <c r="F147" s="6"/>
      <c r="N147" s="7">
        <v>12</v>
      </c>
      <c r="P147" s="8">
        <v>11.94</v>
      </c>
      <c r="Q147" s="21">
        <f>IF(P147,P147*N147*R147,SUMIF(B148:INDEX(B148:B1144,IFERROR(MATCH(LEFTB(B147)&amp;"*",B148:B1144,)-1,997)),"",Q148))</f>
        <v>143.28</v>
      </c>
      <c r="R147">
        <f t="shared" si="2"/>
        <v>1</v>
      </c>
      <c r="T147" s="21">
        <f>IF(P147,P147*N147*SUBTOTAL(103,P147),SUMIF(B148:INDEX(B148:B1144,IFERROR(MATCH(LEFTB(B147)&amp;"*",B148:B1144,)-1,997)),"",T148))</f>
        <v>143.28</v>
      </c>
    </row>
    <row r="148" spans="1:20" ht="23.45" customHeight="1" x14ac:dyDescent="0.2">
      <c r="A148">
        <v>147</v>
      </c>
      <c r="F148" s="6"/>
      <c r="N148" s="7">
        <v>9</v>
      </c>
      <c r="P148" s="8">
        <v>530.04999999999995</v>
      </c>
      <c r="Q148" s="21">
        <f>IF(P148,P148*N148*R148,SUMIF(B149:INDEX(B149:B1145,IFERROR(MATCH(LEFTB(B148)&amp;"*",B149:B1145,)-1,997)),"",Q149))</f>
        <v>4770.45</v>
      </c>
      <c r="R148">
        <f t="shared" si="2"/>
        <v>1</v>
      </c>
      <c r="T148" s="21">
        <f>IF(P148,P148*N148*SUBTOTAL(103,P148),SUMIF(B149:INDEX(B149:B1145,IFERROR(MATCH(LEFTB(B148)&amp;"*",B149:B1145,)-1,997)),"",T149))</f>
        <v>4770.45</v>
      </c>
    </row>
    <row r="149" spans="1:20" ht="23.45" customHeight="1" x14ac:dyDescent="0.2">
      <c r="A149">
        <v>148</v>
      </c>
      <c r="F149" s="6"/>
      <c r="N149" s="7">
        <v>16</v>
      </c>
      <c r="P149" s="8">
        <v>340</v>
      </c>
      <c r="Q149" s="21">
        <f>IF(P149,P149*N149*R149,SUMIF(B150:INDEX(B150:B1146,IFERROR(MATCH(LEFTB(B149)&amp;"*",B150:B1146,)-1,997)),"",Q150))</f>
        <v>5440</v>
      </c>
      <c r="R149">
        <f t="shared" si="2"/>
        <v>1</v>
      </c>
      <c r="T149" s="21">
        <f>IF(P149,P149*N149*SUBTOTAL(103,P149),SUMIF(B150:INDEX(B150:B1146,IFERROR(MATCH(LEFTB(B149)&amp;"*",B150:B1146,)-1,997)),"",T150))</f>
        <v>5440</v>
      </c>
    </row>
    <row r="150" spans="1:20" ht="23.45" customHeight="1" x14ac:dyDescent="0.2">
      <c r="A150">
        <v>149</v>
      </c>
      <c r="F150" s="6"/>
      <c r="N150" s="7">
        <v>50</v>
      </c>
      <c r="P150" s="8">
        <v>55</v>
      </c>
      <c r="Q150" s="21">
        <f>IF(P150,P150*N150*R150,SUMIF(B151:INDEX(B151:B1147,IFERROR(MATCH(LEFTB(B150)&amp;"*",B151:B1147,)-1,997)),"",Q151))</f>
        <v>2750</v>
      </c>
      <c r="R150">
        <f t="shared" si="2"/>
        <v>1</v>
      </c>
      <c r="T150" s="21">
        <f>IF(P150,P150*N150*SUBTOTAL(103,P150),SUMIF(B151:INDEX(B151:B1147,IFERROR(MATCH(LEFTB(B150)&amp;"*",B151:B1147,)-1,997)),"",T151))</f>
        <v>2750</v>
      </c>
    </row>
    <row r="151" spans="1:20" ht="23.45" customHeight="1" x14ac:dyDescent="0.2">
      <c r="A151">
        <v>150</v>
      </c>
      <c r="F151" s="6"/>
      <c r="N151" s="7">
        <v>36</v>
      </c>
      <c r="P151" s="8">
        <v>24.4</v>
      </c>
      <c r="Q151" s="21">
        <f>IF(P151,P151*N151*R151,SUMIF(B152:INDEX(B152:B1148,IFERROR(MATCH(LEFTB(B151)&amp;"*",B152:B1148,)-1,997)),"",Q152))</f>
        <v>878.4</v>
      </c>
      <c r="R151">
        <f t="shared" si="2"/>
        <v>1</v>
      </c>
      <c r="T151" s="21">
        <f>IF(P151,P151*N151*SUBTOTAL(103,P151),SUMIF(B152:INDEX(B152:B1148,IFERROR(MATCH(LEFTB(B151)&amp;"*",B152:B1148,)-1,997)),"",T152))</f>
        <v>878.4</v>
      </c>
    </row>
    <row r="152" spans="1:20" ht="23.45" customHeight="1" x14ac:dyDescent="0.2">
      <c r="A152">
        <v>151</v>
      </c>
      <c r="F152" s="6"/>
      <c r="N152" s="7">
        <v>29</v>
      </c>
      <c r="P152" s="8">
        <v>15</v>
      </c>
      <c r="Q152" s="21">
        <f>IF(P152,P152*N152*R152,SUMIF(B153:INDEX(B153:B1149,IFERROR(MATCH(LEFTB(B152)&amp;"*",B153:B1149,)-1,997)),"",Q153))</f>
        <v>435</v>
      </c>
      <c r="R152">
        <f t="shared" si="2"/>
        <v>1</v>
      </c>
      <c r="T152" s="21">
        <f>IF(P152,P152*N152*SUBTOTAL(103,P152),SUMIF(B153:INDEX(B153:B1149,IFERROR(MATCH(LEFTB(B152)&amp;"*",B153:B1149,)-1,997)),"",T153))</f>
        <v>435</v>
      </c>
    </row>
    <row r="153" spans="1:20" ht="23.45" customHeight="1" x14ac:dyDescent="0.2">
      <c r="A153">
        <v>152</v>
      </c>
      <c r="F153" s="6"/>
      <c r="N153" s="7">
        <v>55</v>
      </c>
      <c r="P153" s="8">
        <v>25</v>
      </c>
      <c r="Q153" s="21">
        <f>IF(P153,P153*N153*R153,SUMIF(B154:INDEX(B154:B1150,IFERROR(MATCH(LEFTB(B153)&amp;"*",B154:B1150,)-1,997)),"",Q154))</f>
        <v>1375</v>
      </c>
      <c r="R153">
        <f t="shared" si="2"/>
        <v>1</v>
      </c>
      <c r="T153" s="21">
        <f>IF(P153,P153*N153*SUBTOTAL(103,P153),SUMIF(B154:INDEX(B154:B1150,IFERROR(MATCH(LEFTB(B153)&amp;"*",B154:B1150,)-1,997)),"",T154))</f>
        <v>1375</v>
      </c>
    </row>
    <row r="154" spans="1:20" ht="23.45" customHeight="1" x14ac:dyDescent="0.2">
      <c r="A154">
        <v>153</v>
      </c>
      <c r="F154" s="6"/>
      <c r="N154" s="7">
        <v>29</v>
      </c>
      <c r="P154" s="8">
        <v>3.75</v>
      </c>
      <c r="Q154" s="21">
        <f>IF(P154,P154*N154*R154,SUMIF(B155:INDEX(B155:B1151,IFERROR(MATCH(LEFTB(B154)&amp;"*",B155:B1151,)-1,997)),"",Q155))</f>
        <v>108.75</v>
      </c>
      <c r="R154">
        <f t="shared" si="2"/>
        <v>1</v>
      </c>
      <c r="T154" s="21">
        <f>IF(P154,P154*N154*SUBTOTAL(103,P154),SUMIF(B155:INDEX(B155:B1151,IFERROR(MATCH(LEFTB(B154)&amp;"*",B155:B1151,)-1,997)),"",T155))</f>
        <v>108.75</v>
      </c>
    </row>
    <row r="155" spans="1:20" ht="23.45" customHeight="1" x14ac:dyDescent="0.2">
      <c r="A155">
        <v>154</v>
      </c>
      <c r="F155" s="6"/>
      <c r="N155" s="7">
        <v>97</v>
      </c>
      <c r="P155" s="8">
        <v>27.14</v>
      </c>
      <c r="Q155" s="21">
        <f>IF(P155,P155*N155*R155,SUMIF(B156:INDEX(B156:B1152,IFERROR(MATCH(LEFTB(B155)&amp;"*",B156:B1152,)-1,997)),"",Q156))</f>
        <v>2632.58</v>
      </c>
      <c r="R155">
        <f t="shared" si="2"/>
        <v>1</v>
      </c>
      <c r="T155" s="21">
        <f>IF(P155,P155*N155*SUBTOTAL(103,P155),SUMIF(B156:INDEX(B156:B1152,IFERROR(MATCH(LEFTB(B155)&amp;"*",B156:B1152,)-1,997)),"",T156))</f>
        <v>2632.58</v>
      </c>
    </row>
    <row r="156" spans="1:20" ht="23.45" customHeight="1" x14ac:dyDescent="0.2">
      <c r="A156">
        <v>155</v>
      </c>
      <c r="F156" s="6"/>
      <c r="N156" s="7">
        <v>23</v>
      </c>
      <c r="P156" s="8">
        <v>26.18</v>
      </c>
      <c r="Q156" s="21">
        <f>IF(P156,P156*N156*R156,SUMIF(B157:INDEX(B157:B1153,IFERROR(MATCH(LEFTB(B156)&amp;"*",B157:B1153,)-1,997)),"",Q157))</f>
        <v>602.14</v>
      </c>
      <c r="R156">
        <f t="shared" si="2"/>
        <v>1</v>
      </c>
      <c r="T156" s="21">
        <f>IF(P156,P156*N156*SUBTOTAL(103,P156),SUMIF(B157:INDEX(B157:B1153,IFERROR(MATCH(LEFTB(B156)&amp;"*",B157:B1153,)-1,997)),"",T157))</f>
        <v>602.14</v>
      </c>
    </row>
    <row r="157" spans="1:20" ht="23.45" customHeight="1" x14ac:dyDescent="0.2">
      <c r="A157">
        <v>156</v>
      </c>
      <c r="F157" s="6"/>
      <c r="N157" s="9">
        <v>36</v>
      </c>
      <c r="P157" s="8">
        <v>5.91</v>
      </c>
      <c r="Q157" s="21">
        <f>IF(P157,P157*N157*R157,SUMIF(B158:INDEX(B158:B1154,IFERROR(MATCH(LEFTB(B157)&amp;"*",B158:B1154,)-1,997)),"",Q158))</f>
        <v>212.76</v>
      </c>
      <c r="R157">
        <f t="shared" si="2"/>
        <v>1</v>
      </c>
      <c r="T157" s="21">
        <f>IF(P157,P157*N157*SUBTOTAL(103,P157),SUMIF(B158:INDEX(B158:B1154,IFERROR(MATCH(LEFTB(B157)&amp;"*",B158:B1154,)-1,997)),"",T158))</f>
        <v>212.76</v>
      </c>
    </row>
    <row r="158" spans="1:20" ht="23.45" customHeight="1" x14ac:dyDescent="0.2">
      <c r="A158">
        <v>157</v>
      </c>
      <c r="F158" s="6"/>
      <c r="N158" s="9">
        <v>7</v>
      </c>
      <c r="P158" s="8">
        <v>5.09</v>
      </c>
      <c r="Q158" s="21">
        <f>IF(P158,P158*N158*R158,SUMIF(B159:INDEX(B159:B1155,IFERROR(MATCH(LEFTB(B158)&amp;"*",B159:B1155,)-1,997)),"",Q159))</f>
        <v>35.629999999999995</v>
      </c>
      <c r="R158">
        <f t="shared" si="2"/>
        <v>1</v>
      </c>
      <c r="T158" s="21">
        <f>IF(P158,P158*N158*SUBTOTAL(103,P158),SUMIF(B159:INDEX(B159:B1155,IFERROR(MATCH(LEFTB(B158)&amp;"*",B159:B1155,)-1,997)),"",T159))</f>
        <v>35.629999999999995</v>
      </c>
    </row>
    <row r="159" spans="1:20" ht="23.45" customHeight="1" x14ac:dyDescent="0.2">
      <c r="A159">
        <v>158</v>
      </c>
      <c r="F159" s="6"/>
      <c r="N159" s="7">
        <v>4</v>
      </c>
      <c r="P159" s="8">
        <v>53.1</v>
      </c>
      <c r="Q159" s="21">
        <f>IF(P159,P159*N159*R159,SUMIF(B160:INDEX(B160:B1156,IFERROR(MATCH(LEFTB(B159)&amp;"*",B160:B1156,)-1,997)),"",Q160))</f>
        <v>212.4</v>
      </c>
      <c r="R159">
        <f t="shared" si="2"/>
        <v>1</v>
      </c>
      <c r="T159" s="21">
        <f>IF(P159,P159*N159*SUBTOTAL(103,P159),SUMIF(B160:INDEX(B160:B1156,IFERROR(MATCH(LEFTB(B159)&amp;"*",B160:B1156,)-1,997)),"",T160))</f>
        <v>212.4</v>
      </c>
    </row>
    <row r="160" spans="1:20" ht="23.45" customHeight="1" x14ac:dyDescent="0.2">
      <c r="A160">
        <v>159</v>
      </c>
      <c r="F160" s="6"/>
      <c r="N160" s="7">
        <v>6</v>
      </c>
      <c r="P160" s="8">
        <v>92.8</v>
      </c>
      <c r="Q160" s="21">
        <f>IF(P160,P160*N160*R160,SUMIF(B161:INDEX(B161:B1157,IFERROR(MATCH(LEFTB(B160)&amp;"*",B161:B1157,)-1,997)),"",Q161))</f>
        <v>556.79999999999995</v>
      </c>
      <c r="R160">
        <f t="shared" si="2"/>
        <v>1</v>
      </c>
      <c r="T160" s="21">
        <f>IF(P160,P160*N160*SUBTOTAL(103,P160),SUMIF(B161:INDEX(B161:B1157,IFERROR(MATCH(LEFTB(B160)&amp;"*",B161:B1157,)-1,997)),"",T161))</f>
        <v>556.79999999999995</v>
      </c>
    </row>
    <row r="161" spans="1:20" ht="23.45" customHeight="1" x14ac:dyDescent="0.2">
      <c r="A161">
        <v>160</v>
      </c>
      <c r="F161" s="6"/>
      <c r="N161" s="7">
        <v>30</v>
      </c>
      <c r="P161" s="8">
        <v>83.4</v>
      </c>
      <c r="Q161" s="21">
        <f>IF(P161,P161*N161*R161,SUMIF(B162:INDEX(B162:B1158,IFERROR(MATCH(LEFTB(B161)&amp;"*",B162:B1158,)-1,997)),"",Q162))</f>
        <v>2502</v>
      </c>
      <c r="R161">
        <f t="shared" si="2"/>
        <v>1</v>
      </c>
      <c r="T161" s="21">
        <f>IF(P161,P161*N161*SUBTOTAL(103,P161),SUMIF(B162:INDEX(B162:B1158,IFERROR(MATCH(LEFTB(B161)&amp;"*",B162:B1158,)-1,997)),"",T162))</f>
        <v>2502</v>
      </c>
    </row>
    <row r="162" spans="1:20" ht="23.45" customHeight="1" x14ac:dyDescent="0.2">
      <c r="A162">
        <v>161</v>
      </c>
      <c r="F162" s="6"/>
      <c r="N162" s="9">
        <v>34</v>
      </c>
      <c r="P162" s="8">
        <v>17.98</v>
      </c>
      <c r="Q162" s="21">
        <f>IF(P162,P162*N162*R162,SUMIF(B163:INDEX(B163:B1159,IFERROR(MATCH(LEFTB(B162)&amp;"*",B163:B1159,)-1,997)),"",Q163))</f>
        <v>611.32000000000005</v>
      </c>
      <c r="R162">
        <f t="shared" si="2"/>
        <v>1</v>
      </c>
      <c r="T162" s="21">
        <f>IF(P162,P162*N162*SUBTOTAL(103,P162),SUMIF(B163:INDEX(B163:B1159,IFERROR(MATCH(LEFTB(B162)&amp;"*",B163:B1159,)-1,997)),"",T163))</f>
        <v>611.32000000000005</v>
      </c>
    </row>
    <row r="163" spans="1:20" ht="23.45" customHeight="1" x14ac:dyDescent="0.2">
      <c r="A163">
        <v>162</v>
      </c>
      <c r="F163" s="6"/>
      <c r="N163" s="7">
        <v>1</v>
      </c>
      <c r="P163" s="8">
        <v>107.99</v>
      </c>
      <c r="Q163" s="21">
        <f>IF(P163,P163*N163*R163,SUMIF(B164:INDEX(B164:B1160,IFERROR(MATCH(LEFTB(B163)&amp;"*",B164:B1160,)-1,997)),"",Q164))</f>
        <v>107.99</v>
      </c>
      <c r="R163">
        <f t="shared" si="2"/>
        <v>1</v>
      </c>
      <c r="T163" s="21">
        <f>IF(P163,P163*N163*SUBTOTAL(103,P163),SUMIF(B164:INDEX(B164:B1160,IFERROR(MATCH(LEFTB(B163)&amp;"*",B164:B1160,)-1,997)),"",T164))</f>
        <v>107.99</v>
      </c>
    </row>
    <row r="164" spans="1:20" ht="23.45" customHeight="1" x14ac:dyDescent="0.2">
      <c r="A164">
        <v>163</v>
      </c>
      <c r="F164" s="6"/>
      <c r="N164" s="7">
        <v>8</v>
      </c>
      <c r="P164" s="8">
        <v>85</v>
      </c>
      <c r="Q164" s="21">
        <f>IF(P164,P164*N164*R164,SUMIF(B165:INDEX(B165:B1161,IFERROR(MATCH(LEFTB(B164)&amp;"*",B165:B1161,)-1,997)),"",Q165))</f>
        <v>680</v>
      </c>
      <c r="R164">
        <f t="shared" si="2"/>
        <v>1</v>
      </c>
      <c r="T164" s="21">
        <f>IF(P164,P164*N164*SUBTOTAL(103,P164),SUMIF(B165:INDEX(B165:B1161,IFERROR(MATCH(LEFTB(B164)&amp;"*",B165:B1161,)-1,997)),"",T165))</f>
        <v>680</v>
      </c>
    </row>
    <row r="165" spans="1:20" ht="23.45" customHeight="1" x14ac:dyDescent="0.2">
      <c r="A165">
        <v>164</v>
      </c>
      <c r="F165" s="6"/>
      <c r="N165" s="7">
        <v>44</v>
      </c>
      <c r="P165" s="8">
        <v>69.5</v>
      </c>
      <c r="Q165" s="21">
        <f>IF(P165,P165*N165*R165,SUMIF(B166:INDEX(B166:B1162,IFERROR(MATCH(LEFTB(B165)&amp;"*",B166:B1162,)-1,997)),"",Q166))</f>
        <v>3058</v>
      </c>
      <c r="R165">
        <f t="shared" si="2"/>
        <v>1</v>
      </c>
      <c r="T165" s="21">
        <f>IF(P165,P165*N165*SUBTOTAL(103,P165),SUMIF(B166:INDEX(B166:B1162,IFERROR(MATCH(LEFTB(B165)&amp;"*",B166:B1162,)-1,997)),"",T166))</f>
        <v>3058</v>
      </c>
    </row>
    <row r="166" spans="1:20" ht="23.45" customHeight="1" x14ac:dyDescent="0.2">
      <c r="A166">
        <v>165</v>
      </c>
      <c r="F166" s="6"/>
      <c r="N166" s="7">
        <v>1</v>
      </c>
      <c r="P166" s="8">
        <v>92.13</v>
      </c>
      <c r="Q166" s="21">
        <f>IF(P166,P166*N166*R166,SUMIF(B167:INDEX(B167:B1163,IFERROR(MATCH(LEFTB(B166)&amp;"*",B167:B1163,)-1,997)),"",Q167))</f>
        <v>92.13</v>
      </c>
      <c r="R166">
        <f t="shared" si="2"/>
        <v>1</v>
      </c>
      <c r="T166" s="21">
        <f>IF(P166,P166*N166*SUBTOTAL(103,P166),SUMIF(B167:INDEX(B167:B1163,IFERROR(MATCH(LEFTB(B166)&amp;"*",B167:B1163,)-1,997)),"",T167))</f>
        <v>92.13</v>
      </c>
    </row>
    <row r="167" spans="1:20" ht="23.45" customHeight="1" x14ac:dyDescent="0.2">
      <c r="A167">
        <v>166</v>
      </c>
      <c r="F167" s="6"/>
      <c r="N167" s="7">
        <v>9</v>
      </c>
      <c r="P167" s="8">
        <v>13.06</v>
      </c>
      <c r="Q167" s="21">
        <f>IF(P167,P167*N167*R167,SUMIF(B168:INDEX(B168:B1164,IFERROR(MATCH(LEFTB(B167)&amp;"*",B168:B1164,)-1,997)),"",Q168))</f>
        <v>117.54</v>
      </c>
      <c r="R167">
        <f t="shared" si="2"/>
        <v>1</v>
      </c>
      <c r="T167" s="21">
        <f>IF(P167,P167*N167*SUBTOTAL(103,P167),SUMIF(B168:INDEX(B168:B1164,IFERROR(MATCH(LEFTB(B167)&amp;"*",B168:B1164,)-1,997)),"",T168))</f>
        <v>117.54</v>
      </c>
    </row>
    <row r="168" spans="1:20" ht="23.45" customHeight="1" x14ac:dyDescent="0.2">
      <c r="A168">
        <v>167</v>
      </c>
      <c r="F168" s="6"/>
      <c r="N168" s="9">
        <v>5</v>
      </c>
      <c r="P168" s="8">
        <v>5.09</v>
      </c>
      <c r="Q168" s="21">
        <f>IF(P168,P168*N168*R168,SUMIF(B169:INDEX(B169:B1165,IFERROR(MATCH(LEFTB(B168)&amp;"*",B169:B1165,)-1,997)),"",Q169))</f>
        <v>25.45</v>
      </c>
      <c r="R168">
        <f t="shared" si="2"/>
        <v>1</v>
      </c>
      <c r="T168" s="21">
        <f>IF(P168,P168*N168*SUBTOTAL(103,P168),SUMIF(B169:INDEX(B169:B1165,IFERROR(MATCH(LEFTB(B168)&amp;"*",B169:B1165,)-1,997)),"",T169))</f>
        <v>25.45</v>
      </c>
    </row>
    <row r="169" spans="1:20" ht="23.45" customHeight="1" x14ac:dyDescent="0.2">
      <c r="A169">
        <v>168</v>
      </c>
      <c r="F169" s="6"/>
      <c r="N169" s="7">
        <v>5</v>
      </c>
      <c r="P169" s="8">
        <v>160</v>
      </c>
      <c r="Q169" s="21">
        <f>IF(P169,P169*N169*R169,SUMIF(B170:INDEX(B170:B1166,IFERROR(MATCH(LEFTB(B169)&amp;"*",B170:B1166,)-1,997)),"",Q170))</f>
        <v>800</v>
      </c>
      <c r="R169">
        <f t="shared" si="2"/>
        <v>1</v>
      </c>
      <c r="T169" s="21">
        <f>IF(P169,P169*N169*SUBTOTAL(103,P169),SUMIF(B170:INDEX(B170:B1166,IFERROR(MATCH(LEFTB(B169)&amp;"*",B170:B1166,)-1,997)),"",T170))</f>
        <v>800</v>
      </c>
    </row>
    <row r="170" spans="1:20" ht="23.45" customHeight="1" x14ac:dyDescent="0.2">
      <c r="A170">
        <v>169</v>
      </c>
      <c r="F170" s="6"/>
      <c r="N170" s="7">
        <v>10</v>
      </c>
      <c r="P170" s="8">
        <v>12.2</v>
      </c>
      <c r="Q170" s="21">
        <f>IF(P170,P170*N170*R170,SUMIF(B171:INDEX(B171:B1167,IFERROR(MATCH(LEFTB(B170)&amp;"*",B171:B1167,)-1,997)),"",Q171))</f>
        <v>122</v>
      </c>
      <c r="R170">
        <f t="shared" si="2"/>
        <v>1</v>
      </c>
      <c r="T170" s="21">
        <f>IF(P170,P170*N170*SUBTOTAL(103,P170),SUMIF(B171:INDEX(B171:B1167,IFERROR(MATCH(LEFTB(B170)&amp;"*",B171:B1167,)-1,997)),"",T171))</f>
        <v>122</v>
      </c>
    </row>
    <row r="171" spans="1:20" ht="23.45" customHeight="1" x14ac:dyDescent="0.2">
      <c r="A171">
        <v>170</v>
      </c>
      <c r="F171" s="6"/>
      <c r="N171" s="7">
        <v>2</v>
      </c>
      <c r="P171" s="8">
        <v>120</v>
      </c>
      <c r="Q171" s="21">
        <f>IF(P171,P171*N171*R171,SUMIF(B172:INDEX(B172:B1168,IFERROR(MATCH(LEFTB(B171)&amp;"*",B172:B1168,)-1,997)),"",Q172))</f>
        <v>240</v>
      </c>
      <c r="R171">
        <f t="shared" si="2"/>
        <v>1</v>
      </c>
      <c r="T171" s="21">
        <f>IF(P171,P171*N171*SUBTOTAL(103,P171),SUMIF(B172:INDEX(B172:B1168,IFERROR(MATCH(LEFTB(B171)&amp;"*",B172:B1168,)-1,997)),"",T172))</f>
        <v>240</v>
      </c>
    </row>
    <row r="172" spans="1:20" ht="23.45" customHeight="1" x14ac:dyDescent="0.2">
      <c r="A172">
        <v>171</v>
      </c>
      <c r="F172" s="6"/>
      <c r="N172" s="7">
        <v>12</v>
      </c>
      <c r="P172" s="8">
        <v>9.2899999999999991</v>
      </c>
      <c r="Q172" s="21">
        <f>IF(P172,P172*N172*R172,SUMIF(B173:INDEX(B173:B1169,IFERROR(MATCH(LEFTB(B172)&amp;"*",B173:B1169,)-1,997)),"",Q173))</f>
        <v>111.47999999999999</v>
      </c>
      <c r="R172">
        <f t="shared" si="2"/>
        <v>1</v>
      </c>
      <c r="T172" s="21">
        <f>IF(P172,P172*N172*SUBTOTAL(103,P172),SUMIF(B173:INDEX(B173:B1169,IFERROR(MATCH(LEFTB(B172)&amp;"*",B173:B1169,)-1,997)),"",T173))</f>
        <v>111.47999999999999</v>
      </c>
    </row>
    <row r="173" spans="1:20" ht="23.45" customHeight="1" x14ac:dyDescent="0.2">
      <c r="A173">
        <v>172</v>
      </c>
      <c r="F173" s="6"/>
      <c r="N173" s="7">
        <v>2</v>
      </c>
      <c r="P173" s="8">
        <v>89.84</v>
      </c>
      <c r="Q173" s="21">
        <f>IF(P173,P173*N173*R173,SUMIF(B174:INDEX(B174:B1170,IFERROR(MATCH(LEFTB(B173)&amp;"*",B174:B1170,)-1,997)),"",Q174))</f>
        <v>179.68</v>
      </c>
      <c r="R173">
        <f t="shared" si="2"/>
        <v>1</v>
      </c>
      <c r="T173" s="21">
        <f>IF(P173,P173*N173*SUBTOTAL(103,P173),SUMIF(B174:INDEX(B174:B1170,IFERROR(MATCH(LEFTB(B173)&amp;"*",B174:B1170,)-1,997)),"",T174))</f>
        <v>179.68</v>
      </c>
    </row>
    <row r="174" spans="1:20" ht="23.45" customHeight="1" x14ac:dyDescent="0.2">
      <c r="A174">
        <v>173</v>
      </c>
      <c r="F174" s="6"/>
      <c r="N174" s="9">
        <v>5</v>
      </c>
      <c r="P174" s="8">
        <v>300</v>
      </c>
      <c r="Q174" s="21">
        <f>IF(P174,P174*N174*R174,SUMIF(B175:INDEX(B175:B1171,IFERROR(MATCH(LEFTB(B174)&amp;"*",B175:B1171,)-1,997)),"",Q175))</f>
        <v>1500</v>
      </c>
      <c r="R174">
        <f t="shared" si="2"/>
        <v>1</v>
      </c>
      <c r="T174" s="21">
        <f>IF(P174,P174*N174*SUBTOTAL(103,P174),SUMIF(B175:INDEX(B175:B1171,IFERROR(MATCH(LEFTB(B174)&amp;"*",B175:B1171,)-1,997)),"",T175))</f>
        <v>1500</v>
      </c>
    </row>
    <row r="175" spans="1:20" ht="23.45" customHeight="1" x14ac:dyDescent="0.2">
      <c r="A175">
        <v>174</v>
      </c>
      <c r="F175" s="6"/>
      <c r="N175" s="7">
        <v>1</v>
      </c>
      <c r="P175" s="8">
        <v>170</v>
      </c>
      <c r="Q175" s="21">
        <f>IF(P175,P175*N175*R175,SUMIF(B176:INDEX(B176:B1172,IFERROR(MATCH(LEFTB(B175)&amp;"*",B176:B1172,)-1,997)),"",Q176))</f>
        <v>170</v>
      </c>
      <c r="R175">
        <f t="shared" si="2"/>
        <v>1</v>
      </c>
      <c r="T175" s="21">
        <f>IF(P175,P175*N175*SUBTOTAL(103,P175),SUMIF(B176:INDEX(B176:B1172,IFERROR(MATCH(LEFTB(B175)&amp;"*",B176:B1172,)-1,997)),"",T176))</f>
        <v>170</v>
      </c>
    </row>
    <row r="176" spans="1:20" ht="23.45" customHeight="1" x14ac:dyDescent="0.2">
      <c r="A176">
        <v>175</v>
      </c>
      <c r="F176" s="6"/>
      <c r="N176" s="7">
        <v>10</v>
      </c>
      <c r="P176" s="8">
        <v>450</v>
      </c>
      <c r="Q176" s="21">
        <f>IF(P176,P176*N176*R176,SUMIF(B177:INDEX(B177:B1173,IFERROR(MATCH(LEFTB(B176)&amp;"*",B177:B1173,)-1,997)),"",Q177))</f>
        <v>4500</v>
      </c>
      <c r="R176">
        <f t="shared" si="2"/>
        <v>1</v>
      </c>
      <c r="T176" s="21">
        <f>IF(P176,P176*N176*SUBTOTAL(103,P176),SUMIF(B177:INDEX(B177:B1173,IFERROR(MATCH(LEFTB(B176)&amp;"*",B177:B1173,)-1,997)),"",T177))</f>
        <v>4500</v>
      </c>
    </row>
    <row r="177" spans="1:20" ht="23.45" customHeight="1" x14ac:dyDescent="0.2">
      <c r="A177">
        <v>176</v>
      </c>
      <c r="F177" s="6"/>
      <c r="N177" s="7">
        <v>1</v>
      </c>
      <c r="P177" s="8">
        <v>50</v>
      </c>
      <c r="Q177" s="21">
        <f>IF(P177,P177*N177*R177,SUMIF(B178:INDEX(B178:B1174,IFERROR(MATCH(LEFTB(B177)&amp;"*",B178:B1174,)-1,997)),"",Q178))</f>
        <v>50</v>
      </c>
      <c r="R177">
        <f t="shared" si="2"/>
        <v>1</v>
      </c>
      <c r="T177" s="21">
        <f>IF(P177,P177*N177*SUBTOTAL(103,P177),SUMIF(B178:INDEX(B178:B1174,IFERROR(MATCH(LEFTB(B177)&amp;"*",B178:B1174,)-1,997)),"",T178))</f>
        <v>50</v>
      </c>
    </row>
    <row r="178" spans="1:20" ht="23.45" customHeight="1" x14ac:dyDescent="0.2">
      <c r="A178">
        <v>177</v>
      </c>
      <c r="F178" s="6"/>
      <c r="N178" s="7">
        <v>3</v>
      </c>
      <c r="P178" s="8">
        <v>500</v>
      </c>
      <c r="Q178" s="21">
        <f>IF(P178,P178*N178*R178,SUMIF(B179:INDEX(B179:B1175,IFERROR(MATCH(LEFTB(B178)&amp;"*",B179:B1175,)-1,997)),"",Q179))</f>
        <v>1500</v>
      </c>
      <c r="R178">
        <f t="shared" si="2"/>
        <v>1</v>
      </c>
      <c r="T178" s="21">
        <f>IF(P178,P178*N178*SUBTOTAL(103,P178),SUMIF(B179:INDEX(B179:B1175,IFERROR(MATCH(LEFTB(B178)&amp;"*",B179:B1175,)-1,997)),"",T179))</f>
        <v>1500</v>
      </c>
    </row>
    <row r="179" spans="1:20" ht="23.45" customHeight="1" x14ac:dyDescent="0.2">
      <c r="A179">
        <v>178</v>
      </c>
      <c r="F179" s="6"/>
      <c r="N179" s="9">
        <v>118</v>
      </c>
      <c r="P179" s="8">
        <v>300</v>
      </c>
      <c r="Q179" s="21">
        <f>IF(P179,P179*N179*R179,SUMIF(B180:INDEX(B180:B1176,IFERROR(MATCH(LEFTB(B179)&amp;"*",B180:B1176,)-1,997)),"",Q180))</f>
        <v>35400</v>
      </c>
      <c r="R179">
        <f t="shared" si="2"/>
        <v>1</v>
      </c>
      <c r="T179" s="21">
        <f>IF(P179,P179*N179*SUBTOTAL(103,P179),SUMIF(B180:INDEX(B180:B1176,IFERROR(MATCH(LEFTB(B179)&amp;"*",B180:B1176,)-1,997)),"",T180))</f>
        <v>35400</v>
      </c>
    </row>
    <row r="180" spans="1:20" ht="23.45" customHeight="1" x14ac:dyDescent="0.2">
      <c r="A180">
        <v>179</v>
      </c>
      <c r="F180" s="6"/>
      <c r="N180" s="9">
        <v>10</v>
      </c>
      <c r="P180" s="8">
        <v>300</v>
      </c>
      <c r="Q180" s="21">
        <f>IF(P180,P180*N180*R180,SUMIF(B181:INDEX(B181:B1177,IFERROR(MATCH(LEFTB(B180)&amp;"*",B181:B1177,)-1,997)),"",Q181))</f>
        <v>3000</v>
      </c>
      <c r="R180">
        <f t="shared" si="2"/>
        <v>1</v>
      </c>
      <c r="T180" s="21">
        <f>IF(P180,P180*N180*SUBTOTAL(103,P180),SUMIF(B181:INDEX(B181:B1177,IFERROR(MATCH(LEFTB(B180)&amp;"*",B181:B1177,)-1,997)),"",T181))</f>
        <v>3000</v>
      </c>
    </row>
    <row r="181" spans="1:20" ht="23.45" customHeight="1" x14ac:dyDescent="0.2">
      <c r="A181">
        <v>180</v>
      </c>
      <c r="F181" s="6"/>
      <c r="N181" s="9">
        <v>3</v>
      </c>
      <c r="P181" s="8">
        <v>0.01</v>
      </c>
      <c r="Q181" s="21">
        <f>IF(P181,P181*N181*R181,SUMIF(B182:INDEX(B182:B1178,IFERROR(MATCH(LEFTB(B181)&amp;"*",B182:B1178,)-1,997)),"",Q182))</f>
        <v>0.03</v>
      </c>
      <c r="R181">
        <f t="shared" si="2"/>
        <v>1</v>
      </c>
      <c r="T181" s="21">
        <f>IF(P181,P181*N181*SUBTOTAL(103,P181),SUMIF(B182:INDEX(B182:B1178,IFERROR(MATCH(LEFTB(B181)&amp;"*",B182:B1178,)-1,997)),"",T182))</f>
        <v>0.03</v>
      </c>
    </row>
    <row r="182" spans="1:20" ht="23.45" customHeight="1" x14ac:dyDescent="0.2">
      <c r="A182">
        <v>181</v>
      </c>
      <c r="F182" s="6"/>
      <c r="N182" s="9">
        <v>4</v>
      </c>
      <c r="P182" s="8">
        <v>16.66</v>
      </c>
      <c r="Q182" s="21">
        <f>IF(P182,P182*N182*R182,SUMIF(B183:INDEX(B183:B1179,IFERROR(MATCH(LEFTB(B182)&amp;"*",B183:B1179,)-1,997)),"",Q183))</f>
        <v>66.64</v>
      </c>
      <c r="R182">
        <f t="shared" si="2"/>
        <v>1</v>
      </c>
      <c r="T182" s="21">
        <f>IF(P182,P182*N182*SUBTOTAL(103,P182),SUMIF(B183:INDEX(B183:B1179,IFERROR(MATCH(LEFTB(B182)&amp;"*",B183:B1179,)-1,997)),"",T183))</f>
        <v>66.64</v>
      </c>
    </row>
    <row r="183" spans="1:20" ht="23.45" customHeight="1" x14ac:dyDescent="0.2">
      <c r="A183">
        <v>182</v>
      </c>
      <c r="F183" s="6"/>
      <c r="N183" s="7">
        <v>11</v>
      </c>
      <c r="P183" s="8">
        <v>45</v>
      </c>
      <c r="Q183" s="21">
        <f>IF(P183,P183*N183*R183,SUMIF(B184:INDEX(B184:B1180,IFERROR(MATCH(LEFTB(B183)&amp;"*",B184:B1180,)-1,997)),"",Q184))</f>
        <v>495</v>
      </c>
      <c r="R183">
        <f t="shared" si="2"/>
        <v>1</v>
      </c>
      <c r="T183" s="21">
        <f>IF(P183,P183*N183*SUBTOTAL(103,P183),SUMIF(B184:INDEX(B184:B1180,IFERROR(MATCH(LEFTB(B183)&amp;"*",B184:B1180,)-1,997)),"",T184))</f>
        <v>495</v>
      </c>
    </row>
    <row r="184" spans="1:20" ht="23.45" customHeight="1" x14ac:dyDescent="0.2">
      <c r="A184">
        <v>183</v>
      </c>
      <c r="F184" s="6"/>
      <c r="N184" s="9">
        <v>8</v>
      </c>
      <c r="P184" s="8">
        <v>5.54</v>
      </c>
      <c r="Q184" s="21">
        <f>IF(P184,P184*N184*R184,SUMIF(B185:INDEX(B185:B1181,IFERROR(MATCH(LEFTB(B184)&amp;"*",B185:B1181,)-1,997)),"",Q185))</f>
        <v>44.32</v>
      </c>
      <c r="R184">
        <f t="shared" si="2"/>
        <v>1</v>
      </c>
      <c r="T184" s="21">
        <f>IF(P184,P184*N184*SUBTOTAL(103,P184),SUMIF(B185:INDEX(B185:B1181,IFERROR(MATCH(LEFTB(B184)&amp;"*",B185:B1181,)-1,997)),"",T185))</f>
        <v>44.32</v>
      </c>
    </row>
    <row r="185" spans="1:20" ht="23.45" customHeight="1" x14ac:dyDescent="0.2">
      <c r="A185">
        <v>184</v>
      </c>
      <c r="F185" s="6"/>
      <c r="N185" s="7">
        <v>8</v>
      </c>
      <c r="P185" s="8">
        <v>24.4</v>
      </c>
      <c r="Q185" s="21">
        <f>IF(P185,P185*N185*R185,SUMIF(B186:INDEX(B186:B1182,IFERROR(MATCH(LEFTB(B185)&amp;"*",B186:B1182,)-1,997)),"",Q186))</f>
        <v>195.2</v>
      </c>
      <c r="R185">
        <f t="shared" si="2"/>
        <v>1</v>
      </c>
      <c r="T185" s="21">
        <f>IF(P185,P185*N185*SUBTOTAL(103,P185),SUMIF(B186:INDEX(B186:B1182,IFERROR(MATCH(LEFTB(B185)&amp;"*",B186:B1182,)-1,997)),"",T186))</f>
        <v>195.2</v>
      </c>
    </row>
    <row r="186" spans="1:20" ht="23.45" customHeight="1" x14ac:dyDescent="0.2">
      <c r="A186">
        <v>185</v>
      </c>
      <c r="F186" s="6"/>
      <c r="N186" s="7">
        <v>3</v>
      </c>
      <c r="P186" s="8">
        <v>530.04999999999995</v>
      </c>
      <c r="Q186" s="21">
        <f>IF(P186,P186*N186*R186,SUMIF(B187:INDEX(B187:B1183,IFERROR(MATCH(LEFTB(B186)&amp;"*",B187:B1183,)-1,997)),"",Q187))</f>
        <v>1590.1499999999999</v>
      </c>
      <c r="R186">
        <f t="shared" si="2"/>
        <v>1</v>
      </c>
      <c r="T186" s="21">
        <f>IF(P186,P186*N186*SUBTOTAL(103,P186),SUMIF(B187:INDEX(B187:B1183,IFERROR(MATCH(LEFTB(B186)&amp;"*",B187:B1183,)-1,997)),"",T187))</f>
        <v>1590.1499999999999</v>
      </c>
    </row>
    <row r="187" spans="1:20" ht="23.45" customHeight="1" x14ac:dyDescent="0.2">
      <c r="A187">
        <v>186</v>
      </c>
      <c r="F187" s="6"/>
      <c r="N187" s="7">
        <v>4</v>
      </c>
      <c r="P187" s="8">
        <v>25</v>
      </c>
      <c r="Q187" s="21">
        <f>IF(P187,P187*N187*R187,SUMIF(B188:INDEX(B188:B1184,IFERROR(MATCH(LEFTB(B187)&amp;"*",B188:B1184,)-1,997)),"",Q188))</f>
        <v>100</v>
      </c>
      <c r="R187">
        <f t="shared" si="2"/>
        <v>1</v>
      </c>
      <c r="T187" s="21">
        <f>IF(P187,P187*N187*SUBTOTAL(103,P187),SUMIF(B188:INDEX(B188:B1184,IFERROR(MATCH(LEFTB(B187)&amp;"*",B188:B1184,)-1,997)),"",T188))</f>
        <v>100</v>
      </c>
    </row>
    <row r="188" spans="1:20" ht="23.45" customHeight="1" x14ac:dyDescent="0.2">
      <c r="A188">
        <v>187</v>
      </c>
      <c r="F188" s="6"/>
      <c r="N188" s="7">
        <v>20</v>
      </c>
      <c r="P188" s="8">
        <v>3.75</v>
      </c>
      <c r="Q188" s="21">
        <f>IF(P188,P188*N188*R188,SUMIF(B189:INDEX(B189:B1185,IFERROR(MATCH(LEFTB(B188)&amp;"*",B189:B1185,)-1,997)),"",Q189))</f>
        <v>75</v>
      </c>
      <c r="R188">
        <f t="shared" si="2"/>
        <v>1</v>
      </c>
      <c r="T188" s="21">
        <f>IF(P188,P188*N188*SUBTOTAL(103,P188),SUMIF(B189:INDEX(B189:B1185,IFERROR(MATCH(LEFTB(B188)&amp;"*",B189:B1185,)-1,997)),"",T189))</f>
        <v>75</v>
      </c>
    </row>
    <row r="189" spans="1:20" ht="23.45" customHeight="1" x14ac:dyDescent="0.2">
      <c r="A189">
        <v>188</v>
      </c>
      <c r="F189" s="6"/>
      <c r="N189" s="7">
        <v>20</v>
      </c>
      <c r="P189" s="8">
        <v>27.14</v>
      </c>
      <c r="Q189" s="21">
        <f>IF(P189,P189*N189*R189,SUMIF(B190:INDEX(B190:B1186,IFERROR(MATCH(LEFTB(B189)&amp;"*",B190:B1186,)-1,997)),"",Q190))</f>
        <v>542.79999999999995</v>
      </c>
      <c r="R189">
        <f t="shared" si="2"/>
        <v>1</v>
      </c>
      <c r="T189" s="21">
        <f>IF(P189,P189*N189*SUBTOTAL(103,P189),SUMIF(B190:INDEX(B190:B1186,IFERROR(MATCH(LEFTB(B189)&amp;"*",B190:B1186,)-1,997)),"",T190))</f>
        <v>542.79999999999995</v>
      </c>
    </row>
    <row r="190" spans="1:20" ht="23.45" customHeight="1" x14ac:dyDescent="0.2">
      <c r="A190">
        <v>189</v>
      </c>
      <c r="F190" s="6"/>
      <c r="N190" s="9">
        <v>20</v>
      </c>
      <c r="P190" s="8">
        <v>5.91</v>
      </c>
      <c r="Q190" s="21">
        <f>IF(P190,P190*N190*R190,SUMIF(B191:INDEX(B191:B1187,IFERROR(MATCH(LEFTB(B190)&amp;"*",B191:B1187,)-1,997)),"",Q191))</f>
        <v>118.2</v>
      </c>
      <c r="R190">
        <f t="shared" si="2"/>
        <v>1</v>
      </c>
      <c r="T190" s="21">
        <f>IF(P190,P190*N190*SUBTOTAL(103,P190),SUMIF(B191:INDEX(B191:B1187,IFERROR(MATCH(LEFTB(B190)&amp;"*",B191:B1187,)-1,997)),"",T191))</f>
        <v>118.2</v>
      </c>
    </row>
    <row r="191" spans="1:20" ht="23.45" customHeight="1" x14ac:dyDescent="0.2">
      <c r="A191">
        <v>190</v>
      </c>
      <c r="F191" s="6"/>
      <c r="N191" s="9">
        <v>8</v>
      </c>
      <c r="P191" s="8">
        <v>5.09</v>
      </c>
      <c r="Q191" s="21">
        <f>IF(P191,P191*N191*R191,SUMIF(B192:INDEX(B192:B1188,IFERROR(MATCH(LEFTB(B191)&amp;"*",B192:B1188,)-1,997)),"",Q192))</f>
        <v>40.72</v>
      </c>
      <c r="R191">
        <f t="shared" si="2"/>
        <v>1</v>
      </c>
      <c r="T191" s="21">
        <f>IF(P191,P191*N191*SUBTOTAL(103,P191),SUMIF(B192:INDEX(B192:B1188,IFERROR(MATCH(LEFTB(B191)&amp;"*",B192:B1188,)-1,997)),"",T192))</f>
        <v>40.72</v>
      </c>
    </row>
    <row r="192" spans="1:20" ht="23.45" customHeight="1" x14ac:dyDescent="0.2">
      <c r="A192">
        <v>191</v>
      </c>
      <c r="F192" s="6"/>
      <c r="N192" s="9">
        <v>4</v>
      </c>
      <c r="P192" s="8">
        <v>45</v>
      </c>
      <c r="Q192" s="21">
        <f>IF(P192,P192*N192*R192,SUMIF(B193:INDEX(B193:B1189,IFERROR(MATCH(LEFTB(B192)&amp;"*",B193:B1189,)-1,997)),"",Q193))</f>
        <v>180</v>
      </c>
      <c r="R192">
        <f t="shared" si="2"/>
        <v>1</v>
      </c>
      <c r="T192" s="21">
        <f>IF(P192,P192*N192*SUBTOTAL(103,P192),SUMIF(B193:INDEX(B193:B1189,IFERROR(MATCH(LEFTB(B192)&amp;"*",B193:B1189,)-1,997)),"",T193))</f>
        <v>180</v>
      </c>
    </row>
    <row r="193" spans="1:20" ht="23.45" customHeight="1" x14ac:dyDescent="0.2">
      <c r="A193">
        <v>192</v>
      </c>
      <c r="F193" s="6"/>
      <c r="N193" s="7">
        <v>20</v>
      </c>
      <c r="P193" s="8">
        <v>83.4</v>
      </c>
      <c r="Q193" s="21">
        <f>IF(P193,P193*N193*R193,SUMIF(B194:INDEX(B194:B1190,IFERROR(MATCH(LEFTB(B193)&amp;"*",B194:B1190,)-1,997)),"",Q194))</f>
        <v>1668</v>
      </c>
      <c r="R193">
        <f t="shared" si="2"/>
        <v>1</v>
      </c>
      <c r="T193" s="21">
        <f>IF(P193,P193*N193*SUBTOTAL(103,P193),SUMIF(B194:INDEX(B194:B1190,IFERROR(MATCH(LEFTB(B193)&amp;"*",B194:B1190,)-1,997)),"",T194))</f>
        <v>1668</v>
      </c>
    </row>
    <row r="194" spans="1:20" ht="23.45" customHeight="1" x14ac:dyDescent="0.2">
      <c r="A194">
        <v>193</v>
      </c>
      <c r="F194" s="6"/>
      <c r="N194" s="7">
        <v>10</v>
      </c>
      <c r="P194" s="8">
        <v>100.82</v>
      </c>
      <c r="Q194" s="21">
        <f>IF(P194,P194*N194*R194,SUMIF(B195:INDEX(B195:B1191,IFERROR(MATCH(LEFTB(B194)&amp;"*",B195:B1191,)-1,997)),"",Q195))</f>
        <v>1008.1999999999999</v>
      </c>
      <c r="R194">
        <f t="shared" si="2"/>
        <v>1</v>
      </c>
      <c r="T194" s="21">
        <f>IF(P194,P194*N194*SUBTOTAL(103,P194),SUMIF(B195:INDEX(B195:B1191,IFERROR(MATCH(LEFTB(B194)&amp;"*",B195:B1191,)-1,997)),"",T195))</f>
        <v>1008.1999999999999</v>
      </c>
    </row>
    <row r="195" spans="1:20" ht="23.45" customHeight="1" x14ac:dyDescent="0.2">
      <c r="A195">
        <v>194</v>
      </c>
      <c r="F195" s="6"/>
      <c r="N195" s="9">
        <v>8</v>
      </c>
      <c r="P195" s="8">
        <v>35.4</v>
      </c>
      <c r="Q195" s="21">
        <f>IF(P195,P195*N195*R195,SUMIF(B196:INDEX(B196:B1192,IFERROR(MATCH(LEFTB(B195)&amp;"*",B196:B1192,)-1,997)),"",Q196))</f>
        <v>283.2</v>
      </c>
      <c r="R195">
        <f t="shared" ref="R195:R258" si="3">SUBTOTAL(103,P195)</f>
        <v>1</v>
      </c>
      <c r="T195" s="21">
        <f>IF(P195,P195*N195*SUBTOTAL(103,P195),SUMIF(B196:INDEX(B196:B1192,IFERROR(MATCH(LEFTB(B195)&amp;"*",B196:B1192,)-1,997)),"",T196))</f>
        <v>283.2</v>
      </c>
    </row>
    <row r="196" spans="1:20" ht="23.45" customHeight="1" x14ac:dyDescent="0.2">
      <c r="A196">
        <v>195</v>
      </c>
      <c r="F196" s="6"/>
      <c r="N196" s="7">
        <v>12</v>
      </c>
      <c r="P196" s="8">
        <v>15.56</v>
      </c>
      <c r="Q196" s="21">
        <f>IF(P196,P196*N196*R196,SUMIF(B197:INDEX(B197:B1193,IFERROR(MATCH(LEFTB(B196)&amp;"*",B197:B1193,)-1,997)),"",Q197))</f>
        <v>186.72</v>
      </c>
      <c r="R196">
        <f t="shared" si="3"/>
        <v>1</v>
      </c>
      <c r="T196" s="21">
        <f>IF(P196,P196*N196*SUBTOTAL(103,P196),SUMIF(B197:INDEX(B197:B1193,IFERROR(MATCH(LEFTB(B196)&amp;"*",B197:B1193,)-1,997)),"",T197))</f>
        <v>186.72</v>
      </c>
    </row>
    <row r="197" spans="1:20" ht="23.45" customHeight="1" x14ac:dyDescent="0.2">
      <c r="A197">
        <v>196</v>
      </c>
      <c r="F197" s="6"/>
      <c r="N197" s="7">
        <v>40</v>
      </c>
      <c r="P197" s="8">
        <v>22</v>
      </c>
      <c r="Q197" s="21">
        <f>IF(P197,P197*N197*R197,SUMIF(B198:INDEX(B198:B1194,IFERROR(MATCH(LEFTB(B197)&amp;"*",B198:B1194,)-1,997)),"",Q198))</f>
        <v>880</v>
      </c>
      <c r="R197">
        <f t="shared" si="3"/>
        <v>1</v>
      </c>
      <c r="T197" s="21">
        <f>IF(P197,P197*N197*SUBTOTAL(103,P197),SUMIF(B198:INDEX(B198:B1194,IFERROR(MATCH(LEFTB(B197)&amp;"*",B198:B1194,)-1,997)),"",T198))</f>
        <v>880</v>
      </c>
    </row>
    <row r="198" spans="1:20" ht="23.45" customHeight="1" x14ac:dyDescent="0.2">
      <c r="A198">
        <v>197</v>
      </c>
      <c r="F198" s="6"/>
      <c r="N198" s="7">
        <v>6</v>
      </c>
      <c r="P198" s="8">
        <v>120</v>
      </c>
      <c r="Q198" s="21">
        <f>IF(P198,P198*N198*R198,SUMIF(B199:INDEX(B199:B1195,IFERROR(MATCH(LEFTB(B198)&amp;"*",B199:B1195,)-1,997)),"",Q199))</f>
        <v>720</v>
      </c>
      <c r="R198">
        <f t="shared" si="3"/>
        <v>1</v>
      </c>
      <c r="T198" s="21">
        <f>IF(P198,P198*N198*SUBTOTAL(103,P198),SUMIF(B199:INDEX(B199:B1195,IFERROR(MATCH(LEFTB(B198)&amp;"*",B199:B1195,)-1,997)),"",T199))</f>
        <v>720</v>
      </c>
    </row>
    <row r="199" spans="1:20" ht="23.45" customHeight="1" x14ac:dyDescent="0.2">
      <c r="A199">
        <v>198</v>
      </c>
      <c r="F199" s="6"/>
      <c r="N199" s="7">
        <v>6</v>
      </c>
      <c r="P199" s="8">
        <v>120</v>
      </c>
      <c r="Q199" s="21">
        <f>IF(P199,P199*N199*R199,SUMIF(B200:INDEX(B200:B1196,IFERROR(MATCH(LEFTB(B199)&amp;"*",B200:B1196,)-1,997)),"",Q200))</f>
        <v>720</v>
      </c>
      <c r="R199">
        <f t="shared" si="3"/>
        <v>1</v>
      </c>
      <c r="T199" s="21">
        <f>IF(P199,P199*N199*SUBTOTAL(103,P199),SUMIF(B200:INDEX(B200:B1196,IFERROR(MATCH(LEFTB(B199)&amp;"*",B200:B1196,)-1,997)),"",T200))</f>
        <v>720</v>
      </c>
    </row>
    <row r="200" spans="1:20" ht="23.45" customHeight="1" x14ac:dyDescent="0.2">
      <c r="A200">
        <v>199</v>
      </c>
      <c r="F200" s="6"/>
      <c r="N200" s="7">
        <v>20</v>
      </c>
      <c r="P200" s="8">
        <v>8.31</v>
      </c>
      <c r="Q200" s="21">
        <f>IF(P200,P200*N200*R200,SUMIF(B201:INDEX(B201:B1197,IFERROR(MATCH(LEFTB(B200)&amp;"*",B201:B1197,)-1,997)),"",Q201))</f>
        <v>166.20000000000002</v>
      </c>
      <c r="R200">
        <f t="shared" si="3"/>
        <v>1</v>
      </c>
      <c r="T200" s="21">
        <f>IF(P200,P200*N200*SUBTOTAL(103,P200),SUMIF(B201:INDEX(B201:B1197,IFERROR(MATCH(LEFTB(B200)&amp;"*",B201:B1197,)-1,997)),"",T201))</f>
        <v>166.20000000000002</v>
      </c>
    </row>
    <row r="201" spans="1:20" ht="23.45" customHeight="1" x14ac:dyDescent="0.2">
      <c r="A201">
        <v>200</v>
      </c>
      <c r="F201" s="6"/>
      <c r="N201" s="7">
        <v>6</v>
      </c>
      <c r="P201" s="8">
        <v>120</v>
      </c>
      <c r="Q201" s="21">
        <f>IF(P201,P201*N201*R201,SUMIF(B202:INDEX(B202:B1198,IFERROR(MATCH(LEFTB(B201)&amp;"*",B202:B1198,)-1,997)),"",Q202))</f>
        <v>720</v>
      </c>
      <c r="R201">
        <f t="shared" si="3"/>
        <v>1</v>
      </c>
      <c r="T201" s="21">
        <f>IF(P201,P201*N201*SUBTOTAL(103,P201),SUMIF(B202:INDEX(B202:B1198,IFERROR(MATCH(LEFTB(B201)&amp;"*",B202:B1198,)-1,997)),"",T202))</f>
        <v>720</v>
      </c>
    </row>
    <row r="202" spans="1:20" ht="23.45" customHeight="1" x14ac:dyDescent="0.2">
      <c r="A202">
        <v>201</v>
      </c>
      <c r="F202" s="6"/>
      <c r="N202" s="7">
        <v>30</v>
      </c>
      <c r="P202" s="8">
        <v>7.64</v>
      </c>
      <c r="Q202" s="21">
        <f>IF(P202,P202*N202*R202,SUMIF(B203:INDEX(B203:B1199,IFERROR(MATCH(LEFTB(B202)&amp;"*",B203:B1199,)-1,997)),"",Q203))</f>
        <v>229.2</v>
      </c>
      <c r="R202">
        <f t="shared" si="3"/>
        <v>1</v>
      </c>
      <c r="T202" s="21">
        <f>IF(P202,P202*N202*SUBTOTAL(103,P202),SUMIF(B203:INDEX(B203:B1199,IFERROR(MATCH(LEFTB(B202)&amp;"*",B203:B1199,)-1,997)),"",T203))</f>
        <v>229.2</v>
      </c>
    </row>
    <row r="203" spans="1:20" ht="23.45" customHeight="1" x14ac:dyDescent="0.2">
      <c r="A203">
        <v>202</v>
      </c>
      <c r="F203" s="6"/>
      <c r="N203" s="7">
        <v>3</v>
      </c>
      <c r="P203" s="8">
        <v>90</v>
      </c>
      <c r="Q203" s="21">
        <f>IF(P203,P203*N203*R203,SUMIF(B204:INDEX(B204:B1200,IFERROR(MATCH(LEFTB(B203)&amp;"*",B204:B1200,)-1,997)),"",Q204))</f>
        <v>270</v>
      </c>
      <c r="R203">
        <f t="shared" si="3"/>
        <v>1</v>
      </c>
      <c r="T203" s="21">
        <f>IF(P203,P203*N203*SUBTOTAL(103,P203),SUMIF(B204:INDEX(B204:B1200,IFERROR(MATCH(LEFTB(B203)&amp;"*",B204:B1200,)-1,997)),"",T204))</f>
        <v>270</v>
      </c>
    </row>
    <row r="204" spans="1:20" ht="23.45" customHeight="1" x14ac:dyDescent="0.2">
      <c r="A204">
        <v>203</v>
      </c>
      <c r="F204" s="6"/>
      <c r="N204" s="9">
        <v>8</v>
      </c>
      <c r="P204" s="8">
        <v>65</v>
      </c>
      <c r="Q204" s="21">
        <f>IF(P204,P204*N204*R204,SUMIF(B205:INDEX(B205:B1201,IFERROR(MATCH(LEFTB(B204)&amp;"*",B205:B1201,)-1,997)),"",Q205))</f>
        <v>520</v>
      </c>
      <c r="R204">
        <f t="shared" si="3"/>
        <v>1</v>
      </c>
      <c r="T204" s="21">
        <f>IF(P204,P204*N204*SUBTOTAL(103,P204),SUMIF(B205:INDEX(B205:B1201,IFERROR(MATCH(LEFTB(B204)&amp;"*",B205:B1201,)-1,997)),"",T205))</f>
        <v>520</v>
      </c>
    </row>
    <row r="205" spans="1:20" ht="23.45" customHeight="1" x14ac:dyDescent="0.2">
      <c r="A205">
        <v>204</v>
      </c>
      <c r="F205" s="6"/>
      <c r="N205" s="7">
        <v>9</v>
      </c>
      <c r="P205" s="8">
        <v>339.77</v>
      </c>
      <c r="Q205" s="21">
        <f>IF(P205,P205*N205*R205,SUMIF(B206:INDEX(B206:B1202,IFERROR(MATCH(LEFTB(B205)&amp;"*",B206:B1202,)-1,997)),"",Q206))</f>
        <v>3057.93</v>
      </c>
      <c r="R205">
        <f t="shared" si="3"/>
        <v>1</v>
      </c>
      <c r="T205" s="21">
        <f>IF(P205,P205*N205*SUBTOTAL(103,P205),SUMIF(B206:INDEX(B206:B1202,IFERROR(MATCH(LEFTB(B205)&amp;"*",B206:B1202,)-1,997)),"",T206))</f>
        <v>3057.93</v>
      </c>
    </row>
    <row r="206" spans="1:20" ht="23.45" customHeight="1" x14ac:dyDescent="0.2">
      <c r="A206">
        <v>205</v>
      </c>
      <c r="F206" s="6"/>
      <c r="N206" s="7">
        <v>2</v>
      </c>
      <c r="P206" s="8">
        <v>50</v>
      </c>
      <c r="Q206" s="21">
        <f>IF(P206,P206*N206*R206,SUMIF(B207:INDEX(B207:B1203,IFERROR(MATCH(LEFTB(B206)&amp;"*",B207:B1203,)-1,997)),"",Q207))</f>
        <v>100</v>
      </c>
      <c r="R206">
        <f t="shared" si="3"/>
        <v>1</v>
      </c>
      <c r="T206" s="21">
        <f>IF(P206,P206*N206*SUBTOTAL(103,P206),SUMIF(B207:INDEX(B207:B1203,IFERROR(MATCH(LEFTB(B206)&amp;"*",B207:B1203,)-1,997)),"",T207))</f>
        <v>100</v>
      </c>
    </row>
    <row r="207" spans="1:20" ht="23.45" customHeight="1" x14ac:dyDescent="0.2">
      <c r="A207">
        <v>206</v>
      </c>
      <c r="F207" s="6"/>
      <c r="N207" s="7">
        <v>40</v>
      </c>
      <c r="P207" s="8">
        <v>16.7</v>
      </c>
      <c r="Q207" s="21">
        <f>IF(P207,P207*N207*R207,SUMIF(B208:INDEX(B208:B1204,IFERROR(MATCH(LEFTB(B207)&amp;"*",B208:B1204,)-1,997)),"",Q208))</f>
        <v>668</v>
      </c>
      <c r="R207">
        <f t="shared" si="3"/>
        <v>1</v>
      </c>
      <c r="T207" s="21">
        <f>IF(P207,P207*N207*SUBTOTAL(103,P207),SUMIF(B208:INDEX(B208:B1204,IFERROR(MATCH(LEFTB(B207)&amp;"*",B208:B1204,)-1,997)),"",T208))</f>
        <v>668</v>
      </c>
    </row>
    <row r="208" spans="1:20" ht="23.45" customHeight="1" x14ac:dyDescent="0.2">
      <c r="A208">
        <v>207</v>
      </c>
      <c r="F208" s="6"/>
      <c r="N208" s="7">
        <v>4</v>
      </c>
      <c r="P208" s="8">
        <v>950</v>
      </c>
      <c r="Q208" s="21">
        <f>IF(P208,P208*N208*R208,SUMIF(B209:INDEX(B209:B1205,IFERROR(MATCH(LEFTB(B208)&amp;"*",B209:B1205,)-1,997)),"",Q209))</f>
        <v>3800</v>
      </c>
      <c r="R208">
        <f t="shared" si="3"/>
        <v>1</v>
      </c>
      <c r="T208" s="21">
        <f>IF(P208,P208*N208*SUBTOTAL(103,P208),SUMIF(B209:INDEX(B209:B1205,IFERROR(MATCH(LEFTB(B208)&amp;"*",B209:B1205,)-1,997)),"",T209))</f>
        <v>3800</v>
      </c>
    </row>
    <row r="209" spans="1:20" ht="23.45" customHeight="1" x14ac:dyDescent="0.2">
      <c r="A209">
        <v>208</v>
      </c>
      <c r="F209" s="6"/>
      <c r="N209" s="9">
        <v>40</v>
      </c>
      <c r="P209" s="8">
        <v>300</v>
      </c>
      <c r="Q209" s="21">
        <f>IF(P209,P209*N209*R209,SUMIF(B210:INDEX(B210:B1206,IFERROR(MATCH(LEFTB(B209)&amp;"*",B210:B1206,)-1,997)),"",Q210))</f>
        <v>12000</v>
      </c>
      <c r="R209">
        <f t="shared" si="3"/>
        <v>1</v>
      </c>
      <c r="T209" s="21">
        <f>IF(P209,P209*N209*SUBTOTAL(103,P209),SUMIF(B210:INDEX(B210:B1206,IFERROR(MATCH(LEFTB(B209)&amp;"*",B210:B1206,)-1,997)),"",T210))</f>
        <v>12000</v>
      </c>
    </row>
    <row r="210" spans="1:20" ht="23.45" customHeight="1" x14ac:dyDescent="0.2">
      <c r="A210">
        <v>209</v>
      </c>
      <c r="F210" s="6"/>
      <c r="N210" s="9">
        <v>3</v>
      </c>
      <c r="P210" s="8">
        <v>1500</v>
      </c>
      <c r="Q210" s="21">
        <f>IF(P210,P210*N210*R210,SUMIF(B211:INDEX(B211:B1207,IFERROR(MATCH(LEFTB(B210)&amp;"*",B211:B1207,)-1,997)),"",Q211))</f>
        <v>4500</v>
      </c>
      <c r="R210">
        <f t="shared" si="3"/>
        <v>1</v>
      </c>
      <c r="T210" s="21">
        <f>IF(P210,P210*N210*SUBTOTAL(103,P210),SUMIF(B211:INDEX(B211:B1207,IFERROR(MATCH(LEFTB(B210)&amp;"*",B211:B1207,)-1,997)),"",T211))</f>
        <v>4500</v>
      </c>
    </row>
    <row r="211" spans="1:20" ht="23.45" customHeight="1" x14ac:dyDescent="0.2">
      <c r="A211">
        <v>210</v>
      </c>
      <c r="F211" s="6"/>
      <c r="N211" s="9">
        <v>3</v>
      </c>
      <c r="P211" s="8">
        <v>1500</v>
      </c>
      <c r="Q211" s="21">
        <f>IF(P211,P211*N211*R211,SUMIF(B212:INDEX(B212:B1208,IFERROR(MATCH(LEFTB(B211)&amp;"*",B212:B1208,)-1,997)),"",Q212))</f>
        <v>4500</v>
      </c>
      <c r="R211">
        <f t="shared" si="3"/>
        <v>1</v>
      </c>
      <c r="T211" s="21">
        <f>IF(P211,P211*N211*SUBTOTAL(103,P211),SUMIF(B212:INDEX(B212:B1208,IFERROR(MATCH(LEFTB(B211)&amp;"*",B212:B1208,)-1,997)),"",T212))</f>
        <v>4500</v>
      </c>
    </row>
    <row r="212" spans="1:20" ht="23.45" customHeight="1" x14ac:dyDescent="0.2">
      <c r="A212">
        <v>211</v>
      </c>
      <c r="F212" s="6"/>
      <c r="N212" s="7">
        <v>2</v>
      </c>
      <c r="P212" s="8">
        <v>14792.29</v>
      </c>
      <c r="Q212" s="21">
        <f>IF(P212,P212*N212*R212,SUMIF(B213:INDEX(B213:B1209,IFERROR(MATCH(LEFTB(B212)&amp;"*",B213:B1209,)-1,997)),"",Q213))</f>
        <v>29584.58</v>
      </c>
      <c r="R212">
        <f t="shared" si="3"/>
        <v>1</v>
      </c>
      <c r="T212" s="21">
        <f>IF(P212,P212*N212*SUBTOTAL(103,P212),SUMIF(B213:INDEX(B213:B1209,IFERROR(MATCH(LEFTB(B212)&amp;"*",B213:B1209,)-1,997)),"",T213))</f>
        <v>29584.58</v>
      </c>
    </row>
    <row r="213" spans="1:20" ht="23.45" customHeight="1" x14ac:dyDescent="0.2">
      <c r="A213">
        <v>212</v>
      </c>
      <c r="F213" s="6"/>
      <c r="N213" s="9">
        <v>20</v>
      </c>
      <c r="P213" s="8">
        <v>50</v>
      </c>
      <c r="Q213" s="21">
        <f>IF(P213,P213*N213*R213,SUMIF(B214:INDEX(B214:B1210,IFERROR(MATCH(LEFTB(B213)&amp;"*",B214:B1210,)-1,997)),"",Q214))</f>
        <v>1000</v>
      </c>
      <c r="R213">
        <f t="shared" si="3"/>
        <v>1</v>
      </c>
      <c r="T213" s="21">
        <f>IF(P213,P213*N213*SUBTOTAL(103,P213),SUMIF(B214:INDEX(B214:B1210,IFERROR(MATCH(LEFTB(B213)&amp;"*",B214:B1210,)-1,997)),"",T214))</f>
        <v>1000</v>
      </c>
    </row>
    <row r="214" spans="1:20" ht="23.45" customHeight="1" x14ac:dyDescent="0.2">
      <c r="A214">
        <v>213</v>
      </c>
      <c r="F214" s="6"/>
      <c r="N214" s="9">
        <v>500</v>
      </c>
      <c r="P214" s="8">
        <v>43</v>
      </c>
      <c r="Q214" s="21">
        <f>IF(P214,P214*N214*R214,SUMIF(B215:INDEX(B215:B1211,IFERROR(MATCH(LEFTB(B214)&amp;"*",B215:B1211,)-1,997)),"",Q215))</f>
        <v>21500</v>
      </c>
      <c r="R214">
        <f t="shared" si="3"/>
        <v>1</v>
      </c>
      <c r="T214" s="21">
        <f>IF(P214,P214*N214*SUBTOTAL(103,P214),SUMIF(B215:INDEX(B215:B1211,IFERROR(MATCH(LEFTB(B214)&amp;"*",B215:B1211,)-1,997)),"",T215))</f>
        <v>21500</v>
      </c>
    </row>
    <row r="215" spans="1:20" ht="23.45" customHeight="1" x14ac:dyDescent="0.2">
      <c r="A215">
        <v>214</v>
      </c>
      <c r="F215" s="6"/>
      <c r="N215" s="9">
        <v>10</v>
      </c>
      <c r="P215" s="8">
        <v>25</v>
      </c>
      <c r="Q215" s="21">
        <f>IF(P215,P215*N215*R215,SUMIF(B216:INDEX(B216:B1212,IFERROR(MATCH(LEFTB(B215)&amp;"*",B216:B1212,)-1,997)),"",Q216))</f>
        <v>250</v>
      </c>
      <c r="R215">
        <f t="shared" si="3"/>
        <v>1</v>
      </c>
      <c r="T215" s="21">
        <f>IF(P215,P215*N215*SUBTOTAL(103,P215),SUMIF(B216:INDEX(B216:B1212,IFERROR(MATCH(LEFTB(B215)&amp;"*",B216:B1212,)-1,997)),"",T216))</f>
        <v>250</v>
      </c>
    </row>
    <row r="216" spans="1:20" ht="23.45" customHeight="1" x14ac:dyDescent="0.2">
      <c r="A216">
        <v>215</v>
      </c>
      <c r="F216" s="6"/>
      <c r="N216" s="7">
        <v>10</v>
      </c>
      <c r="P216" s="8">
        <v>160</v>
      </c>
      <c r="Q216" s="21">
        <f>IF(P216,P216*N216*R216,SUMIF(B217:INDEX(B217:B1213,IFERROR(MATCH(LEFTB(B216)&amp;"*",B217:B1213,)-1,997)),"",Q217))</f>
        <v>1600</v>
      </c>
      <c r="R216">
        <f t="shared" si="3"/>
        <v>1</v>
      </c>
      <c r="T216" s="21">
        <f>IF(P216,P216*N216*SUBTOTAL(103,P216),SUMIF(B217:INDEX(B217:B1213,IFERROR(MATCH(LEFTB(B216)&amp;"*",B217:B1213,)-1,997)),"",T217))</f>
        <v>1600</v>
      </c>
    </row>
    <row r="217" spans="1:20" ht="23.45" customHeight="1" x14ac:dyDescent="0.2">
      <c r="A217">
        <v>216</v>
      </c>
      <c r="F217" s="6"/>
      <c r="N217" s="7">
        <v>52</v>
      </c>
      <c r="P217" s="8">
        <v>45</v>
      </c>
      <c r="Q217" s="21">
        <f>IF(P217,P217*N217*R217,SUMIF(B218:INDEX(B218:B1214,IFERROR(MATCH(LEFTB(B217)&amp;"*",B218:B1214,)-1,997)),"",Q218))</f>
        <v>2340</v>
      </c>
      <c r="R217">
        <f t="shared" si="3"/>
        <v>1</v>
      </c>
      <c r="T217" s="21">
        <f>IF(P217,P217*N217*SUBTOTAL(103,P217),SUMIF(B218:INDEX(B218:B1214,IFERROR(MATCH(LEFTB(B217)&amp;"*",B218:B1214,)-1,997)),"",T218))</f>
        <v>2340</v>
      </c>
    </row>
    <row r="218" spans="1:20" ht="23.45" customHeight="1" x14ac:dyDescent="0.2">
      <c r="A218">
        <v>217</v>
      </c>
      <c r="F218" s="6"/>
      <c r="N218" s="7">
        <v>1</v>
      </c>
      <c r="P218" s="8">
        <v>600</v>
      </c>
      <c r="Q218" s="21">
        <f>IF(P218,P218*N218*R218,SUMIF(B219:INDEX(B219:B1215,IFERROR(MATCH(LEFTB(B218)&amp;"*",B219:B1215,)-1,997)),"",Q219))</f>
        <v>600</v>
      </c>
      <c r="R218">
        <f t="shared" si="3"/>
        <v>1</v>
      </c>
      <c r="T218" s="21">
        <f>IF(P218,P218*N218*SUBTOTAL(103,P218),SUMIF(B219:INDEX(B219:B1215,IFERROR(MATCH(LEFTB(B218)&amp;"*",B219:B1215,)-1,997)),"",T219))</f>
        <v>600</v>
      </c>
    </row>
    <row r="219" spans="1:20" ht="23.45" customHeight="1" x14ac:dyDescent="0.2">
      <c r="A219">
        <v>218</v>
      </c>
      <c r="F219" s="6"/>
      <c r="N219" s="7">
        <v>20</v>
      </c>
      <c r="P219" s="8">
        <v>110</v>
      </c>
      <c r="Q219" s="21">
        <f>IF(P219,P219*N219*R219,SUMIF(B220:INDEX(B220:B1216,IFERROR(MATCH(LEFTB(B219)&amp;"*",B220:B1216,)-1,997)),"",Q220))</f>
        <v>2200</v>
      </c>
      <c r="R219">
        <f t="shared" si="3"/>
        <v>1</v>
      </c>
      <c r="T219" s="21">
        <f>IF(P219,P219*N219*SUBTOTAL(103,P219),SUMIF(B220:INDEX(B220:B1216,IFERROR(MATCH(LEFTB(B219)&amp;"*",B220:B1216,)-1,997)),"",T220))</f>
        <v>2200</v>
      </c>
    </row>
    <row r="220" spans="1:20" ht="23.45" customHeight="1" x14ac:dyDescent="0.2">
      <c r="A220">
        <v>219</v>
      </c>
      <c r="F220" s="6"/>
      <c r="N220" s="7">
        <v>15</v>
      </c>
      <c r="P220" s="8">
        <v>26.18</v>
      </c>
      <c r="Q220" s="21">
        <f>IF(P220,P220*N220*R220,SUMIF(B221:INDEX(B221:B1217,IFERROR(MATCH(LEFTB(B220)&amp;"*",B221:B1217,)-1,997)),"",Q221))</f>
        <v>392.7</v>
      </c>
      <c r="R220">
        <f t="shared" si="3"/>
        <v>1</v>
      </c>
      <c r="T220" s="21">
        <f>IF(P220,P220*N220*SUBTOTAL(103,P220),SUMIF(B221:INDEX(B221:B1217,IFERROR(MATCH(LEFTB(B220)&amp;"*",B221:B1217,)-1,997)),"",T221))</f>
        <v>392.7</v>
      </c>
    </row>
    <row r="221" spans="1:20" ht="23.45" customHeight="1" x14ac:dyDescent="0.2">
      <c r="A221">
        <v>220</v>
      </c>
      <c r="F221" s="6"/>
      <c r="N221" s="9">
        <v>20</v>
      </c>
      <c r="P221" s="8">
        <v>220</v>
      </c>
      <c r="Q221" s="21">
        <f>IF(P221,P221*N221*R221,SUMIF(B222:INDEX(B222:B1218,IFERROR(MATCH(LEFTB(B221)&amp;"*",B222:B1218,)-1,997)),"",Q222))</f>
        <v>4400</v>
      </c>
      <c r="R221">
        <f t="shared" si="3"/>
        <v>1</v>
      </c>
      <c r="T221" s="21">
        <f>IF(P221,P221*N221*SUBTOTAL(103,P221),SUMIF(B222:INDEX(B222:B1218,IFERROR(MATCH(LEFTB(B221)&amp;"*",B222:B1218,)-1,997)),"",T222))</f>
        <v>4400</v>
      </c>
    </row>
    <row r="222" spans="1:20" ht="23.45" customHeight="1" x14ac:dyDescent="0.2">
      <c r="A222">
        <v>221</v>
      </c>
      <c r="F222" s="6"/>
      <c r="N222" s="9">
        <v>3</v>
      </c>
      <c r="P222" s="8">
        <v>550</v>
      </c>
      <c r="Q222" s="21">
        <f>IF(P222,P222*N222*R222,SUMIF(B223:INDEX(B223:B1219,IFERROR(MATCH(LEFTB(B222)&amp;"*",B223:B1219,)-1,997)),"",Q223))</f>
        <v>1650</v>
      </c>
      <c r="R222">
        <f t="shared" si="3"/>
        <v>1</v>
      </c>
      <c r="T222" s="21">
        <f>IF(P222,P222*N222*SUBTOTAL(103,P222),SUMIF(B223:INDEX(B223:B1219,IFERROR(MATCH(LEFTB(B222)&amp;"*",B223:B1219,)-1,997)),"",T223))</f>
        <v>1650</v>
      </c>
    </row>
    <row r="223" spans="1:20" ht="23.45" customHeight="1" x14ac:dyDescent="0.2">
      <c r="A223">
        <v>222</v>
      </c>
      <c r="F223" s="6"/>
      <c r="N223" s="9">
        <v>2</v>
      </c>
      <c r="P223" s="8">
        <v>100</v>
      </c>
      <c r="Q223" s="21">
        <f>IF(P223,P223*N223*R223,SUMIF(B224:INDEX(B224:B1220,IFERROR(MATCH(LEFTB(B223)&amp;"*",B224:B1220,)-1,997)),"",Q224))</f>
        <v>200</v>
      </c>
      <c r="R223">
        <f t="shared" si="3"/>
        <v>1</v>
      </c>
      <c r="T223" s="21">
        <f>IF(P223,P223*N223*SUBTOTAL(103,P223),SUMIF(B224:INDEX(B224:B1220,IFERROR(MATCH(LEFTB(B223)&amp;"*",B224:B1220,)-1,997)),"",T224))</f>
        <v>200</v>
      </c>
    </row>
    <row r="224" spans="1:20" ht="23.45" customHeight="1" x14ac:dyDescent="0.2">
      <c r="A224">
        <v>223</v>
      </c>
      <c r="F224" s="6"/>
      <c r="N224" s="7">
        <v>100</v>
      </c>
      <c r="P224" s="8">
        <v>35</v>
      </c>
      <c r="Q224" s="21">
        <f>IF(P224,P224*N224*R224,SUMIF(B225:INDEX(B225:B1221,IFERROR(MATCH(LEFTB(B224)&amp;"*",B225:B1221,)-1,997)),"",Q225))</f>
        <v>3500</v>
      </c>
      <c r="R224">
        <f t="shared" si="3"/>
        <v>1</v>
      </c>
      <c r="T224" s="21">
        <f>IF(P224,P224*N224*SUBTOTAL(103,P224),SUMIF(B225:INDEX(B225:B1221,IFERROR(MATCH(LEFTB(B224)&amp;"*",B225:B1221,)-1,997)),"",T225))</f>
        <v>3500</v>
      </c>
    </row>
    <row r="225" spans="1:20" ht="23.45" customHeight="1" x14ac:dyDescent="0.2">
      <c r="A225">
        <v>224</v>
      </c>
      <c r="F225" s="6"/>
      <c r="N225" s="7">
        <v>3</v>
      </c>
      <c r="P225" s="8">
        <v>170</v>
      </c>
      <c r="Q225" s="21">
        <f>IF(P225,P225*N225*R225,SUMIF(B226:INDEX(B226:B1222,IFERROR(MATCH(LEFTB(B225)&amp;"*",B226:B1222,)-1,997)),"",Q226))</f>
        <v>510</v>
      </c>
      <c r="R225">
        <f t="shared" si="3"/>
        <v>1</v>
      </c>
      <c r="T225" s="21">
        <f>IF(P225,P225*N225*SUBTOTAL(103,P225),SUMIF(B226:INDEX(B226:B1222,IFERROR(MATCH(LEFTB(B225)&amp;"*",B226:B1222,)-1,997)),"",T226))</f>
        <v>510</v>
      </c>
    </row>
    <row r="226" spans="1:20" ht="23.45" customHeight="1" x14ac:dyDescent="0.2">
      <c r="A226">
        <v>225</v>
      </c>
      <c r="F226" s="6"/>
      <c r="N226" s="7">
        <v>3</v>
      </c>
      <c r="P226" s="8">
        <v>225000</v>
      </c>
      <c r="Q226" s="21">
        <f>IF(P226,P226*N226*R226,SUMIF(B227:INDEX(B227:B1223,IFERROR(MATCH(LEFTB(B226)&amp;"*",B227:B1223,)-1,997)),"",Q227))</f>
        <v>675000</v>
      </c>
      <c r="R226">
        <f t="shared" si="3"/>
        <v>1</v>
      </c>
      <c r="T226" s="21">
        <f>IF(P226,P226*N226*SUBTOTAL(103,P226),SUMIF(B227:INDEX(B227:B1223,IFERROR(MATCH(LEFTB(B226)&amp;"*",B227:B1223,)-1,997)),"",T227))</f>
        <v>675000</v>
      </c>
    </row>
    <row r="227" spans="1:20" ht="23.45" customHeight="1" x14ac:dyDescent="0.2">
      <c r="A227">
        <v>226</v>
      </c>
      <c r="F227" s="6"/>
      <c r="N227" s="7">
        <v>3</v>
      </c>
      <c r="P227" s="8">
        <v>252000</v>
      </c>
      <c r="Q227" s="21">
        <f>IF(P227,P227*N227*R227,SUMIF(B228:INDEX(B228:B1224,IFERROR(MATCH(LEFTB(B227)&amp;"*",B228:B1224,)-1,997)),"",Q228))</f>
        <v>756000</v>
      </c>
      <c r="R227">
        <f t="shared" si="3"/>
        <v>1</v>
      </c>
      <c r="T227" s="21">
        <f>IF(P227,P227*N227*SUBTOTAL(103,P227),SUMIF(B228:INDEX(B228:B1224,IFERROR(MATCH(LEFTB(B227)&amp;"*",B228:B1224,)-1,997)),"",T228))</f>
        <v>756000</v>
      </c>
    </row>
    <row r="228" spans="1:20" ht="23.45" customHeight="1" x14ac:dyDescent="0.2">
      <c r="A228">
        <v>227</v>
      </c>
      <c r="F228" s="6"/>
      <c r="N228" s="7">
        <v>10</v>
      </c>
      <c r="P228" s="8">
        <v>1370</v>
      </c>
      <c r="Q228" s="21">
        <f>IF(P228,P228*N228*R228,SUMIF(B229:INDEX(B229:B1225,IFERROR(MATCH(LEFTB(B228)&amp;"*",B229:B1225,)-1,997)),"",Q229))</f>
        <v>13700</v>
      </c>
      <c r="R228">
        <f t="shared" si="3"/>
        <v>1</v>
      </c>
      <c r="T228" s="21">
        <f>IF(P228,P228*N228*SUBTOTAL(103,P228),SUMIF(B229:INDEX(B229:B1225,IFERROR(MATCH(LEFTB(B228)&amp;"*",B229:B1225,)-1,997)),"",T229))</f>
        <v>13700</v>
      </c>
    </row>
    <row r="229" spans="1:20" ht="23.45" customHeight="1" x14ac:dyDescent="0.2">
      <c r="A229">
        <v>228</v>
      </c>
      <c r="F229" s="6"/>
      <c r="N229" s="7">
        <v>20</v>
      </c>
      <c r="P229" s="8">
        <v>1370</v>
      </c>
      <c r="Q229" s="21">
        <f>IF(P229,P229*N229*R229,SUMIF(B230:INDEX(B230:B1226,IFERROR(MATCH(LEFTB(B229)&amp;"*",B230:B1226,)-1,997)),"",Q230))</f>
        <v>27400</v>
      </c>
      <c r="R229">
        <f t="shared" si="3"/>
        <v>1</v>
      </c>
      <c r="T229" s="21">
        <f>IF(P229,P229*N229*SUBTOTAL(103,P229),SUMIF(B230:INDEX(B230:B1226,IFERROR(MATCH(LEFTB(B229)&amp;"*",B230:B1226,)-1,997)),"",T230))</f>
        <v>27400</v>
      </c>
    </row>
    <row r="230" spans="1:20" ht="23.45" customHeight="1" x14ac:dyDescent="0.2">
      <c r="A230">
        <v>229</v>
      </c>
      <c r="F230" s="6"/>
      <c r="N230" s="7">
        <v>20</v>
      </c>
      <c r="P230" s="8">
        <v>1370</v>
      </c>
      <c r="Q230" s="21">
        <f>IF(P230,P230*N230*R230,SUMIF(B231:INDEX(B231:B1227,IFERROR(MATCH(LEFTB(B230)&amp;"*",B231:B1227,)-1,997)),"",Q231))</f>
        <v>27400</v>
      </c>
      <c r="R230">
        <f t="shared" si="3"/>
        <v>1</v>
      </c>
      <c r="T230" s="21">
        <f>IF(P230,P230*N230*SUBTOTAL(103,P230),SUMIF(B231:INDEX(B231:B1227,IFERROR(MATCH(LEFTB(B230)&amp;"*",B231:B1227,)-1,997)),"",T231))</f>
        <v>27400</v>
      </c>
    </row>
    <row r="231" spans="1:20" ht="23.45" customHeight="1" x14ac:dyDescent="0.2">
      <c r="A231">
        <v>230</v>
      </c>
      <c r="F231" s="6"/>
      <c r="N231" s="7">
        <v>3</v>
      </c>
      <c r="P231" s="8">
        <v>1370</v>
      </c>
      <c r="Q231" s="21">
        <f>IF(P231,P231*N231*R231,SUMIF(B232:INDEX(B232:B1228,IFERROR(MATCH(LEFTB(B231)&amp;"*",B232:B1228,)-1,997)),"",Q232))</f>
        <v>4110</v>
      </c>
      <c r="R231">
        <f t="shared" si="3"/>
        <v>1</v>
      </c>
      <c r="T231" s="21">
        <f>IF(P231,P231*N231*SUBTOTAL(103,P231),SUMIF(B232:INDEX(B232:B1228,IFERROR(MATCH(LEFTB(B231)&amp;"*",B232:B1228,)-1,997)),"",T232))</f>
        <v>4110</v>
      </c>
    </row>
    <row r="232" spans="1:20" ht="23.45" customHeight="1" x14ac:dyDescent="0.2">
      <c r="A232">
        <v>231</v>
      </c>
      <c r="F232" s="6"/>
      <c r="N232" s="7">
        <v>2</v>
      </c>
      <c r="P232" s="8">
        <v>1370</v>
      </c>
      <c r="Q232" s="21">
        <f>IF(P232,P232*N232*R232,SUMIF(B233:INDEX(B233:B1229,IFERROR(MATCH(LEFTB(B232)&amp;"*",B233:B1229,)-1,997)),"",Q233))</f>
        <v>2740</v>
      </c>
      <c r="R232">
        <f t="shared" si="3"/>
        <v>1</v>
      </c>
      <c r="T232" s="21">
        <f>IF(P232,P232*N232*SUBTOTAL(103,P232),SUMIF(B233:INDEX(B233:B1229,IFERROR(MATCH(LEFTB(B232)&amp;"*",B233:B1229,)-1,997)),"",T233))</f>
        <v>2740</v>
      </c>
    </row>
    <row r="233" spans="1:20" ht="23.45" customHeight="1" x14ac:dyDescent="0.2">
      <c r="A233">
        <v>232</v>
      </c>
      <c r="F233" s="6"/>
      <c r="N233" s="7">
        <v>2</v>
      </c>
      <c r="P233" s="8">
        <v>1370</v>
      </c>
      <c r="Q233" s="21">
        <f>IF(P233,P233*N233*R233,SUMIF(B234:INDEX(B234:B1230,IFERROR(MATCH(LEFTB(B233)&amp;"*",B234:B1230,)-1,997)),"",Q234))</f>
        <v>2740</v>
      </c>
      <c r="R233">
        <f t="shared" si="3"/>
        <v>1</v>
      </c>
      <c r="T233" s="21">
        <f>IF(P233,P233*N233*SUBTOTAL(103,P233),SUMIF(B234:INDEX(B234:B1230,IFERROR(MATCH(LEFTB(B233)&amp;"*",B234:B1230,)-1,997)),"",T234))</f>
        <v>2740</v>
      </c>
    </row>
    <row r="234" spans="1:20" ht="23.45" customHeight="1" x14ac:dyDescent="0.2">
      <c r="A234">
        <v>233</v>
      </c>
      <c r="F234" s="6"/>
      <c r="N234" s="7">
        <v>2</v>
      </c>
      <c r="P234" s="8">
        <v>1370</v>
      </c>
      <c r="Q234" s="21">
        <f>IF(P234,P234*N234*R234,SUMIF(B235:INDEX(B235:B1231,IFERROR(MATCH(LEFTB(B234)&amp;"*",B235:B1231,)-1,997)),"",Q235))</f>
        <v>2740</v>
      </c>
      <c r="R234">
        <f t="shared" si="3"/>
        <v>1</v>
      </c>
      <c r="T234" s="21">
        <f>IF(P234,P234*N234*SUBTOTAL(103,P234),SUMIF(B235:INDEX(B235:B1231,IFERROR(MATCH(LEFTB(B234)&amp;"*",B235:B1231,)-1,997)),"",T235))</f>
        <v>2740</v>
      </c>
    </row>
    <row r="235" spans="1:20" ht="23.45" customHeight="1" x14ac:dyDescent="0.2">
      <c r="A235">
        <v>234</v>
      </c>
      <c r="F235" s="6"/>
      <c r="N235" s="7">
        <v>2</v>
      </c>
      <c r="P235" s="8">
        <v>1370</v>
      </c>
      <c r="Q235" s="21">
        <f>IF(P235,P235*N235*R235,SUMIF(B236:INDEX(B236:B1232,IFERROR(MATCH(LEFTB(B235)&amp;"*",B236:B1232,)-1,997)),"",Q236))</f>
        <v>2740</v>
      </c>
      <c r="R235">
        <f t="shared" si="3"/>
        <v>1</v>
      </c>
      <c r="T235" s="21">
        <f>IF(P235,P235*N235*SUBTOTAL(103,P235),SUMIF(B236:INDEX(B236:B1232,IFERROR(MATCH(LEFTB(B235)&amp;"*",B236:B1232,)-1,997)),"",T236))</f>
        <v>2740</v>
      </c>
    </row>
    <row r="236" spans="1:20" ht="23.45" customHeight="1" x14ac:dyDescent="0.2">
      <c r="A236">
        <v>235</v>
      </c>
      <c r="F236" s="6"/>
      <c r="N236" s="7">
        <v>2</v>
      </c>
      <c r="P236" s="8">
        <v>1370</v>
      </c>
      <c r="Q236" s="21">
        <f>IF(P236,P236*N236*R236,SUMIF(B237:INDEX(B237:B1233,IFERROR(MATCH(LEFTB(B236)&amp;"*",B237:B1233,)-1,997)),"",Q237))</f>
        <v>2740</v>
      </c>
      <c r="R236">
        <f t="shared" si="3"/>
        <v>1</v>
      </c>
      <c r="T236" s="21">
        <f>IF(P236,P236*N236*SUBTOTAL(103,P236),SUMIF(B237:INDEX(B237:B1233,IFERROR(MATCH(LEFTB(B236)&amp;"*",B237:B1233,)-1,997)),"",T237))</f>
        <v>2740</v>
      </c>
    </row>
    <row r="237" spans="1:20" ht="23.45" customHeight="1" x14ac:dyDescent="0.2">
      <c r="A237">
        <v>236</v>
      </c>
      <c r="F237" s="6"/>
      <c r="N237" s="7">
        <v>5</v>
      </c>
      <c r="P237" s="8">
        <v>1370</v>
      </c>
      <c r="Q237" s="21">
        <f>IF(P237,P237*N237*R237,SUMIF(B238:INDEX(B238:B1234,IFERROR(MATCH(LEFTB(B237)&amp;"*",B238:B1234,)-1,997)),"",Q238))</f>
        <v>6850</v>
      </c>
      <c r="R237">
        <f t="shared" si="3"/>
        <v>1</v>
      </c>
      <c r="T237" s="21">
        <f>IF(P237,P237*N237*SUBTOTAL(103,P237),SUMIF(B238:INDEX(B238:B1234,IFERROR(MATCH(LEFTB(B237)&amp;"*",B238:B1234,)-1,997)),"",T238))</f>
        <v>6850</v>
      </c>
    </row>
    <row r="238" spans="1:20" ht="23.45" customHeight="1" x14ac:dyDescent="0.2">
      <c r="A238">
        <v>237</v>
      </c>
      <c r="F238" s="6"/>
      <c r="N238" s="7">
        <v>1</v>
      </c>
      <c r="P238" s="8">
        <v>1370</v>
      </c>
      <c r="Q238" s="21">
        <f>IF(P238,P238*N238*R238,SUMIF(B239:INDEX(B239:B1235,IFERROR(MATCH(LEFTB(B238)&amp;"*",B239:B1235,)-1,997)),"",Q239))</f>
        <v>1370</v>
      </c>
      <c r="R238">
        <f t="shared" si="3"/>
        <v>1</v>
      </c>
      <c r="T238" s="21">
        <f>IF(P238,P238*N238*SUBTOTAL(103,P238),SUMIF(B239:INDEX(B239:B1235,IFERROR(MATCH(LEFTB(B238)&amp;"*",B239:B1235,)-1,997)),"",T239))</f>
        <v>1370</v>
      </c>
    </row>
    <row r="239" spans="1:20" ht="23.45" customHeight="1" x14ac:dyDescent="0.2">
      <c r="A239">
        <v>238</v>
      </c>
      <c r="F239" s="6"/>
      <c r="N239" s="7">
        <v>1</v>
      </c>
      <c r="P239" s="8">
        <v>1370</v>
      </c>
      <c r="Q239" s="21">
        <f>IF(P239,P239*N239*R239,SUMIF(B240:INDEX(B240:B1236,IFERROR(MATCH(LEFTB(B239)&amp;"*",B240:B1236,)-1,997)),"",Q240))</f>
        <v>1370</v>
      </c>
      <c r="R239">
        <f t="shared" si="3"/>
        <v>1</v>
      </c>
      <c r="T239" s="21">
        <f>IF(P239,P239*N239*SUBTOTAL(103,P239),SUMIF(B240:INDEX(B240:B1236,IFERROR(MATCH(LEFTB(B239)&amp;"*",B240:B1236,)-1,997)),"",T240))</f>
        <v>1370</v>
      </c>
    </row>
    <row r="240" spans="1:20" ht="23.45" customHeight="1" x14ac:dyDescent="0.2">
      <c r="A240">
        <v>239</v>
      </c>
      <c r="F240" s="6"/>
      <c r="N240" s="9">
        <v>15</v>
      </c>
      <c r="P240" s="8">
        <v>1100</v>
      </c>
      <c r="Q240" s="21">
        <f>IF(P240,P240*N240*R240,SUMIF(B241:INDEX(B241:B1237,IFERROR(MATCH(LEFTB(B240)&amp;"*",B241:B1237,)-1,997)),"",Q241))</f>
        <v>16500</v>
      </c>
      <c r="R240">
        <f t="shared" si="3"/>
        <v>1</v>
      </c>
      <c r="T240" s="21">
        <f>IF(P240,P240*N240*SUBTOTAL(103,P240),SUMIF(B241:INDEX(B241:B1237,IFERROR(MATCH(LEFTB(B240)&amp;"*",B241:B1237,)-1,997)),"",T241))</f>
        <v>16500</v>
      </c>
    </row>
    <row r="241" spans="1:20" ht="23.45" customHeight="1" x14ac:dyDescent="0.2">
      <c r="A241">
        <v>240</v>
      </c>
      <c r="F241" s="6"/>
      <c r="N241" s="9">
        <v>30</v>
      </c>
      <c r="P241" s="8">
        <v>1100</v>
      </c>
      <c r="Q241" s="21">
        <f>IF(P241,P241*N241*R241,SUMIF(B242:INDEX(B242:B1238,IFERROR(MATCH(LEFTB(B241)&amp;"*",B242:B1238,)-1,997)),"",Q242))</f>
        <v>33000</v>
      </c>
      <c r="R241">
        <f t="shared" si="3"/>
        <v>1</v>
      </c>
      <c r="T241" s="21">
        <f>IF(P241,P241*N241*SUBTOTAL(103,P241),SUMIF(B242:INDEX(B242:B1238,IFERROR(MATCH(LEFTB(B241)&amp;"*",B242:B1238,)-1,997)),"",T242))</f>
        <v>33000</v>
      </c>
    </row>
    <row r="242" spans="1:20" ht="23.45" customHeight="1" x14ac:dyDescent="0.2">
      <c r="A242">
        <v>241</v>
      </c>
      <c r="B242" s="2" t="s">
        <v>5</v>
      </c>
      <c r="C242" s="2" t="s">
        <v>0</v>
      </c>
      <c r="D242" s="2" t="s">
        <v>0</v>
      </c>
      <c r="E242" s="2" t="s">
        <v>0</v>
      </c>
      <c r="F242" s="3"/>
      <c r="G242" s="2" t="s">
        <v>0</v>
      </c>
      <c r="H242" s="2" t="s">
        <v>0</v>
      </c>
      <c r="I242" s="2" t="s">
        <v>0</v>
      </c>
      <c r="J242" s="2" t="s">
        <v>0</v>
      </c>
      <c r="K242" s="2" t="s">
        <v>0</v>
      </c>
      <c r="L242" s="2" t="s">
        <v>0</v>
      </c>
      <c r="M242" s="2" t="s">
        <v>0</v>
      </c>
      <c r="N242" s="4"/>
      <c r="O242" s="2" t="s">
        <v>0</v>
      </c>
      <c r="P242" s="4"/>
      <c r="Q242" s="5">
        <f ca="1">IF(P242,P242*N242*R242,SUMIF(B243:INDEX(B243:B1239,IFERROR(MATCH(LEFTB(B242)&amp;"*",B243:B1239,)-1,997)),"",Q243))</f>
        <v>119260</v>
      </c>
      <c r="R242">
        <f t="shared" si="3"/>
        <v>0</v>
      </c>
      <c r="T242" s="5">
        <f ca="1">IF(P242,P242*N242*SUBTOTAL(103,P242),SUMIF(B243:INDEX(B243:B1239,IFERROR(MATCH(LEFTB(B242)&amp;"*",B243:B1239,)-1,997)),"",T243))</f>
        <v>119260</v>
      </c>
    </row>
    <row r="243" spans="1:20" ht="23.45" customHeight="1" x14ac:dyDescent="0.2">
      <c r="A243">
        <v>242</v>
      </c>
      <c r="B243" s="22" t="s">
        <v>12</v>
      </c>
      <c r="C243" s="2" t="s">
        <v>0</v>
      </c>
      <c r="D243" s="2" t="s">
        <v>0</v>
      </c>
      <c r="E243" s="2" t="s">
        <v>0</v>
      </c>
      <c r="F243" s="3"/>
      <c r="G243" s="2" t="s">
        <v>0</v>
      </c>
      <c r="H243" s="2" t="s">
        <v>0</v>
      </c>
      <c r="I243" s="2" t="s">
        <v>0</v>
      </c>
      <c r="J243" s="2" t="s">
        <v>0</v>
      </c>
      <c r="K243" s="2" t="s">
        <v>0</v>
      </c>
      <c r="L243" s="2" t="s">
        <v>0</v>
      </c>
      <c r="M243" s="2" t="s">
        <v>0</v>
      </c>
      <c r="N243" s="4"/>
      <c r="O243" s="2" t="s">
        <v>0</v>
      </c>
      <c r="P243" s="4"/>
      <c r="Q243" s="5">
        <f>IF(P243,P243*N243*R243,SUMIF(B244:INDEX(B244:B1240,IFERROR(MATCH(LEFTB(B243)&amp;"*",B244:B1240,)-1,997)),"",Q244))</f>
        <v>1260</v>
      </c>
      <c r="R243">
        <f t="shared" si="3"/>
        <v>0</v>
      </c>
      <c r="T243" s="5">
        <f>IF(P243,P243*N243*SUBTOTAL(103,P243),SUMIF(B244:INDEX(B244:B1240,IFERROR(MATCH(LEFTB(B243)&amp;"*",B244:B1240,)-1,997)),"",T244))</f>
        <v>1260</v>
      </c>
    </row>
    <row r="244" spans="1:20" ht="23.45" customHeight="1" x14ac:dyDescent="0.2">
      <c r="A244">
        <v>243</v>
      </c>
      <c r="F244" s="6"/>
      <c r="N244" s="7">
        <v>30</v>
      </c>
      <c r="P244" s="8">
        <v>42</v>
      </c>
      <c r="Q244" s="21">
        <f>IF(P244,P244*N244*R244,SUMIF(B245:INDEX(B245:B1241,IFERROR(MATCH(LEFTB(B244)&amp;"*",B245:B1241,)-1,997)),"",Q245))</f>
        <v>1260</v>
      </c>
      <c r="R244">
        <f t="shared" si="3"/>
        <v>1</v>
      </c>
      <c r="T244" s="21">
        <f>IF(P244,P244*N244*SUBTOTAL(103,P244),SUMIF(B245:INDEX(B245:B1241,IFERROR(MATCH(LEFTB(B244)&amp;"*",B245:B1241,)-1,997)),"",T245))</f>
        <v>1260</v>
      </c>
    </row>
    <row r="245" spans="1:20" ht="23.45" customHeight="1" x14ac:dyDescent="0.2">
      <c r="A245">
        <v>244</v>
      </c>
      <c r="B245" s="22" t="s">
        <v>13</v>
      </c>
      <c r="C245" s="2" t="s">
        <v>0</v>
      </c>
      <c r="D245" s="2" t="s">
        <v>0</v>
      </c>
      <c r="E245" s="2" t="s">
        <v>0</v>
      </c>
      <c r="F245" s="3"/>
      <c r="G245" s="2" t="s">
        <v>0</v>
      </c>
      <c r="H245" s="2" t="s">
        <v>0</v>
      </c>
      <c r="I245" s="2" t="s">
        <v>0</v>
      </c>
      <c r="J245" s="2" t="s">
        <v>0</v>
      </c>
      <c r="K245" s="2" t="s">
        <v>0</v>
      </c>
      <c r="L245" s="2" t="s">
        <v>0</v>
      </c>
      <c r="M245" s="2" t="s">
        <v>0</v>
      </c>
      <c r="N245" s="4"/>
      <c r="O245" s="2" t="s">
        <v>0</v>
      </c>
      <c r="P245" s="4"/>
      <c r="Q245" s="5">
        <f ca="1">IF(P245,P245*N245*R245,SUMIF(B246:INDEX(B246:B1242,IFERROR(MATCH(LEFTB(B245)&amp;"*",B246:B1242,)-1,997)),"",Q246))</f>
        <v>118000</v>
      </c>
      <c r="R245">
        <f t="shared" si="3"/>
        <v>0</v>
      </c>
      <c r="T245" s="5">
        <f ca="1">IF(P245,P245*N245*SUBTOTAL(103,P245),SUMIF(B246:INDEX(B246:B1242,IFERROR(MATCH(LEFTB(B245)&amp;"*",B246:B1242,)-1,997)),"",T246))</f>
        <v>118000</v>
      </c>
    </row>
    <row r="246" spans="1:20" ht="23.45" customHeight="1" x14ac:dyDescent="0.2">
      <c r="A246">
        <v>245</v>
      </c>
      <c r="F246" s="6"/>
      <c r="N246" s="9">
        <v>60</v>
      </c>
      <c r="P246" s="8">
        <v>400</v>
      </c>
      <c r="Q246" s="21">
        <f>IF(P246,P246*N246*R246,SUMIF(B247:INDEX(B247:B1243,IFERROR(MATCH(LEFTB(B246)&amp;"*",B247:B1243,)-1,997)),"",Q247))</f>
        <v>24000</v>
      </c>
      <c r="R246">
        <f t="shared" si="3"/>
        <v>1</v>
      </c>
      <c r="T246" s="21">
        <f>IF(P246,P246*N246*SUBTOTAL(103,P246),SUMIF(B247:INDEX(B247:B1243,IFERROR(MATCH(LEFTB(B246)&amp;"*",B247:B1243,)-1,997)),"",T247))</f>
        <v>24000</v>
      </c>
    </row>
    <row r="247" spans="1:20" ht="23.45" customHeight="1" x14ac:dyDescent="0.2">
      <c r="A247">
        <v>246</v>
      </c>
      <c r="F247" s="6"/>
      <c r="N247" s="9">
        <v>30</v>
      </c>
      <c r="P247" s="8">
        <v>400</v>
      </c>
      <c r="Q247" s="21">
        <f>IF(P247,P247*N247*R247,SUMIF(B248:INDEX(B248:B1244,IFERROR(MATCH(LEFTB(B247)&amp;"*",B248:B1244,)-1,997)),"",Q248))</f>
        <v>12000</v>
      </c>
      <c r="R247">
        <f t="shared" si="3"/>
        <v>1</v>
      </c>
      <c r="T247" s="21">
        <f>IF(P247,P247*N247*SUBTOTAL(103,P247),SUMIF(B248:INDEX(B248:B1244,IFERROR(MATCH(LEFTB(B247)&amp;"*",B248:B1244,)-1,997)),"",T248))</f>
        <v>12000</v>
      </c>
    </row>
    <row r="248" spans="1:20" ht="23.45" customHeight="1" x14ac:dyDescent="0.2">
      <c r="A248">
        <v>247</v>
      </c>
      <c r="F248" s="6"/>
      <c r="N248" s="9">
        <v>90</v>
      </c>
      <c r="P248" s="8">
        <v>400</v>
      </c>
      <c r="Q248" s="21">
        <f>IF(P248,P248*N248*R248,SUMIF(B249:INDEX(B249:B1245,IFERROR(MATCH(LEFTB(B248)&amp;"*",B249:B1245,)-1,997)),"",Q249))</f>
        <v>36000</v>
      </c>
      <c r="R248">
        <f t="shared" si="3"/>
        <v>1</v>
      </c>
      <c r="T248" s="21">
        <f>IF(P248,P248*N248*SUBTOTAL(103,P248),SUMIF(B249:INDEX(B249:B1245,IFERROR(MATCH(LEFTB(B248)&amp;"*",B249:B1245,)-1,997)),"",T249))</f>
        <v>36000</v>
      </c>
    </row>
    <row r="249" spans="1:20" ht="23.45" customHeight="1" x14ac:dyDescent="0.2">
      <c r="A249">
        <v>248</v>
      </c>
      <c r="F249" s="6"/>
      <c r="N249" s="9">
        <v>70</v>
      </c>
      <c r="P249" s="8">
        <v>400</v>
      </c>
      <c r="Q249" s="21">
        <f>IF(P249,P249*N249*R249,SUMIF(B250:INDEX(B250:B1246,IFERROR(MATCH(LEFTB(B249)&amp;"*",B250:B1246,)-1,997)),"",Q250))</f>
        <v>28000</v>
      </c>
      <c r="R249">
        <f t="shared" si="3"/>
        <v>1</v>
      </c>
      <c r="T249" s="21">
        <f>IF(P249,P249*N249*SUBTOTAL(103,P249),SUMIF(B250:INDEX(B250:B1246,IFERROR(MATCH(LEFTB(B249)&amp;"*",B250:B1246,)-1,997)),"",T250))</f>
        <v>28000</v>
      </c>
    </row>
    <row r="250" spans="1:20" ht="23.45" customHeight="1" x14ac:dyDescent="0.2">
      <c r="A250">
        <v>249</v>
      </c>
      <c r="F250" s="6"/>
      <c r="N250" s="9">
        <v>45</v>
      </c>
      <c r="P250" s="8">
        <v>400</v>
      </c>
      <c r="Q250" s="21">
        <f>IF(P250,P250*N250*R250,SUMIF(B251:INDEX(B251:B1247,IFERROR(MATCH(LEFTB(B250)&amp;"*",B251:B1247,)-1,997)),"",Q251))</f>
        <v>18000</v>
      </c>
      <c r="R250">
        <f t="shared" si="3"/>
        <v>1</v>
      </c>
      <c r="T250" s="21">
        <f>IF(P250,P250*N250*SUBTOTAL(103,P250),SUMIF(B251:INDEX(B251:B1247,IFERROR(MATCH(LEFTB(B250)&amp;"*",B251:B1247,)-1,997)),"",T251))</f>
        <v>18000</v>
      </c>
    </row>
    <row r="251" spans="1:20" ht="23.45" customHeight="1" x14ac:dyDescent="0.2">
      <c r="A251">
        <v>250</v>
      </c>
      <c r="B251" s="2" t="s">
        <v>6</v>
      </c>
      <c r="C251" s="2" t="s">
        <v>0</v>
      </c>
      <c r="D251" s="2" t="s">
        <v>0</v>
      </c>
      <c r="E251" s="2" t="s">
        <v>0</v>
      </c>
      <c r="F251" s="3"/>
      <c r="G251" s="2" t="s">
        <v>0</v>
      </c>
      <c r="H251" s="2" t="s">
        <v>0</v>
      </c>
      <c r="I251" s="2" t="s">
        <v>0</v>
      </c>
      <c r="J251" s="2" t="s">
        <v>0</v>
      </c>
      <c r="K251" s="2" t="s">
        <v>0</v>
      </c>
      <c r="L251" s="2" t="s">
        <v>0</v>
      </c>
      <c r="M251" s="2" t="s">
        <v>0</v>
      </c>
      <c r="N251" s="4"/>
      <c r="O251" s="2" t="s">
        <v>0</v>
      </c>
      <c r="P251" s="4"/>
      <c r="Q251" s="5">
        <f ca="1">IF(P251,P251*N251*R251,SUMIF(B252:INDEX(B252:B1248,IFERROR(MATCH(LEFTB(B251)&amp;"*",B252:B1248,)-1,997)),"",Q252))</f>
        <v>5625571.2000000002</v>
      </c>
      <c r="R251">
        <f t="shared" si="3"/>
        <v>0</v>
      </c>
      <c r="T251" s="5">
        <f ca="1">IF(P251,P251*N251*SUBTOTAL(103,P251),SUMIF(B252:INDEX(B252:B1248,IFERROR(MATCH(LEFTB(B251)&amp;"*",B252:B1248,)-1,997)),"",T252))</f>
        <v>5625571.2000000002</v>
      </c>
    </row>
    <row r="252" spans="1:20" ht="23.45" customHeight="1" x14ac:dyDescent="0.2">
      <c r="A252">
        <v>251</v>
      </c>
      <c r="B252" s="22" t="s">
        <v>14</v>
      </c>
      <c r="C252" s="2" t="s">
        <v>0</v>
      </c>
      <c r="D252" s="2" t="s">
        <v>0</v>
      </c>
      <c r="E252" s="2" t="s">
        <v>0</v>
      </c>
      <c r="F252" s="3"/>
      <c r="G252" s="2" t="s">
        <v>0</v>
      </c>
      <c r="H252" s="2" t="s">
        <v>0</v>
      </c>
      <c r="I252" s="2" t="s">
        <v>0</v>
      </c>
      <c r="J252" s="2" t="s">
        <v>0</v>
      </c>
      <c r="K252" s="2" t="s">
        <v>0</v>
      </c>
      <c r="L252" s="2" t="s">
        <v>0</v>
      </c>
      <c r="M252" s="2" t="s">
        <v>0</v>
      </c>
      <c r="N252" s="4"/>
      <c r="O252" s="2" t="s">
        <v>0</v>
      </c>
      <c r="P252" s="4"/>
      <c r="Q252" s="5">
        <f>IF(P252,P252*N252*R252,SUMIF(B253:INDEX(B253:B1249,IFERROR(MATCH(LEFTB(B252)&amp;"*",B253:B1249,)-1,997)),"",Q253))</f>
        <v>3100</v>
      </c>
      <c r="R252">
        <f t="shared" si="3"/>
        <v>0</v>
      </c>
      <c r="T252" s="5">
        <f>IF(P252,P252*N252*SUBTOTAL(103,P252),SUMIF(B253:INDEX(B253:B1249,IFERROR(MATCH(LEFTB(B252)&amp;"*",B253:B1249,)-1,997)),"",T253))</f>
        <v>3100</v>
      </c>
    </row>
    <row r="253" spans="1:20" ht="23.45" customHeight="1" x14ac:dyDescent="0.2">
      <c r="A253">
        <v>252</v>
      </c>
      <c r="F253" s="6"/>
      <c r="N253" s="7">
        <v>1</v>
      </c>
      <c r="P253" s="8">
        <v>3100</v>
      </c>
      <c r="Q253" s="21">
        <f>IF(P253,P253*N253*R253,SUMIF(B254:INDEX(B254:B1250,IFERROR(MATCH(LEFTB(B253)&amp;"*",B254:B1250,)-1,997)),"",Q254))</f>
        <v>3100</v>
      </c>
      <c r="R253">
        <f t="shared" si="3"/>
        <v>1</v>
      </c>
      <c r="T253" s="21">
        <f>IF(P253,P253*N253*SUBTOTAL(103,P253),SUMIF(B254:INDEX(B254:B1250,IFERROR(MATCH(LEFTB(B253)&amp;"*",B254:B1250,)-1,997)),"",T254))</f>
        <v>3100</v>
      </c>
    </row>
    <row r="254" spans="1:20" ht="23.45" customHeight="1" x14ac:dyDescent="0.2">
      <c r="A254">
        <v>253</v>
      </c>
      <c r="B254" s="22" t="s">
        <v>15</v>
      </c>
      <c r="C254" s="2" t="s">
        <v>0</v>
      </c>
      <c r="D254" s="2" t="s">
        <v>0</v>
      </c>
      <c r="E254" s="2" t="s">
        <v>0</v>
      </c>
      <c r="F254" s="3"/>
      <c r="G254" s="2" t="s">
        <v>0</v>
      </c>
      <c r="H254" s="2" t="s">
        <v>0</v>
      </c>
      <c r="I254" s="2" t="s">
        <v>0</v>
      </c>
      <c r="J254" s="2" t="s">
        <v>0</v>
      </c>
      <c r="K254" s="2" t="s">
        <v>0</v>
      </c>
      <c r="L254" s="2" t="s">
        <v>0</v>
      </c>
      <c r="M254" s="2" t="s">
        <v>0</v>
      </c>
      <c r="N254" s="4"/>
      <c r="O254" s="2" t="s">
        <v>0</v>
      </c>
      <c r="P254" s="4"/>
      <c r="Q254" s="5">
        <f ca="1">IF(P254,P254*N254*R254,SUMIF(B255:INDEX(B255:B1251,IFERROR(MATCH(LEFTB(B254)&amp;"*",B255:B1251,)-1,997)),"",Q255))</f>
        <v>5192</v>
      </c>
      <c r="R254">
        <f t="shared" si="3"/>
        <v>0</v>
      </c>
      <c r="T254" s="5">
        <f ca="1">IF(P254,P254*N254*SUBTOTAL(103,P254),SUMIF(B255:INDEX(B255:B1251,IFERROR(MATCH(LEFTB(B254)&amp;"*",B255:B1251,)-1,997)),"",T255))</f>
        <v>5192</v>
      </c>
    </row>
    <row r="255" spans="1:20" ht="23.45" customHeight="1" x14ac:dyDescent="0.2">
      <c r="A255">
        <v>254</v>
      </c>
      <c r="F255" s="6"/>
      <c r="N255" s="9">
        <v>3</v>
      </c>
      <c r="P255" s="8">
        <v>85</v>
      </c>
      <c r="Q255" s="21">
        <f>IF(P255,P255*N255*R255,SUMIF(B256:INDEX(B256:B1252,IFERROR(MATCH(LEFTB(B255)&amp;"*",B256:B1252,)-1,997)),"",Q256))</f>
        <v>255</v>
      </c>
      <c r="R255">
        <f t="shared" si="3"/>
        <v>1</v>
      </c>
      <c r="T255" s="21">
        <f>IF(P255,P255*N255*SUBTOTAL(103,P255),SUMIF(B256:INDEX(B256:B1252,IFERROR(MATCH(LEFTB(B255)&amp;"*",B256:B1252,)-1,997)),"",T256))</f>
        <v>255</v>
      </c>
    </row>
    <row r="256" spans="1:20" ht="23.45" customHeight="1" x14ac:dyDescent="0.2">
      <c r="A256">
        <v>255</v>
      </c>
      <c r="F256" s="6"/>
      <c r="N256" s="7">
        <v>33</v>
      </c>
      <c r="P256" s="8">
        <v>139</v>
      </c>
      <c r="Q256" s="21">
        <f>IF(P256,P256*N256*R256,SUMIF(B257:INDEX(B257:B1253,IFERROR(MATCH(LEFTB(B256)&amp;"*",B257:B1253,)-1,997)),"",Q257))</f>
        <v>4587</v>
      </c>
      <c r="R256">
        <f t="shared" si="3"/>
        <v>1</v>
      </c>
      <c r="T256" s="21">
        <f>IF(P256,P256*N256*SUBTOTAL(103,P256),SUMIF(B257:INDEX(B257:B1253,IFERROR(MATCH(LEFTB(B256)&amp;"*",B257:B1253,)-1,997)),"",T257))</f>
        <v>4587</v>
      </c>
    </row>
    <row r="257" spans="1:20" ht="23.45" customHeight="1" x14ac:dyDescent="0.2">
      <c r="A257">
        <v>256</v>
      </c>
      <c r="F257" s="6"/>
      <c r="N257" s="9">
        <v>1</v>
      </c>
      <c r="P257" s="8">
        <v>90</v>
      </c>
      <c r="Q257" s="21">
        <f>IF(P257,P257*N257*R257,SUMIF(B258:INDEX(B258:B1254,IFERROR(MATCH(LEFTB(B257)&amp;"*",B258:B1254,)-1,997)),"",Q258))</f>
        <v>90</v>
      </c>
      <c r="R257">
        <f t="shared" si="3"/>
        <v>1</v>
      </c>
      <c r="T257" s="21">
        <f>IF(P257,P257*N257*SUBTOTAL(103,P257),SUMIF(B258:INDEX(B258:B1254,IFERROR(MATCH(LEFTB(B257)&amp;"*",B258:B1254,)-1,997)),"",T258))</f>
        <v>90</v>
      </c>
    </row>
    <row r="258" spans="1:20" ht="23.45" customHeight="1" x14ac:dyDescent="0.2">
      <c r="A258">
        <v>257</v>
      </c>
      <c r="F258" s="6"/>
      <c r="N258" s="7">
        <v>1</v>
      </c>
      <c r="P258" s="8">
        <v>260</v>
      </c>
      <c r="Q258" s="21">
        <f>IF(P258,P258*N258*R258,SUMIF(B259:INDEX(B259:B1255,IFERROR(MATCH(LEFTB(B258)&amp;"*",B259:B1255,)-1,997)),"",Q259))</f>
        <v>260</v>
      </c>
      <c r="R258">
        <f t="shared" si="3"/>
        <v>1</v>
      </c>
      <c r="T258" s="21">
        <f>IF(P258,P258*N258*SUBTOTAL(103,P258),SUMIF(B259:INDEX(B259:B1255,IFERROR(MATCH(LEFTB(B258)&amp;"*",B259:B1255,)-1,997)),"",T259))</f>
        <v>260</v>
      </c>
    </row>
    <row r="259" spans="1:20" ht="23.45" customHeight="1" x14ac:dyDescent="0.2">
      <c r="A259">
        <v>258</v>
      </c>
      <c r="B259" s="22" t="s">
        <v>16</v>
      </c>
      <c r="C259" s="2" t="s">
        <v>0</v>
      </c>
      <c r="D259" s="2" t="s">
        <v>0</v>
      </c>
      <c r="E259" s="2" t="s">
        <v>0</v>
      </c>
      <c r="F259" s="3"/>
      <c r="G259" s="2" t="s">
        <v>0</v>
      </c>
      <c r="H259" s="2" t="s">
        <v>0</v>
      </c>
      <c r="I259" s="2" t="s">
        <v>0</v>
      </c>
      <c r="J259" s="2" t="s">
        <v>0</v>
      </c>
      <c r="K259" s="2" t="s">
        <v>0</v>
      </c>
      <c r="L259" s="2" t="s">
        <v>0</v>
      </c>
      <c r="M259" s="2" t="s">
        <v>0</v>
      </c>
      <c r="N259" s="4"/>
      <c r="O259" s="2" t="s">
        <v>0</v>
      </c>
      <c r="P259" s="4"/>
      <c r="Q259" s="5">
        <f>IF(P259,P259*N259*R259,SUMIF(B260:INDEX(B260:B1256,IFERROR(MATCH(LEFTB(B259)&amp;"*",B260:B1256,)-1,997)),"",Q260))</f>
        <v>2345</v>
      </c>
      <c r="R259">
        <f t="shared" ref="R259:R322" si="4">SUBTOTAL(103,P259)</f>
        <v>0</v>
      </c>
      <c r="T259" s="5">
        <f>IF(P259,P259*N259*SUBTOTAL(103,P259),SUMIF(B260:INDEX(B260:B1256,IFERROR(MATCH(LEFTB(B259)&amp;"*",B260:B1256,)-1,997)),"",T260))</f>
        <v>2345</v>
      </c>
    </row>
    <row r="260" spans="1:20" ht="23.45" customHeight="1" x14ac:dyDescent="0.2">
      <c r="A260">
        <v>259</v>
      </c>
      <c r="F260" s="6"/>
      <c r="N260" s="7">
        <v>1</v>
      </c>
      <c r="P260" s="8">
        <v>2345</v>
      </c>
      <c r="Q260" s="21">
        <f>IF(P260,P260*N260*R260,SUMIF(B261:INDEX(B261:B1257,IFERROR(MATCH(LEFTB(B260)&amp;"*",B261:B1257,)-1,997)),"",Q261))</f>
        <v>2345</v>
      </c>
      <c r="R260">
        <f t="shared" si="4"/>
        <v>1</v>
      </c>
      <c r="T260" s="21">
        <f>IF(P260,P260*N260*SUBTOTAL(103,P260),SUMIF(B261:INDEX(B261:B1257,IFERROR(MATCH(LEFTB(B260)&amp;"*",B261:B1257,)-1,997)),"",T261))</f>
        <v>2345</v>
      </c>
    </row>
    <row r="261" spans="1:20" ht="23.45" customHeight="1" x14ac:dyDescent="0.2">
      <c r="A261">
        <v>260</v>
      </c>
      <c r="B261" s="22" t="s">
        <v>17</v>
      </c>
      <c r="C261" s="2" t="s">
        <v>0</v>
      </c>
      <c r="D261" s="2" t="s">
        <v>0</v>
      </c>
      <c r="E261" s="2" t="s">
        <v>0</v>
      </c>
      <c r="F261" s="3"/>
      <c r="G261" s="2" t="s">
        <v>0</v>
      </c>
      <c r="H261" s="2" t="s">
        <v>0</v>
      </c>
      <c r="I261" s="2" t="s">
        <v>0</v>
      </c>
      <c r="J261" s="2" t="s">
        <v>0</v>
      </c>
      <c r="K261" s="2" t="s">
        <v>0</v>
      </c>
      <c r="L261" s="2" t="s">
        <v>0</v>
      </c>
      <c r="M261" s="2" t="s">
        <v>0</v>
      </c>
      <c r="N261" s="4"/>
      <c r="O261" s="2" t="s">
        <v>0</v>
      </c>
      <c r="P261" s="4"/>
      <c r="Q261" s="5">
        <f>IF(P261,P261*N261*R261,SUMIF(B262:INDEX(B262:B1258,IFERROR(MATCH(LEFTB(B261)&amp;"*",B262:B1258,)-1,997)),"",Q262))</f>
        <v>1200</v>
      </c>
      <c r="R261">
        <f t="shared" si="4"/>
        <v>0</v>
      </c>
      <c r="T261" s="5">
        <f>IF(P261,P261*N261*SUBTOTAL(103,P261),SUMIF(B262:INDEX(B262:B1258,IFERROR(MATCH(LEFTB(B261)&amp;"*",B262:B1258,)-1,997)),"",T262))</f>
        <v>1200</v>
      </c>
    </row>
    <row r="262" spans="1:20" ht="23.45" customHeight="1" x14ac:dyDescent="0.2">
      <c r="A262">
        <v>261</v>
      </c>
      <c r="F262" s="6"/>
      <c r="N262" s="7">
        <v>10</v>
      </c>
      <c r="P262" s="8">
        <v>120</v>
      </c>
      <c r="Q262" s="21">
        <f>IF(P262,P262*N262*R262,SUMIF(B263:INDEX(B263:B1259,IFERROR(MATCH(LEFTB(B262)&amp;"*",B263:B1259,)-1,997)),"",Q263))</f>
        <v>1200</v>
      </c>
      <c r="R262">
        <f t="shared" si="4"/>
        <v>1</v>
      </c>
      <c r="T262" s="21">
        <f>IF(P262,P262*N262*SUBTOTAL(103,P262),SUMIF(B263:INDEX(B263:B1259,IFERROR(MATCH(LEFTB(B262)&amp;"*",B263:B1259,)-1,997)),"",T263))</f>
        <v>1200</v>
      </c>
    </row>
    <row r="263" spans="1:20" ht="23.45" customHeight="1" x14ac:dyDescent="0.2">
      <c r="A263">
        <v>262</v>
      </c>
      <c r="B263" s="22" t="s">
        <v>18</v>
      </c>
      <c r="C263" s="2" t="s">
        <v>0</v>
      </c>
      <c r="D263" s="2" t="s">
        <v>0</v>
      </c>
      <c r="E263" s="2" t="s">
        <v>0</v>
      </c>
      <c r="F263" s="3"/>
      <c r="G263" s="2" t="s">
        <v>0</v>
      </c>
      <c r="H263" s="2" t="s">
        <v>0</v>
      </c>
      <c r="I263" s="2" t="s">
        <v>0</v>
      </c>
      <c r="J263" s="2" t="s">
        <v>0</v>
      </c>
      <c r="K263" s="2" t="s">
        <v>0</v>
      </c>
      <c r="L263" s="2" t="s">
        <v>0</v>
      </c>
      <c r="M263" s="2" t="s">
        <v>0</v>
      </c>
      <c r="N263" s="4"/>
      <c r="O263" s="2" t="s">
        <v>0</v>
      </c>
      <c r="P263" s="4"/>
      <c r="Q263" s="5">
        <f>IF(P263,P263*N263*R263,SUMIF(B264:INDEX(B264:B1260,IFERROR(MATCH(LEFTB(B263)&amp;"*",B264:B1260,)-1,997)),"",Q264))</f>
        <v>395</v>
      </c>
      <c r="R263">
        <f t="shared" si="4"/>
        <v>0</v>
      </c>
      <c r="T263" s="5">
        <f>IF(P263,P263*N263*SUBTOTAL(103,P263),SUMIF(B264:INDEX(B264:B1260,IFERROR(MATCH(LEFTB(B263)&amp;"*",B264:B1260,)-1,997)),"",T264))</f>
        <v>395</v>
      </c>
    </row>
    <row r="264" spans="1:20" ht="23.45" customHeight="1" x14ac:dyDescent="0.2">
      <c r="A264">
        <v>263</v>
      </c>
      <c r="F264" s="6"/>
      <c r="N264" s="9">
        <v>1</v>
      </c>
      <c r="P264" s="8">
        <v>395</v>
      </c>
      <c r="Q264" s="21">
        <f>IF(P264,P264*N264*R264,SUMIF(B265:INDEX(B265:B1261,IFERROR(MATCH(LEFTB(B264)&amp;"*",B265:B1261,)-1,997)),"",Q265))</f>
        <v>395</v>
      </c>
      <c r="R264">
        <f t="shared" si="4"/>
        <v>1</v>
      </c>
      <c r="T264" s="21">
        <f>IF(P264,P264*N264*SUBTOTAL(103,P264),SUMIF(B265:INDEX(B265:B1261,IFERROR(MATCH(LEFTB(B264)&amp;"*",B265:B1261,)-1,997)),"",T265))</f>
        <v>395</v>
      </c>
    </row>
    <row r="265" spans="1:20" ht="23.45" customHeight="1" x14ac:dyDescent="0.2">
      <c r="A265">
        <v>264</v>
      </c>
      <c r="B265" s="22" t="s">
        <v>19</v>
      </c>
      <c r="C265" s="2" t="s">
        <v>0</v>
      </c>
      <c r="D265" s="2" t="s">
        <v>0</v>
      </c>
      <c r="E265" s="2" t="s">
        <v>0</v>
      </c>
      <c r="F265" s="3"/>
      <c r="G265" s="2" t="s">
        <v>0</v>
      </c>
      <c r="H265" s="2" t="s">
        <v>0</v>
      </c>
      <c r="I265" s="2" t="s">
        <v>0</v>
      </c>
      <c r="J265" s="2" t="s">
        <v>0</v>
      </c>
      <c r="K265" s="2" t="s">
        <v>0</v>
      </c>
      <c r="L265" s="2" t="s">
        <v>0</v>
      </c>
      <c r="M265" s="2" t="s">
        <v>0</v>
      </c>
      <c r="N265" s="4"/>
      <c r="O265" s="2" t="s">
        <v>0</v>
      </c>
      <c r="P265" s="4"/>
      <c r="Q265" s="5">
        <f>IF(P265,P265*N265*R265,SUMIF(B266:INDEX(B266:B1262,IFERROR(MATCH(LEFTB(B265)&amp;"*",B266:B1262,)-1,997)),"",Q266))</f>
        <v>1975</v>
      </c>
      <c r="R265">
        <f t="shared" si="4"/>
        <v>0</v>
      </c>
      <c r="T265" s="5">
        <f>IF(P265,P265*N265*SUBTOTAL(103,P265),SUMIF(B266:INDEX(B266:B1262,IFERROR(MATCH(LEFTB(B265)&amp;"*",B266:B1262,)-1,997)),"",T266))</f>
        <v>1975</v>
      </c>
    </row>
    <row r="266" spans="1:20" ht="23.45" customHeight="1" x14ac:dyDescent="0.2">
      <c r="A266">
        <v>265</v>
      </c>
      <c r="F266" s="6"/>
      <c r="N266" s="9">
        <v>5</v>
      </c>
      <c r="P266" s="8">
        <v>395</v>
      </c>
      <c r="Q266" s="21">
        <f>IF(P266,P266*N266*R266,SUMIF(B267:INDEX(B267:B1263,IFERROR(MATCH(LEFTB(B266)&amp;"*",B267:B1263,)-1,997)),"",Q267))</f>
        <v>1975</v>
      </c>
      <c r="R266">
        <f t="shared" si="4"/>
        <v>1</v>
      </c>
      <c r="T266" s="21">
        <f>IF(P266,P266*N266*SUBTOTAL(103,P266),SUMIF(B267:INDEX(B267:B1263,IFERROR(MATCH(LEFTB(B266)&amp;"*",B267:B1263,)-1,997)),"",T267))</f>
        <v>1975</v>
      </c>
    </row>
    <row r="267" spans="1:20" ht="23.45" customHeight="1" x14ac:dyDescent="0.2">
      <c r="A267">
        <v>266</v>
      </c>
      <c r="B267" s="22" t="s">
        <v>20</v>
      </c>
      <c r="C267" s="2" t="s">
        <v>0</v>
      </c>
      <c r="D267" s="2" t="s">
        <v>0</v>
      </c>
      <c r="E267" s="2" t="s">
        <v>0</v>
      </c>
      <c r="F267" s="3"/>
      <c r="G267" s="2" t="s">
        <v>0</v>
      </c>
      <c r="H267" s="2" t="s">
        <v>0</v>
      </c>
      <c r="I267" s="2" t="s">
        <v>0</v>
      </c>
      <c r="J267" s="2" t="s">
        <v>0</v>
      </c>
      <c r="K267" s="2" t="s">
        <v>0</v>
      </c>
      <c r="L267" s="2" t="s">
        <v>0</v>
      </c>
      <c r="M267" s="2" t="s">
        <v>0</v>
      </c>
      <c r="N267" s="4"/>
      <c r="O267" s="2" t="s">
        <v>0</v>
      </c>
      <c r="P267" s="4"/>
      <c r="Q267" s="5">
        <f ca="1">IF(P267,P267*N267*R267,SUMIF(B268:INDEX(B268:B1264,IFERROR(MATCH(LEFTB(B267)&amp;"*",B268:B1264,)-1,997)),"",Q268))</f>
        <v>741634</v>
      </c>
      <c r="R267">
        <f t="shared" si="4"/>
        <v>0</v>
      </c>
      <c r="T267" s="5">
        <f ca="1">IF(P267,P267*N267*SUBTOTAL(103,P267),SUMIF(B268:INDEX(B268:B1264,IFERROR(MATCH(LEFTB(B267)&amp;"*",B268:B1264,)-1,997)),"",T268))</f>
        <v>741634</v>
      </c>
    </row>
    <row r="268" spans="1:20" ht="23.45" customHeight="1" x14ac:dyDescent="0.2">
      <c r="A268">
        <v>267</v>
      </c>
      <c r="F268" s="6"/>
      <c r="N268" s="7">
        <v>5</v>
      </c>
      <c r="P268" s="8">
        <v>2400</v>
      </c>
      <c r="Q268" s="21">
        <f>IF(P268,P268*N268*R268,SUMIF(B269:INDEX(B269:B1265,IFERROR(MATCH(LEFTB(B268)&amp;"*",B269:B1265,)-1,997)),"",Q269))</f>
        <v>12000</v>
      </c>
      <c r="R268">
        <f t="shared" si="4"/>
        <v>1</v>
      </c>
      <c r="T268" s="21">
        <f>IF(P268,P268*N268*SUBTOTAL(103,P268),SUMIF(B269:INDEX(B269:B1265,IFERROR(MATCH(LEFTB(B268)&amp;"*",B269:B1265,)-1,997)),"",T269))</f>
        <v>12000</v>
      </c>
    </row>
    <row r="269" spans="1:20" ht="23.45" customHeight="1" x14ac:dyDescent="0.2">
      <c r="A269">
        <v>268</v>
      </c>
      <c r="F269" s="6"/>
      <c r="N269" s="7">
        <v>5</v>
      </c>
      <c r="P269" s="8">
        <v>2400</v>
      </c>
      <c r="Q269" s="21">
        <f>IF(P269,P269*N269*R269,SUMIF(B270:INDEX(B270:B1266,IFERROR(MATCH(LEFTB(B269)&amp;"*",B270:B1266,)-1,997)),"",Q270))</f>
        <v>12000</v>
      </c>
      <c r="R269">
        <f t="shared" si="4"/>
        <v>1</v>
      </c>
      <c r="T269" s="21">
        <f>IF(P269,P269*N269*SUBTOTAL(103,P269),SUMIF(B270:INDEX(B270:B1266,IFERROR(MATCH(LEFTB(B269)&amp;"*",B270:B1266,)-1,997)),"",T270))</f>
        <v>12000</v>
      </c>
    </row>
    <row r="270" spans="1:20" ht="23.45" customHeight="1" x14ac:dyDescent="0.2">
      <c r="A270">
        <v>269</v>
      </c>
      <c r="F270" s="6"/>
      <c r="N270" s="9">
        <v>11</v>
      </c>
      <c r="P270" s="8">
        <v>90</v>
      </c>
      <c r="Q270" s="21">
        <f>IF(P270,P270*N270*R270,SUMIF(B271:INDEX(B271:B1267,IFERROR(MATCH(LEFTB(B270)&amp;"*",B271:B1267,)-1,997)),"",Q271))</f>
        <v>990</v>
      </c>
      <c r="R270">
        <f t="shared" si="4"/>
        <v>1</v>
      </c>
      <c r="T270" s="21">
        <f>IF(P270,P270*N270*SUBTOTAL(103,P270),SUMIF(B271:INDEX(B271:B1267,IFERROR(MATCH(LEFTB(B270)&amp;"*",B271:B1267,)-1,997)),"",T271))</f>
        <v>990</v>
      </c>
    </row>
    <row r="271" spans="1:20" ht="23.45" customHeight="1" x14ac:dyDescent="0.2">
      <c r="A271">
        <v>270</v>
      </c>
      <c r="F271" s="6"/>
      <c r="N271" s="7">
        <v>5</v>
      </c>
      <c r="P271" s="8">
        <v>27000</v>
      </c>
      <c r="Q271" s="21">
        <f>IF(P271,P271*N271*R271,SUMIF(B272:INDEX(B272:B1268,IFERROR(MATCH(LEFTB(B271)&amp;"*",B272:B1268,)-1,997)),"",Q272))</f>
        <v>135000</v>
      </c>
      <c r="R271">
        <f t="shared" si="4"/>
        <v>1</v>
      </c>
      <c r="T271" s="21">
        <f>IF(P271,P271*N271*SUBTOTAL(103,P271),SUMIF(B272:INDEX(B272:B1268,IFERROR(MATCH(LEFTB(B271)&amp;"*",B272:B1268,)-1,997)),"",T272))</f>
        <v>135000</v>
      </c>
    </row>
    <row r="272" spans="1:20" ht="23.45" customHeight="1" x14ac:dyDescent="0.2">
      <c r="A272">
        <v>271</v>
      </c>
      <c r="F272" s="6"/>
      <c r="N272" s="7">
        <v>5</v>
      </c>
      <c r="P272" s="8">
        <v>10500</v>
      </c>
      <c r="Q272" s="21">
        <f>IF(P272,P272*N272*R272,SUMIF(B273:INDEX(B273:B1269,IFERROR(MATCH(LEFTB(B272)&amp;"*",B273:B1269,)-1,997)),"",Q273))</f>
        <v>52500</v>
      </c>
      <c r="R272">
        <f t="shared" si="4"/>
        <v>1</v>
      </c>
      <c r="T272" s="21">
        <f>IF(P272,P272*N272*SUBTOTAL(103,P272),SUMIF(B273:INDEX(B273:B1269,IFERROR(MATCH(LEFTB(B272)&amp;"*",B273:B1269,)-1,997)),"",T273))</f>
        <v>52500</v>
      </c>
    </row>
    <row r="273" spans="1:20" ht="23.45" customHeight="1" x14ac:dyDescent="0.2">
      <c r="A273">
        <v>272</v>
      </c>
      <c r="F273" s="6"/>
      <c r="N273" s="9">
        <v>30</v>
      </c>
      <c r="P273" s="8">
        <v>34</v>
      </c>
      <c r="Q273" s="21">
        <f>IF(P273,P273*N273*R273,SUMIF(B274:INDEX(B274:B1270,IFERROR(MATCH(LEFTB(B273)&amp;"*",B274:B1270,)-1,997)),"",Q274))</f>
        <v>1020</v>
      </c>
      <c r="R273">
        <f t="shared" si="4"/>
        <v>1</v>
      </c>
      <c r="T273" s="21">
        <f>IF(P273,P273*N273*SUBTOTAL(103,P273),SUMIF(B274:INDEX(B274:B1270,IFERROR(MATCH(LEFTB(B273)&amp;"*",B274:B1270,)-1,997)),"",T274))</f>
        <v>1020</v>
      </c>
    </row>
    <row r="274" spans="1:20" ht="23.45" customHeight="1" x14ac:dyDescent="0.2">
      <c r="A274">
        <v>273</v>
      </c>
      <c r="F274" s="6"/>
      <c r="N274" s="9">
        <v>50</v>
      </c>
      <c r="P274" s="8">
        <v>110</v>
      </c>
      <c r="Q274" s="21">
        <f>IF(P274,P274*N274*R274,SUMIF(B275:INDEX(B275:B1271,IFERROR(MATCH(LEFTB(B274)&amp;"*",B275:B1271,)-1,997)),"",Q275))</f>
        <v>5500</v>
      </c>
      <c r="R274">
        <f t="shared" si="4"/>
        <v>1</v>
      </c>
      <c r="T274" s="21">
        <f>IF(P274,P274*N274*SUBTOTAL(103,P274),SUMIF(B275:INDEX(B275:B1271,IFERROR(MATCH(LEFTB(B274)&amp;"*",B275:B1271,)-1,997)),"",T275))</f>
        <v>5500</v>
      </c>
    </row>
    <row r="275" spans="1:20" ht="23.45" customHeight="1" x14ac:dyDescent="0.2">
      <c r="A275">
        <v>274</v>
      </c>
      <c r="F275" s="6"/>
      <c r="N275" s="7">
        <v>50</v>
      </c>
      <c r="P275" s="8">
        <v>230</v>
      </c>
      <c r="Q275" s="21">
        <f>IF(P275,P275*N275*R275,SUMIF(B276:INDEX(B276:B1272,IFERROR(MATCH(LEFTB(B275)&amp;"*",B276:B1272,)-1,997)),"",Q276))</f>
        <v>11500</v>
      </c>
      <c r="R275">
        <f t="shared" si="4"/>
        <v>1</v>
      </c>
      <c r="T275" s="21">
        <f>IF(P275,P275*N275*SUBTOTAL(103,P275),SUMIF(B276:INDEX(B276:B1272,IFERROR(MATCH(LEFTB(B275)&amp;"*",B276:B1272,)-1,997)),"",T276))</f>
        <v>11500</v>
      </c>
    </row>
    <row r="276" spans="1:20" ht="23.45" customHeight="1" x14ac:dyDescent="0.2">
      <c r="A276">
        <v>275</v>
      </c>
      <c r="F276" s="6"/>
      <c r="N276" s="7">
        <v>200</v>
      </c>
      <c r="P276" s="8">
        <v>310</v>
      </c>
      <c r="Q276" s="21">
        <f>IF(P276,P276*N276*R276,SUMIF(B277:INDEX(B277:B1273,IFERROR(MATCH(LEFTB(B276)&amp;"*",B277:B1273,)-1,997)),"",Q277))</f>
        <v>62000</v>
      </c>
      <c r="R276">
        <f t="shared" si="4"/>
        <v>1</v>
      </c>
      <c r="T276" s="21">
        <f>IF(P276,P276*N276*SUBTOTAL(103,P276),SUMIF(B277:INDEX(B277:B1273,IFERROR(MATCH(LEFTB(B276)&amp;"*",B277:B1273,)-1,997)),"",T277))</f>
        <v>62000</v>
      </c>
    </row>
    <row r="277" spans="1:20" ht="23.45" customHeight="1" x14ac:dyDescent="0.2">
      <c r="A277">
        <v>276</v>
      </c>
      <c r="F277" s="6"/>
      <c r="N277" s="9">
        <v>10</v>
      </c>
      <c r="P277" s="8">
        <v>46</v>
      </c>
      <c r="Q277" s="21">
        <f>IF(P277,P277*N277*R277,SUMIF(B278:INDEX(B278:B1274,IFERROR(MATCH(LEFTB(B277)&amp;"*",B278:B1274,)-1,997)),"",Q278))</f>
        <v>460</v>
      </c>
      <c r="R277">
        <f t="shared" si="4"/>
        <v>1</v>
      </c>
      <c r="T277" s="21">
        <f>IF(P277,P277*N277*SUBTOTAL(103,P277),SUMIF(B278:INDEX(B278:B1274,IFERROR(MATCH(LEFTB(B277)&amp;"*",B278:B1274,)-1,997)),"",T278))</f>
        <v>460</v>
      </c>
    </row>
    <row r="278" spans="1:20" ht="23.45" customHeight="1" x14ac:dyDescent="0.2">
      <c r="A278">
        <v>277</v>
      </c>
      <c r="F278" s="6"/>
      <c r="N278" s="7">
        <v>25</v>
      </c>
      <c r="P278" s="8">
        <v>150</v>
      </c>
      <c r="Q278" s="21">
        <f>IF(P278,P278*N278*R278,SUMIF(B279:INDEX(B279:B1275,IFERROR(MATCH(LEFTB(B278)&amp;"*",B279:B1275,)-1,997)),"",Q279))</f>
        <v>3750</v>
      </c>
      <c r="R278">
        <f t="shared" si="4"/>
        <v>1</v>
      </c>
      <c r="T278" s="21">
        <f>IF(P278,P278*N278*SUBTOTAL(103,P278),SUMIF(B279:INDEX(B279:B1275,IFERROR(MATCH(LEFTB(B278)&amp;"*",B279:B1275,)-1,997)),"",T279))</f>
        <v>3750</v>
      </c>
    </row>
    <row r="279" spans="1:20" ht="23.45" customHeight="1" x14ac:dyDescent="0.2">
      <c r="A279">
        <v>278</v>
      </c>
      <c r="F279" s="6"/>
      <c r="N279" s="7">
        <v>25</v>
      </c>
      <c r="P279" s="8">
        <v>150</v>
      </c>
      <c r="Q279" s="21">
        <f>IF(P279,P279*N279*R279,SUMIF(B280:INDEX(B280:B1276,IFERROR(MATCH(LEFTB(B279)&amp;"*",B280:B1276,)-1,997)),"",Q280))</f>
        <v>3750</v>
      </c>
      <c r="R279">
        <f t="shared" si="4"/>
        <v>1</v>
      </c>
      <c r="T279" s="21">
        <f>IF(P279,P279*N279*SUBTOTAL(103,P279),SUMIF(B280:INDEX(B280:B1276,IFERROR(MATCH(LEFTB(B279)&amp;"*",B280:B1276,)-1,997)),"",T280))</f>
        <v>3750</v>
      </c>
    </row>
    <row r="280" spans="1:20" ht="23.45" customHeight="1" x14ac:dyDescent="0.2">
      <c r="A280">
        <v>279</v>
      </c>
      <c r="F280" s="6"/>
      <c r="N280" s="7">
        <v>10</v>
      </c>
      <c r="P280" s="8">
        <v>250</v>
      </c>
      <c r="Q280" s="21">
        <f>IF(P280,P280*N280*R280,SUMIF(B281:INDEX(B281:B1277,IFERROR(MATCH(LEFTB(B280)&amp;"*",B281:B1277,)-1,997)),"",Q281))</f>
        <v>2500</v>
      </c>
      <c r="R280">
        <f t="shared" si="4"/>
        <v>1</v>
      </c>
      <c r="T280" s="21">
        <f>IF(P280,P280*N280*SUBTOTAL(103,P280),SUMIF(B281:INDEX(B281:B1277,IFERROR(MATCH(LEFTB(B280)&amp;"*",B281:B1277,)-1,997)),"",T281))</f>
        <v>2500</v>
      </c>
    </row>
    <row r="281" spans="1:20" ht="23.45" customHeight="1" x14ac:dyDescent="0.2">
      <c r="A281">
        <v>280</v>
      </c>
      <c r="F281" s="6"/>
      <c r="N281" s="7">
        <v>10</v>
      </c>
      <c r="P281" s="8">
        <v>200</v>
      </c>
      <c r="Q281" s="21">
        <f>IF(P281,P281*N281*R281,SUMIF(B282:INDEX(B282:B1278,IFERROR(MATCH(LEFTB(B281)&amp;"*",B282:B1278,)-1,997)),"",Q282))</f>
        <v>2000</v>
      </c>
      <c r="R281">
        <f t="shared" si="4"/>
        <v>1</v>
      </c>
      <c r="T281" s="21">
        <f>IF(P281,P281*N281*SUBTOTAL(103,P281),SUMIF(B282:INDEX(B282:B1278,IFERROR(MATCH(LEFTB(B281)&amp;"*",B282:B1278,)-1,997)),"",T282))</f>
        <v>2000</v>
      </c>
    </row>
    <row r="282" spans="1:20" ht="23.45" customHeight="1" x14ac:dyDescent="0.2">
      <c r="A282">
        <v>281</v>
      </c>
      <c r="F282" s="6"/>
      <c r="N282" s="7">
        <v>30</v>
      </c>
      <c r="P282" s="8">
        <v>65</v>
      </c>
      <c r="Q282" s="21">
        <f>IF(P282,P282*N282*R282,SUMIF(B283:INDEX(B283:B1279,IFERROR(MATCH(LEFTB(B282)&amp;"*",B283:B1279,)-1,997)),"",Q283))</f>
        <v>1950</v>
      </c>
      <c r="R282">
        <f t="shared" si="4"/>
        <v>1</v>
      </c>
      <c r="T282" s="21">
        <f>IF(P282,P282*N282*SUBTOTAL(103,P282),SUMIF(B283:INDEX(B283:B1279,IFERROR(MATCH(LEFTB(B282)&amp;"*",B283:B1279,)-1,997)),"",T283))</f>
        <v>1950</v>
      </c>
    </row>
    <row r="283" spans="1:20" ht="23.45" customHeight="1" x14ac:dyDescent="0.2">
      <c r="A283">
        <v>282</v>
      </c>
      <c r="F283" s="6"/>
      <c r="N283" s="7">
        <v>30</v>
      </c>
      <c r="P283" s="8">
        <v>80</v>
      </c>
      <c r="Q283" s="21">
        <f>IF(P283,P283*N283*R283,SUMIF(B284:INDEX(B284:B1280,IFERROR(MATCH(LEFTB(B283)&amp;"*",B284:B1280,)-1,997)),"",Q284))</f>
        <v>2400</v>
      </c>
      <c r="R283">
        <f t="shared" si="4"/>
        <v>1</v>
      </c>
      <c r="T283" s="21">
        <f>IF(P283,P283*N283*SUBTOTAL(103,P283),SUMIF(B284:INDEX(B284:B1280,IFERROR(MATCH(LEFTB(B283)&amp;"*",B284:B1280,)-1,997)),"",T284))</f>
        <v>2400</v>
      </c>
    </row>
    <row r="284" spans="1:20" ht="23.45" customHeight="1" x14ac:dyDescent="0.2">
      <c r="A284">
        <v>283</v>
      </c>
      <c r="F284" s="6"/>
      <c r="N284" s="7">
        <v>50</v>
      </c>
      <c r="P284" s="8">
        <v>70</v>
      </c>
      <c r="Q284" s="21">
        <f>IF(P284,P284*N284*R284,SUMIF(B285:INDEX(B285:B1281,IFERROR(MATCH(LEFTB(B284)&amp;"*",B285:B1281,)-1,997)),"",Q285))</f>
        <v>3500</v>
      </c>
      <c r="R284">
        <f t="shared" si="4"/>
        <v>1</v>
      </c>
      <c r="T284" s="21">
        <f>IF(P284,P284*N284*SUBTOTAL(103,P284),SUMIF(B285:INDEX(B285:B1281,IFERROR(MATCH(LEFTB(B284)&amp;"*",B285:B1281,)-1,997)),"",T285))</f>
        <v>3500</v>
      </c>
    </row>
    <row r="285" spans="1:20" ht="23.45" customHeight="1" x14ac:dyDescent="0.2">
      <c r="A285">
        <v>284</v>
      </c>
      <c r="F285" s="6"/>
      <c r="N285" s="7">
        <v>30</v>
      </c>
      <c r="P285" s="8">
        <v>120</v>
      </c>
      <c r="Q285" s="21">
        <f>IF(P285,P285*N285*R285,SUMIF(B286:INDEX(B286:B1282,IFERROR(MATCH(LEFTB(B285)&amp;"*",B286:B1282,)-1,997)),"",Q286))</f>
        <v>3600</v>
      </c>
      <c r="R285">
        <f t="shared" si="4"/>
        <v>1</v>
      </c>
      <c r="T285" s="21">
        <f>IF(P285,P285*N285*SUBTOTAL(103,P285),SUMIF(B286:INDEX(B286:B1282,IFERROR(MATCH(LEFTB(B285)&amp;"*",B286:B1282,)-1,997)),"",T286))</f>
        <v>3600</v>
      </c>
    </row>
    <row r="286" spans="1:20" ht="23.45" customHeight="1" x14ac:dyDescent="0.2">
      <c r="A286">
        <v>285</v>
      </c>
      <c r="F286" s="6"/>
      <c r="N286" s="7">
        <v>15</v>
      </c>
      <c r="P286" s="8">
        <v>190</v>
      </c>
      <c r="Q286" s="21">
        <f>IF(P286,P286*N286*R286,SUMIF(B287:INDEX(B287:B1283,IFERROR(MATCH(LEFTB(B286)&amp;"*",B287:B1283,)-1,997)),"",Q287))</f>
        <v>2850</v>
      </c>
      <c r="R286">
        <f t="shared" si="4"/>
        <v>1</v>
      </c>
      <c r="T286" s="21">
        <f>IF(P286,P286*N286*SUBTOTAL(103,P286),SUMIF(B287:INDEX(B287:B1283,IFERROR(MATCH(LEFTB(B286)&amp;"*",B287:B1283,)-1,997)),"",T287))</f>
        <v>2850</v>
      </c>
    </row>
    <row r="287" spans="1:20" ht="23.45" customHeight="1" x14ac:dyDescent="0.2">
      <c r="A287">
        <v>286</v>
      </c>
      <c r="F287" s="6"/>
      <c r="N287" s="7">
        <v>75</v>
      </c>
      <c r="P287" s="8">
        <v>125</v>
      </c>
      <c r="Q287" s="21">
        <f>IF(P287,P287*N287*R287,SUMIF(B288:INDEX(B288:B1284,IFERROR(MATCH(LEFTB(B287)&amp;"*",B288:B1284,)-1,997)),"",Q288))</f>
        <v>9375</v>
      </c>
      <c r="R287">
        <f t="shared" si="4"/>
        <v>1</v>
      </c>
      <c r="T287" s="21">
        <f>IF(P287,P287*N287*SUBTOTAL(103,P287),SUMIF(B288:INDEX(B288:B1284,IFERROR(MATCH(LEFTB(B287)&amp;"*",B288:B1284,)-1,997)),"",T288))</f>
        <v>9375</v>
      </c>
    </row>
    <row r="288" spans="1:20" ht="23.45" customHeight="1" x14ac:dyDescent="0.2">
      <c r="A288">
        <v>287</v>
      </c>
      <c r="F288" s="6"/>
      <c r="N288" s="7">
        <v>50</v>
      </c>
      <c r="P288" s="8">
        <v>15</v>
      </c>
      <c r="Q288" s="21">
        <f>IF(P288,P288*N288*R288,SUMIF(B289:INDEX(B289:B1285,IFERROR(MATCH(LEFTB(B288)&amp;"*",B289:B1285,)-1,997)),"",Q289))</f>
        <v>750</v>
      </c>
      <c r="R288">
        <f t="shared" si="4"/>
        <v>1</v>
      </c>
      <c r="T288" s="21">
        <f>IF(P288,P288*N288*SUBTOTAL(103,P288),SUMIF(B289:INDEX(B289:B1285,IFERROR(MATCH(LEFTB(B288)&amp;"*",B289:B1285,)-1,997)),"",T289))</f>
        <v>750</v>
      </c>
    </row>
    <row r="289" spans="1:20" ht="23.45" customHeight="1" x14ac:dyDescent="0.2">
      <c r="A289">
        <v>288</v>
      </c>
      <c r="F289" s="6"/>
      <c r="N289" s="7">
        <v>100</v>
      </c>
      <c r="P289" s="8">
        <v>12</v>
      </c>
      <c r="Q289" s="21">
        <f>IF(P289,P289*N289*R289,SUMIF(B290:INDEX(B290:B1286,IFERROR(MATCH(LEFTB(B289)&amp;"*",B290:B1286,)-1,997)),"",Q290))</f>
        <v>1200</v>
      </c>
      <c r="R289">
        <f t="shared" si="4"/>
        <v>1</v>
      </c>
      <c r="T289" s="21">
        <f>IF(P289,P289*N289*SUBTOTAL(103,P289),SUMIF(B290:INDEX(B290:B1286,IFERROR(MATCH(LEFTB(B289)&amp;"*",B290:B1286,)-1,997)),"",T290))</f>
        <v>1200</v>
      </c>
    </row>
    <row r="290" spans="1:20" ht="23.45" customHeight="1" x14ac:dyDescent="0.2">
      <c r="A290">
        <v>289</v>
      </c>
      <c r="F290" s="6"/>
      <c r="N290" s="7">
        <v>3</v>
      </c>
      <c r="P290" s="8">
        <v>4000</v>
      </c>
      <c r="Q290" s="21">
        <f>IF(P290,P290*N290*R290,SUMIF(B291:INDEX(B291:B1287,IFERROR(MATCH(LEFTB(B290)&amp;"*",B291:B1287,)-1,997)),"",Q291))</f>
        <v>12000</v>
      </c>
      <c r="R290">
        <f t="shared" si="4"/>
        <v>1</v>
      </c>
      <c r="T290" s="21">
        <f>IF(P290,P290*N290*SUBTOTAL(103,P290),SUMIF(B291:INDEX(B291:B1287,IFERROR(MATCH(LEFTB(B290)&amp;"*",B291:B1287,)-1,997)),"",T291))</f>
        <v>12000</v>
      </c>
    </row>
    <row r="291" spans="1:20" ht="23.45" customHeight="1" x14ac:dyDescent="0.2">
      <c r="A291">
        <v>290</v>
      </c>
      <c r="F291" s="6"/>
      <c r="N291" s="7">
        <v>5</v>
      </c>
      <c r="P291" s="8">
        <v>1800</v>
      </c>
      <c r="Q291" s="21">
        <f>IF(P291,P291*N291*R291,SUMIF(B292:INDEX(B292:B1288,IFERROR(MATCH(LEFTB(B291)&amp;"*",B292:B1288,)-1,997)),"",Q292))</f>
        <v>9000</v>
      </c>
      <c r="R291">
        <f t="shared" si="4"/>
        <v>1</v>
      </c>
      <c r="T291" s="21">
        <f>IF(P291,P291*N291*SUBTOTAL(103,P291),SUMIF(B292:INDEX(B292:B1288,IFERROR(MATCH(LEFTB(B291)&amp;"*",B292:B1288,)-1,997)),"",T292))</f>
        <v>9000</v>
      </c>
    </row>
    <row r="292" spans="1:20" ht="23.45" customHeight="1" x14ac:dyDescent="0.2">
      <c r="A292">
        <v>291</v>
      </c>
      <c r="F292" s="6"/>
      <c r="N292" s="7">
        <v>1</v>
      </c>
      <c r="P292" s="8">
        <v>5300</v>
      </c>
      <c r="Q292" s="21">
        <f>IF(P292,P292*N292*R292,SUMIF(B293:INDEX(B293:B1289,IFERROR(MATCH(LEFTB(B292)&amp;"*",B293:B1289,)-1,997)),"",Q293))</f>
        <v>5300</v>
      </c>
      <c r="R292">
        <f t="shared" si="4"/>
        <v>1</v>
      </c>
      <c r="T292" s="21">
        <f>IF(P292,P292*N292*SUBTOTAL(103,P292),SUMIF(B293:INDEX(B293:B1289,IFERROR(MATCH(LEFTB(B292)&amp;"*",B293:B1289,)-1,997)),"",T293))</f>
        <v>5300</v>
      </c>
    </row>
    <row r="293" spans="1:20" ht="23.45" customHeight="1" x14ac:dyDescent="0.2">
      <c r="A293">
        <v>292</v>
      </c>
      <c r="F293" s="6"/>
      <c r="N293" s="7">
        <v>50</v>
      </c>
      <c r="P293" s="8">
        <v>2</v>
      </c>
      <c r="Q293" s="21">
        <f>IF(P293,P293*N293*R293,SUMIF(B294:INDEX(B294:B1290,IFERROR(MATCH(LEFTB(B293)&amp;"*",B294:B1290,)-1,997)),"",Q294))</f>
        <v>100</v>
      </c>
      <c r="R293">
        <f t="shared" si="4"/>
        <v>1</v>
      </c>
      <c r="T293" s="21">
        <f>IF(P293,P293*N293*SUBTOTAL(103,P293),SUMIF(B294:INDEX(B294:B1290,IFERROR(MATCH(LEFTB(B293)&amp;"*",B294:B1290,)-1,997)),"",T294))</f>
        <v>100</v>
      </c>
    </row>
    <row r="294" spans="1:20" ht="23.45" customHeight="1" x14ac:dyDescent="0.2">
      <c r="A294">
        <v>293</v>
      </c>
      <c r="F294" s="6"/>
      <c r="N294" s="7">
        <v>50</v>
      </c>
      <c r="P294" s="8">
        <v>0.57999999999999996</v>
      </c>
      <c r="Q294" s="21">
        <f>IF(P294,P294*N294*R294,SUMIF(B295:INDEX(B295:B1291,IFERROR(MATCH(LEFTB(B294)&amp;"*",B295:B1291,)-1,997)),"",Q295))</f>
        <v>28.999999999999996</v>
      </c>
      <c r="R294">
        <f t="shared" si="4"/>
        <v>1</v>
      </c>
      <c r="T294" s="21">
        <f>IF(P294,P294*N294*SUBTOTAL(103,P294),SUMIF(B295:INDEX(B295:B1291,IFERROR(MATCH(LEFTB(B294)&amp;"*",B295:B1291,)-1,997)),"",T295))</f>
        <v>28.999999999999996</v>
      </c>
    </row>
    <row r="295" spans="1:20" ht="23.45" customHeight="1" x14ac:dyDescent="0.2">
      <c r="A295">
        <v>294</v>
      </c>
      <c r="F295" s="6"/>
      <c r="N295" s="9">
        <v>1</v>
      </c>
      <c r="P295" s="8">
        <v>420</v>
      </c>
      <c r="Q295" s="21">
        <f>IF(P295,P295*N295*R295,SUMIF(B296:INDEX(B296:B1292,IFERROR(MATCH(LEFTB(B295)&amp;"*",B296:B1292,)-1,997)),"",Q296))</f>
        <v>420</v>
      </c>
      <c r="R295">
        <f t="shared" si="4"/>
        <v>1</v>
      </c>
      <c r="T295" s="21">
        <f>IF(P295,P295*N295*SUBTOTAL(103,P295),SUMIF(B296:INDEX(B296:B1292,IFERROR(MATCH(LEFTB(B295)&amp;"*",B296:B1292,)-1,997)),"",T296))</f>
        <v>420</v>
      </c>
    </row>
    <row r="296" spans="1:20" ht="23.45" customHeight="1" x14ac:dyDescent="0.2">
      <c r="A296">
        <v>295</v>
      </c>
      <c r="F296" s="6"/>
      <c r="N296" s="7">
        <v>2</v>
      </c>
      <c r="P296" s="8">
        <v>4300</v>
      </c>
      <c r="Q296" s="21">
        <f>IF(P296,P296*N296*R296,SUMIF(B297:INDEX(B297:B1293,IFERROR(MATCH(LEFTB(B296)&amp;"*",B297:B1293,)-1,997)),"",Q297))</f>
        <v>8600</v>
      </c>
      <c r="R296">
        <f t="shared" si="4"/>
        <v>1</v>
      </c>
      <c r="T296" s="21">
        <f>IF(P296,P296*N296*SUBTOTAL(103,P296),SUMIF(B297:INDEX(B297:B1293,IFERROR(MATCH(LEFTB(B296)&amp;"*",B297:B1293,)-1,997)),"",T297))</f>
        <v>8600</v>
      </c>
    </row>
    <row r="297" spans="1:20" ht="23.45" customHeight="1" x14ac:dyDescent="0.2">
      <c r="A297">
        <v>296</v>
      </c>
      <c r="F297" s="6"/>
      <c r="N297" s="7">
        <v>50</v>
      </c>
      <c r="P297" s="8">
        <v>0.8</v>
      </c>
      <c r="Q297" s="21">
        <f>IF(P297,P297*N297*R297,SUMIF(B298:INDEX(B298:B1294,IFERROR(MATCH(LEFTB(B297)&amp;"*",B298:B1294,)-1,997)),"",Q298))</f>
        <v>40</v>
      </c>
      <c r="R297">
        <f t="shared" si="4"/>
        <v>1</v>
      </c>
      <c r="T297" s="21">
        <f>IF(P297,P297*N297*SUBTOTAL(103,P297),SUMIF(B298:INDEX(B298:B1294,IFERROR(MATCH(LEFTB(B297)&amp;"*",B298:B1294,)-1,997)),"",T298))</f>
        <v>40</v>
      </c>
    </row>
    <row r="298" spans="1:20" ht="23.45" customHeight="1" x14ac:dyDescent="0.2">
      <c r="A298">
        <v>297</v>
      </c>
      <c r="F298" s="6"/>
      <c r="N298" s="7">
        <v>10</v>
      </c>
      <c r="P298" s="8">
        <v>15</v>
      </c>
      <c r="Q298" s="21">
        <f>IF(P298,P298*N298*R298,SUMIF(B299:INDEX(B299:B1295,IFERROR(MATCH(LEFTB(B298)&amp;"*",B299:B1295,)-1,997)),"",Q299))</f>
        <v>150</v>
      </c>
      <c r="R298">
        <f t="shared" si="4"/>
        <v>1</v>
      </c>
      <c r="T298" s="21">
        <f>IF(P298,P298*N298*SUBTOTAL(103,P298),SUMIF(B299:INDEX(B299:B1295,IFERROR(MATCH(LEFTB(B298)&amp;"*",B299:B1295,)-1,997)),"",T299))</f>
        <v>150</v>
      </c>
    </row>
    <row r="299" spans="1:20" ht="23.45" customHeight="1" x14ac:dyDescent="0.2">
      <c r="A299">
        <v>298</v>
      </c>
      <c r="F299" s="6"/>
      <c r="N299" s="7">
        <v>20</v>
      </c>
      <c r="P299" s="8">
        <v>23</v>
      </c>
      <c r="Q299" s="21">
        <f>IF(P299,P299*N299*R299,SUMIF(B300:INDEX(B300:B1296,IFERROR(MATCH(LEFTB(B299)&amp;"*",B300:B1296,)-1,997)),"",Q300))</f>
        <v>460</v>
      </c>
      <c r="R299">
        <f t="shared" si="4"/>
        <v>1</v>
      </c>
      <c r="T299" s="21">
        <f>IF(P299,P299*N299*SUBTOTAL(103,P299),SUMIF(B300:INDEX(B300:B1296,IFERROR(MATCH(LEFTB(B299)&amp;"*",B300:B1296,)-1,997)),"",T300))</f>
        <v>460</v>
      </c>
    </row>
    <row r="300" spans="1:20" ht="23.45" customHeight="1" x14ac:dyDescent="0.2">
      <c r="A300">
        <v>299</v>
      </c>
      <c r="F300" s="6"/>
      <c r="N300" s="7">
        <v>2</v>
      </c>
      <c r="P300" s="8">
        <v>430</v>
      </c>
      <c r="Q300" s="21">
        <f>IF(P300,P300*N300*R300,SUMIF(B301:INDEX(B301:B1297,IFERROR(MATCH(LEFTB(B300)&amp;"*",B301:B1297,)-1,997)),"",Q301))</f>
        <v>860</v>
      </c>
      <c r="R300">
        <f t="shared" si="4"/>
        <v>1</v>
      </c>
      <c r="T300" s="21">
        <f>IF(P300,P300*N300*SUBTOTAL(103,P300),SUMIF(B301:INDEX(B301:B1297,IFERROR(MATCH(LEFTB(B300)&amp;"*",B301:B1297,)-1,997)),"",T301))</f>
        <v>860</v>
      </c>
    </row>
    <row r="301" spans="1:20" ht="23.45" customHeight="1" x14ac:dyDescent="0.2">
      <c r="A301">
        <v>300</v>
      </c>
      <c r="F301" s="6"/>
      <c r="N301" s="7">
        <v>350</v>
      </c>
      <c r="P301" s="8">
        <v>17</v>
      </c>
      <c r="Q301" s="21">
        <f>IF(P301,P301*N301*R301,SUMIF(B302:INDEX(B302:B1298,IFERROR(MATCH(LEFTB(B301)&amp;"*",B302:B1298,)-1,997)),"",Q302))</f>
        <v>5950</v>
      </c>
      <c r="R301">
        <f t="shared" si="4"/>
        <v>1</v>
      </c>
      <c r="T301" s="21">
        <f>IF(P301,P301*N301*SUBTOTAL(103,P301),SUMIF(B302:INDEX(B302:B1298,IFERROR(MATCH(LEFTB(B301)&amp;"*",B302:B1298,)-1,997)),"",T302))</f>
        <v>5950</v>
      </c>
    </row>
    <row r="302" spans="1:20" ht="23.45" customHeight="1" x14ac:dyDescent="0.2">
      <c r="A302">
        <v>301</v>
      </c>
      <c r="F302" s="6"/>
      <c r="N302" s="7">
        <v>240</v>
      </c>
      <c r="P302" s="8">
        <v>20</v>
      </c>
      <c r="Q302" s="21">
        <f>IF(P302,P302*N302*R302,SUMIF(B303:INDEX(B303:B1299,IFERROR(MATCH(LEFTB(B302)&amp;"*",B303:B1299,)-1,997)),"",Q303))</f>
        <v>4800</v>
      </c>
      <c r="R302">
        <f t="shared" si="4"/>
        <v>1</v>
      </c>
      <c r="T302" s="21">
        <f>IF(P302,P302*N302*SUBTOTAL(103,P302),SUMIF(B303:INDEX(B303:B1299,IFERROR(MATCH(LEFTB(B302)&amp;"*",B303:B1299,)-1,997)),"",T303))</f>
        <v>4800</v>
      </c>
    </row>
    <row r="303" spans="1:20" ht="23.45" customHeight="1" x14ac:dyDescent="0.2">
      <c r="A303">
        <v>302</v>
      </c>
      <c r="F303" s="6"/>
      <c r="N303" s="9">
        <v>500</v>
      </c>
      <c r="P303" s="8">
        <v>30</v>
      </c>
      <c r="Q303" s="21">
        <f>IF(P303,P303*N303*R303,SUMIF(B304:INDEX(B304:B1300,IFERROR(MATCH(LEFTB(B303)&amp;"*",B304:B1300,)-1,997)),"",Q304))</f>
        <v>15000</v>
      </c>
      <c r="R303">
        <f t="shared" si="4"/>
        <v>1</v>
      </c>
      <c r="T303" s="21">
        <f>IF(P303,P303*N303*SUBTOTAL(103,P303),SUMIF(B304:INDEX(B304:B1300,IFERROR(MATCH(LEFTB(B303)&amp;"*",B304:B1300,)-1,997)),"",T304))</f>
        <v>15000</v>
      </c>
    </row>
    <row r="304" spans="1:20" ht="23.45" customHeight="1" x14ac:dyDescent="0.2">
      <c r="A304">
        <v>303</v>
      </c>
      <c r="F304" s="6"/>
      <c r="N304" s="9">
        <v>400</v>
      </c>
      <c r="P304" s="8">
        <v>46</v>
      </c>
      <c r="Q304" s="21">
        <f>IF(P304,P304*N304*R304,SUMIF(B305:INDEX(B305:B1301,IFERROR(MATCH(LEFTB(B304)&amp;"*",B305:B1301,)-1,997)),"",Q305))</f>
        <v>18400</v>
      </c>
      <c r="R304">
        <f t="shared" si="4"/>
        <v>1</v>
      </c>
      <c r="T304" s="21">
        <f>IF(P304,P304*N304*SUBTOTAL(103,P304),SUMIF(B305:INDEX(B305:B1301,IFERROR(MATCH(LEFTB(B304)&amp;"*",B305:B1301,)-1,997)),"",T305))</f>
        <v>18400</v>
      </c>
    </row>
    <row r="305" spans="1:20" ht="23.45" customHeight="1" x14ac:dyDescent="0.2">
      <c r="A305">
        <v>304</v>
      </c>
      <c r="F305" s="6"/>
      <c r="N305" s="9">
        <v>200</v>
      </c>
      <c r="P305" s="8">
        <v>33</v>
      </c>
      <c r="Q305" s="21">
        <f>IF(P305,P305*N305*R305,SUMIF(B306:INDEX(B306:B1302,IFERROR(MATCH(LEFTB(B305)&amp;"*",B306:B1302,)-1,997)),"",Q306))</f>
        <v>6600</v>
      </c>
      <c r="R305">
        <f t="shared" si="4"/>
        <v>1</v>
      </c>
      <c r="T305" s="21">
        <f>IF(P305,P305*N305*SUBTOTAL(103,P305),SUMIF(B306:INDEX(B306:B1302,IFERROR(MATCH(LEFTB(B305)&amp;"*",B306:B1302,)-1,997)),"",T306))</f>
        <v>6600</v>
      </c>
    </row>
    <row r="306" spans="1:20" ht="23.45" customHeight="1" x14ac:dyDescent="0.2">
      <c r="A306">
        <v>305</v>
      </c>
      <c r="F306" s="6"/>
      <c r="N306" s="7">
        <v>200</v>
      </c>
      <c r="P306" s="8">
        <v>21.5</v>
      </c>
      <c r="Q306" s="21">
        <f>IF(P306,P306*N306*R306,SUMIF(B307:INDEX(B307:B1303,IFERROR(MATCH(LEFTB(B306)&amp;"*",B307:B1303,)-1,997)),"",Q307))</f>
        <v>4300</v>
      </c>
      <c r="R306">
        <f t="shared" si="4"/>
        <v>1</v>
      </c>
      <c r="T306" s="21">
        <f>IF(P306,P306*N306*SUBTOTAL(103,P306),SUMIF(B307:INDEX(B307:B1303,IFERROR(MATCH(LEFTB(B306)&amp;"*",B307:B1303,)-1,997)),"",T307))</f>
        <v>4300</v>
      </c>
    </row>
    <row r="307" spans="1:20" ht="23.45" customHeight="1" x14ac:dyDescent="0.2">
      <c r="A307">
        <v>306</v>
      </c>
      <c r="F307" s="6"/>
      <c r="N307" s="7">
        <v>100</v>
      </c>
      <c r="P307" s="8">
        <v>30</v>
      </c>
      <c r="Q307" s="21">
        <f>IF(P307,P307*N307*R307,SUMIF(B308:INDEX(B308:B1304,IFERROR(MATCH(LEFTB(B307)&amp;"*",B308:B1304,)-1,997)),"",Q308))</f>
        <v>3000</v>
      </c>
      <c r="R307">
        <f t="shared" si="4"/>
        <v>1</v>
      </c>
      <c r="T307" s="21">
        <f>IF(P307,P307*N307*SUBTOTAL(103,P307),SUMIF(B308:INDEX(B308:B1304,IFERROR(MATCH(LEFTB(B307)&amp;"*",B308:B1304,)-1,997)),"",T308))</f>
        <v>3000</v>
      </c>
    </row>
    <row r="308" spans="1:20" ht="23.45" customHeight="1" x14ac:dyDescent="0.2">
      <c r="A308">
        <v>307</v>
      </c>
      <c r="F308" s="6"/>
      <c r="N308" s="7">
        <v>100</v>
      </c>
      <c r="P308" s="8">
        <v>41</v>
      </c>
      <c r="Q308" s="21">
        <f>IF(P308,P308*N308*R308,SUMIF(B309:INDEX(B309:B1305,IFERROR(MATCH(LEFTB(B308)&amp;"*",B309:B1305,)-1,997)),"",Q309))</f>
        <v>4100</v>
      </c>
      <c r="R308">
        <f t="shared" si="4"/>
        <v>1</v>
      </c>
      <c r="T308" s="21">
        <f>IF(P308,P308*N308*SUBTOTAL(103,P308),SUMIF(B309:INDEX(B309:B1305,IFERROR(MATCH(LEFTB(B308)&amp;"*",B309:B1305,)-1,997)),"",T309))</f>
        <v>4100</v>
      </c>
    </row>
    <row r="309" spans="1:20" ht="23.45" customHeight="1" x14ac:dyDescent="0.2">
      <c r="A309">
        <v>308</v>
      </c>
      <c r="F309" s="6"/>
      <c r="N309" s="7">
        <v>100</v>
      </c>
      <c r="P309" s="8">
        <v>44</v>
      </c>
      <c r="Q309" s="21">
        <f>IF(P309,P309*N309*R309,SUMIF(B310:INDEX(B310:B1306,IFERROR(MATCH(LEFTB(B309)&amp;"*",B310:B1306,)-1,997)),"",Q310))</f>
        <v>4400</v>
      </c>
      <c r="R309">
        <f t="shared" si="4"/>
        <v>1</v>
      </c>
      <c r="T309" s="21">
        <f>IF(P309,P309*N309*SUBTOTAL(103,P309),SUMIF(B310:INDEX(B310:B1306,IFERROR(MATCH(LEFTB(B309)&amp;"*",B310:B1306,)-1,997)),"",T310))</f>
        <v>4400</v>
      </c>
    </row>
    <row r="310" spans="1:20" ht="23.45" customHeight="1" x14ac:dyDescent="0.2">
      <c r="A310">
        <v>309</v>
      </c>
      <c r="F310" s="6"/>
      <c r="N310" s="7">
        <v>100</v>
      </c>
      <c r="P310" s="8">
        <v>60</v>
      </c>
      <c r="Q310" s="21">
        <f>IF(P310,P310*N310*R310,SUMIF(B311:INDEX(B311:B1307,IFERROR(MATCH(LEFTB(B310)&amp;"*",B311:B1307,)-1,997)),"",Q311))</f>
        <v>6000</v>
      </c>
      <c r="R310">
        <f t="shared" si="4"/>
        <v>1</v>
      </c>
      <c r="T310" s="21">
        <f>IF(P310,P310*N310*SUBTOTAL(103,P310),SUMIF(B311:INDEX(B311:B1307,IFERROR(MATCH(LEFTB(B310)&amp;"*",B311:B1307,)-1,997)),"",T311))</f>
        <v>6000</v>
      </c>
    </row>
    <row r="311" spans="1:20" ht="23.45" customHeight="1" x14ac:dyDescent="0.2">
      <c r="A311">
        <v>310</v>
      </c>
      <c r="F311" s="6"/>
      <c r="N311" s="7">
        <v>100</v>
      </c>
      <c r="P311" s="8">
        <v>110</v>
      </c>
      <c r="Q311" s="21">
        <f>IF(P311,P311*N311*R311,SUMIF(B312:INDEX(B312:B1308,IFERROR(MATCH(LEFTB(B311)&amp;"*",B312:B1308,)-1,997)),"",Q312))</f>
        <v>11000</v>
      </c>
      <c r="R311">
        <f t="shared" si="4"/>
        <v>1</v>
      </c>
      <c r="T311" s="21">
        <f>IF(P311,P311*N311*SUBTOTAL(103,P311),SUMIF(B312:INDEX(B312:B1308,IFERROR(MATCH(LEFTB(B311)&amp;"*",B312:B1308,)-1,997)),"",T312))</f>
        <v>11000</v>
      </c>
    </row>
    <row r="312" spans="1:20" ht="23.45" customHeight="1" x14ac:dyDescent="0.2">
      <c r="A312">
        <v>311</v>
      </c>
      <c r="F312" s="6"/>
      <c r="N312" s="7">
        <v>5</v>
      </c>
      <c r="P312" s="8">
        <v>2100</v>
      </c>
      <c r="Q312" s="21">
        <f>IF(P312,P312*N312*R312,SUMIF(B313:INDEX(B313:B1309,IFERROR(MATCH(LEFTB(B312)&amp;"*",B313:B1309,)-1,997)),"",Q313))</f>
        <v>10500</v>
      </c>
      <c r="R312">
        <f t="shared" si="4"/>
        <v>1</v>
      </c>
      <c r="T312" s="21">
        <f>IF(P312,P312*N312*SUBTOTAL(103,P312),SUMIF(B313:INDEX(B313:B1309,IFERROR(MATCH(LEFTB(B312)&amp;"*",B313:B1309,)-1,997)),"",T313))</f>
        <v>10500</v>
      </c>
    </row>
    <row r="313" spans="1:20" ht="23.45" customHeight="1" x14ac:dyDescent="0.2">
      <c r="A313">
        <v>312</v>
      </c>
      <c r="F313" s="6"/>
      <c r="N313" s="7">
        <v>50</v>
      </c>
      <c r="P313" s="8">
        <v>150</v>
      </c>
      <c r="Q313" s="21">
        <f>IF(P313,P313*N313*R313,SUMIF(B314:INDEX(B314:B1310,IFERROR(MATCH(LEFTB(B313)&amp;"*",B314:B1310,)-1,997)),"",Q314))</f>
        <v>7500</v>
      </c>
      <c r="R313">
        <f t="shared" si="4"/>
        <v>1</v>
      </c>
      <c r="T313" s="21">
        <f>IF(P313,P313*N313*SUBTOTAL(103,P313),SUMIF(B314:INDEX(B314:B1310,IFERROR(MATCH(LEFTB(B313)&amp;"*",B314:B1310,)-1,997)),"",T314))</f>
        <v>7500</v>
      </c>
    </row>
    <row r="314" spans="1:20" ht="23.45" customHeight="1" x14ac:dyDescent="0.2">
      <c r="A314">
        <v>313</v>
      </c>
      <c r="F314" s="6"/>
      <c r="N314" s="7">
        <v>2</v>
      </c>
      <c r="P314" s="8">
        <v>950</v>
      </c>
      <c r="Q314" s="21">
        <f>IF(P314,P314*N314*R314,SUMIF(B315:INDEX(B315:B1311,IFERROR(MATCH(LEFTB(B314)&amp;"*",B315:B1311,)-1,997)),"",Q315))</f>
        <v>1900</v>
      </c>
      <c r="R314">
        <f t="shared" si="4"/>
        <v>1</v>
      </c>
      <c r="T314" s="21">
        <f>IF(P314,P314*N314*SUBTOTAL(103,P314),SUMIF(B315:INDEX(B315:B1311,IFERROR(MATCH(LEFTB(B314)&amp;"*",B315:B1311,)-1,997)),"",T315))</f>
        <v>1900</v>
      </c>
    </row>
    <row r="315" spans="1:20" ht="23.45" customHeight="1" x14ac:dyDescent="0.2">
      <c r="A315">
        <v>314</v>
      </c>
      <c r="F315" s="6"/>
      <c r="N315" s="7">
        <v>2</v>
      </c>
      <c r="P315" s="8">
        <v>8600</v>
      </c>
      <c r="Q315" s="21">
        <f>IF(P315,P315*N315*R315,SUMIF(B316:INDEX(B316:B1312,IFERROR(MATCH(LEFTB(B315)&amp;"*",B316:B1312,)-1,997)),"",Q316))</f>
        <v>17200</v>
      </c>
      <c r="R315">
        <f t="shared" si="4"/>
        <v>1</v>
      </c>
      <c r="T315" s="21">
        <f>IF(P315,P315*N315*SUBTOTAL(103,P315),SUMIF(B316:INDEX(B316:B1312,IFERROR(MATCH(LEFTB(B315)&amp;"*",B316:B1312,)-1,997)),"",T316))</f>
        <v>17200</v>
      </c>
    </row>
    <row r="316" spans="1:20" ht="23.45" customHeight="1" x14ac:dyDescent="0.2">
      <c r="A316">
        <v>315</v>
      </c>
      <c r="F316" s="6"/>
      <c r="N316" s="9">
        <v>3</v>
      </c>
      <c r="P316" s="8">
        <v>190</v>
      </c>
      <c r="Q316" s="21">
        <f>IF(P316,P316*N316*R316,SUMIF(B317:INDEX(B317:B1313,IFERROR(MATCH(LEFTB(B316)&amp;"*",B317:B1313,)-1,997)),"",Q317))</f>
        <v>570</v>
      </c>
      <c r="R316">
        <f t="shared" si="4"/>
        <v>1</v>
      </c>
      <c r="T316" s="21">
        <f>IF(P316,P316*N316*SUBTOTAL(103,P316),SUMIF(B317:INDEX(B317:B1313,IFERROR(MATCH(LEFTB(B316)&amp;"*",B317:B1313,)-1,997)),"",T317))</f>
        <v>570</v>
      </c>
    </row>
    <row r="317" spans="1:20" ht="23.45" customHeight="1" x14ac:dyDescent="0.2">
      <c r="A317">
        <v>316</v>
      </c>
      <c r="F317" s="6"/>
      <c r="N317" s="7">
        <v>40</v>
      </c>
      <c r="P317" s="8">
        <v>430</v>
      </c>
      <c r="Q317" s="21">
        <f>IF(P317,P317*N317*R317,SUMIF(B318:INDEX(B318:B1314,IFERROR(MATCH(LEFTB(B317)&amp;"*",B318:B1314,)-1,997)),"",Q318))</f>
        <v>17200</v>
      </c>
      <c r="R317">
        <f t="shared" si="4"/>
        <v>1</v>
      </c>
      <c r="T317" s="21">
        <f>IF(P317,P317*N317*SUBTOTAL(103,P317),SUMIF(B318:INDEX(B318:B1314,IFERROR(MATCH(LEFTB(B317)&amp;"*",B318:B1314,)-1,997)),"",T318))</f>
        <v>17200</v>
      </c>
    </row>
    <row r="318" spans="1:20" ht="23.45" customHeight="1" x14ac:dyDescent="0.2">
      <c r="A318">
        <v>317</v>
      </c>
      <c r="F318" s="6"/>
      <c r="N318" s="7">
        <v>15</v>
      </c>
      <c r="P318" s="8">
        <v>1800</v>
      </c>
      <c r="Q318" s="21">
        <f>IF(P318,P318*N318*R318,SUMIF(B319:INDEX(B319:B1315,IFERROR(MATCH(LEFTB(B318)&amp;"*",B319:B1315,)-1,997)),"",Q319))</f>
        <v>27000</v>
      </c>
      <c r="R318">
        <f t="shared" si="4"/>
        <v>1</v>
      </c>
      <c r="T318" s="21">
        <f>IF(P318,P318*N318*SUBTOTAL(103,P318),SUMIF(B319:INDEX(B319:B1315,IFERROR(MATCH(LEFTB(B318)&amp;"*",B319:B1315,)-1,997)),"",T319))</f>
        <v>27000</v>
      </c>
    </row>
    <row r="319" spans="1:20" ht="23.45" customHeight="1" x14ac:dyDescent="0.2">
      <c r="A319">
        <v>318</v>
      </c>
      <c r="F319" s="6"/>
      <c r="N319" s="7">
        <v>15</v>
      </c>
      <c r="P319" s="8">
        <v>1900</v>
      </c>
      <c r="Q319" s="21">
        <f>IF(P319,P319*N319*R319,SUMIF(B320:INDEX(B320:B1316,IFERROR(MATCH(LEFTB(B319)&amp;"*",B320:B1316,)-1,997)),"",Q320))</f>
        <v>28500</v>
      </c>
      <c r="R319">
        <f t="shared" si="4"/>
        <v>1</v>
      </c>
      <c r="T319" s="21">
        <f>IF(P319,P319*N319*SUBTOTAL(103,P319),SUMIF(B320:INDEX(B320:B1316,IFERROR(MATCH(LEFTB(B319)&amp;"*",B320:B1316,)-1,997)),"",T320))</f>
        <v>28500</v>
      </c>
    </row>
    <row r="320" spans="1:20" ht="23.45" customHeight="1" x14ac:dyDescent="0.2">
      <c r="A320">
        <v>319</v>
      </c>
      <c r="F320" s="6"/>
      <c r="N320" s="7">
        <v>100</v>
      </c>
      <c r="P320" s="8">
        <v>360</v>
      </c>
      <c r="Q320" s="21">
        <f>IF(P320,P320*N320*R320,SUMIF(B321:INDEX(B321:B1317,IFERROR(MATCH(LEFTB(B320)&amp;"*",B321:B1317,)-1,997)),"",Q321))</f>
        <v>36000</v>
      </c>
      <c r="R320">
        <f t="shared" si="4"/>
        <v>1</v>
      </c>
      <c r="T320" s="21">
        <f>IF(P320,P320*N320*SUBTOTAL(103,P320),SUMIF(B321:INDEX(B321:B1317,IFERROR(MATCH(LEFTB(B320)&amp;"*",B321:B1317,)-1,997)),"",T321))</f>
        <v>36000</v>
      </c>
    </row>
    <row r="321" spans="1:20" ht="23.45" customHeight="1" x14ac:dyDescent="0.2">
      <c r="A321">
        <v>320</v>
      </c>
      <c r="F321" s="6"/>
      <c r="N321" s="7">
        <v>100</v>
      </c>
      <c r="P321" s="8">
        <v>260</v>
      </c>
      <c r="Q321" s="21">
        <f>IF(P321,P321*N321*R321,SUMIF(B322:INDEX(B322:B1318,IFERROR(MATCH(LEFTB(B321)&amp;"*",B322:B1318,)-1,997)),"",Q322))</f>
        <v>26000</v>
      </c>
      <c r="R321">
        <f t="shared" si="4"/>
        <v>1</v>
      </c>
      <c r="T321" s="21">
        <f>IF(P321,P321*N321*SUBTOTAL(103,P321),SUMIF(B322:INDEX(B322:B1318,IFERROR(MATCH(LEFTB(B321)&amp;"*",B322:B1318,)-1,997)),"",T322))</f>
        <v>26000</v>
      </c>
    </row>
    <row r="322" spans="1:20" ht="23.45" customHeight="1" x14ac:dyDescent="0.2">
      <c r="A322">
        <v>321</v>
      </c>
      <c r="F322" s="6"/>
      <c r="N322" s="7">
        <v>100</v>
      </c>
      <c r="P322" s="8">
        <v>225</v>
      </c>
      <c r="Q322" s="21">
        <f>IF(P322,P322*N322*R322,SUMIF(B323:INDEX(B323:B1319,IFERROR(MATCH(LEFTB(B322)&amp;"*",B323:B1319,)-1,997)),"",Q323))</f>
        <v>22500</v>
      </c>
      <c r="R322">
        <f t="shared" si="4"/>
        <v>1</v>
      </c>
      <c r="T322" s="21">
        <f>IF(P322,P322*N322*SUBTOTAL(103,P322),SUMIF(B323:INDEX(B323:B1319,IFERROR(MATCH(LEFTB(B322)&amp;"*",B323:B1319,)-1,997)),"",T323))</f>
        <v>22500</v>
      </c>
    </row>
    <row r="323" spans="1:20" ht="23.45" customHeight="1" x14ac:dyDescent="0.2">
      <c r="A323">
        <v>322</v>
      </c>
      <c r="F323" s="6"/>
      <c r="N323" s="9">
        <v>10</v>
      </c>
      <c r="P323" s="8">
        <v>91</v>
      </c>
      <c r="Q323" s="21">
        <f>IF(P323,P323*N323*R323,SUMIF(B324:INDEX(B324:B1320,IFERROR(MATCH(LEFTB(B323)&amp;"*",B324:B1320,)-1,997)),"",Q324))</f>
        <v>910</v>
      </c>
      <c r="R323">
        <f t="shared" ref="R323:R386" si="5">SUBTOTAL(103,P323)</f>
        <v>1</v>
      </c>
      <c r="T323" s="21">
        <f>IF(P323,P323*N323*SUBTOTAL(103,P323),SUMIF(B324:INDEX(B324:B1320,IFERROR(MATCH(LEFTB(B323)&amp;"*",B324:B1320,)-1,997)),"",T324))</f>
        <v>910</v>
      </c>
    </row>
    <row r="324" spans="1:20" ht="23.45" customHeight="1" x14ac:dyDescent="0.2">
      <c r="A324">
        <v>323</v>
      </c>
      <c r="F324" s="6"/>
      <c r="N324" s="7">
        <v>25</v>
      </c>
      <c r="P324" s="8">
        <v>490</v>
      </c>
      <c r="Q324" s="21">
        <f>IF(P324,P324*N324*R324,SUMIF(B325:INDEX(B325:B1321,IFERROR(MATCH(LEFTB(B324)&amp;"*",B325:B1321,)-1,997)),"",Q325))</f>
        <v>12250</v>
      </c>
      <c r="R324">
        <f t="shared" si="5"/>
        <v>1</v>
      </c>
      <c r="T324" s="21">
        <f>IF(P324,P324*N324*SUBTOTAL(103,P324),SUMIF(B325:INDEX(B325:B1321,IFERROR(MATCH(LEFTB(B324)&amp;"*",B325:B1321,)-1,997)),"",T325))</f>
        <v>12250</v>
      </c>
    </row>
    <row r="325" spans="1:20" ht="23.45" customHeight="1" x14ac:dyDescent="0.2">
      <c r="A325">
        <v>324</v>
      </c>
      <c r="F325" s="6"/>
      <c r="N325" s="7">
        <v>25</v>
      </c>
      <c r="P325" s="8">
        <v>440</v>
      </c>
      <c r="Q325" s="21">
        <f>IF(P325,P325*N325*R325,SUMIF(B326:INDEX(B326:B1322,IFERROR(MATCH(LEFTB(B325)&amp;"*",B326:B1322,)-1,997)),"",Q326))</f>
        <v>11000</v>
      </c>
      <c r="R325">
        <f t="shared" si="5"/>
        <v>1</v>
      </c>
      <c r="T325" s="21">
        <f>IF(P325,P325*N325*SUBTOTAL(103,P325),SUMIF(B326:INDEX(B326:B1322,IFERROR(MATCH(LEFTB(B325)&amp;"*",B326:B1322,)-1,997)),"",T326))</f>
        <v>11000</v>
      </c>
    </row>
    <row r="326" spans="1:20" ht="23.45" customHeight="1" x14ac:dyDescent="0.2">
      <c r="A326">
        <v>325</v>
      </c>
      <c r="F326" s="6"/>
      <c r="N326" s="9">
        <v>20</v>
      </c>
      <c r="P326" s="8">
        <v>150</v>
      </c>
      <c r="Q326" s="21">
        <f>IF(P326,P326*N326*R326,SUMIF(B327:INDEX(B327:B1323,IFERROR(MATCH(LEFTB(B326)&amp;"*",B327:B1323,)-1,997)),"",Q327))</f>
        <v>3000</v>
      </c>
      <c r="R326">
        <f t="shared" si="5"/>
        <v>1</v>
      </c>
      <c r="T326" s="21">
        <f>IF(P326,P326*N326*SUBTOTAL(103,P326),SUMIF(B327:INDEX(B327:B1323,IFERROR(MATCH(LEFTB(B326)&amp;"*",B327:B1323,)-1,997)),"",T327))</f>
        <v>3000</v>
      </c>
    </row>
    <row r="327" spans="1:20" ht="23.45" customHeight="1" x14ac:dyDescent="0.2">
      <c r="A327">
        <v>326</v>
      </c>
      <c r="F327" s="6"/>
      <c r="N327" s="7">
        <v>25</v>
      </c>
      <c r="P327" s="8">
        <v>35</v>
      </c>
      <c r="Q327" s="21">
        <f>IF(P327,P327*N327*R327,SUMIF(B328:INDEX(B328:B1324,IFERROR(MATCH(LEFTB(B327)&amp;"*",B328:B1324,)-1,997)),"",Q328))</f>
        <v>875</v>
      </c>
      <c r="R327">
        <f t="shared" si="5"/>
        <v>1</v>
      </c>
      <c r="T327" s="21">
        <f>IF(P327,P327*N327*SUBTOTAL(103,P327),SUMIF(B328:INDEX(B328:B1324,IFERROR(MATCH(LEFTB(B327)&amp;"*",B328:B1324,)-1,997)),"",T328))</f>
        <v>875</v>
      </c>
    </row>
    <row r="328" spans="1:20" ht="23.45" customHeight="1" x14ac:dyDescent="0.2">
      <c r="A328">
        <v>327</v>
      </c>
      <c r="F328" s="6"/>
      <c r="N328" s="7">
        <v>25</v>
      </c>
      <c r="P328" s="8">
        <v>290</v>
      </c>
      <c r="Q328" s="21">
        <f>IF(P328,P328*N328*R328,SUMIF(B329:INDEX(B329:B1325,IFERROR(MATCH(LEFTB(B328)&amp;"*",B329:B1325,)-1,997)),"",Q329))</f>
        <v>7250</v>
      </c>
      <c r="R328">
        <f t="shared" si="5"/>
        <v>1</v>
      </c>
      <c r="T328" s="21">
        <f>IF(P328,P328*N328*SUBTOTAL(103,P328),SUMIF(B329:INDEX(B329:B1325,IFERROR(MATCH(LEFTB(B328)&amp;"*",B329:B1325,)-1,997)),"",T329))</f>
        <v>7250</v>
      </c>
    </row>
    <row r="329" spans="1:20" ht="23.45" customHeight="1" x14ac:dyDescent="0.2">
      <c r="A329">
        <v>328</v>
      </c>
      <c r="F329" s="6"/>
      <c r="N329" s="7">
        <v>25</v>
      </c>
      <c r="P329" s="8">
        <v>230</v>
      </c>
      <c r="Q329" s="21">
        <f>IF(P329,P329*N329*R329,SUMIF(B330:INDEX(B330:B1326,IFERROR(MATCH(LEFTB(B329)&amp;"*",B330:B1326,)-1,997)),"",Q330))</f>
        <v>5750</v>
      </c>
      <c r="R329">
        <f t="shared" si="5"/>
        <v>1</v>
      </c>
      <c r="T329" s="21">
        <f>IF(P329,P329*N329*SUBTOTAL(103,P329),SUMIF(B330:INDEX(B330:B1326,IFERROR(MATCH(LEFTB(B329)&amp;"*",B330:B1326,)-1,997)),"",T330))</f>
        <v>5750</v>
      </c>
    </row>
    <row r="330" spans="1:20" ht="23.45" customHeight="1" x14ac:dyDescent="0.2">
      <c r="A330">
        <v>329</v>
      </c>
      <c r="F330" s="6"/>
      <c r="N330" s="7">
        <v>25</v>
      </c>
      <c r="P330" s="8">
        <v>160</v>
      </c>
      <c r="Q330" s="21">
        <f>IF(P330,P330*N330*R330,SUMIF(B331:INDEX(B331:B1327,IFERROR(MATCH(LEFTB(B330)&amp;"*",B331:B1327,)-1,997)),"",Q331))</f>
        <v>4000</v>
      </c>
      <c r="R330">
        <f t="shared" si="5"/>
        <v>1</v>
      </c>
      <c r="T330" s="21">
        <f>IF(P330,P330*N330*SUBTOTAL(103,P330),SUMIF(B331:INDEX(B331:B1327,IFERROR(MATCH(LEFTB(B330)&amp;"*",B331:B1327,)-1,997)),"",T331))</f>
        <v>4000</v>
      </c>
    </row>
    <row r="331" spans="1:20" ht="23.45" customHeight="1" x14ac:dyDescent="0.2">
      <c r="A331">
        <v>330</v>
      </c>
      <c r="F331" s="6"/>
      <c r="N331" s="7">
        <v>25</v>
      </c>
      <c r="P331" s="8">
        <v>19</v>
      </c>
      <c r="Q331" s="21">
        <f>IF(P331,P331*N331*R331,SUMIF(B332:INDEX(B332:B1328,IFERROR(MATCH(LEFTB(B331)&amp;"*",B332:B1328,)-1,997)),"",Q332))</f>
        <v>475</v>
      </c>
      <c r="R331">
        <f t="shared" si="5"/>
        <v>1</v>
      </c>
      <c r="T331" s="21">
        <f>IF(P331,P331*N331*SUBTOTAL(103,P331),SUMIF(B332:INDEX(B332:B1328,IFERROR(MATCH(LEFTB(B331)&amp;"*",B332:B1328,)-1,997)),"",T332))</f>
        <v>475</v>
      </c>
    </row>
    <row r="332" spans="1:20" ht="23.45" customHeight="1" x14ac:dyDescent="0.2">
      <c r="A332">
        <v>331</v>
      </c>
      <c r="F332" s="6"/>
      <c r="N332" s="7">
        <v>50</v>
      </c>
      <c r="P332" s="8">
        <v>18</v>
      </c>
      <c r="Q332" s="21">
        <f>IF(P332,P332*N332*R332,SUMIF(B333:INDEX(B333:B1329,IFERROR(MATCH(LEFTB(B332)&amp;"*",B333:B1329,)-1,997)),"",Q333))</f>
        <v>900</v>
      </c>
      <c r="R332">
        <f t="shared" si="5"/>
        <v>1</v>
      </c>
      <c r="T332" s="21">
        <f>IF(P332,P332*N332*SUBTOTAL(103,P332),SUMIF(B333:INDEX(B333:B1329,IFERROR(MATCH(LEFTB(B332)&amp;"*",B333:B1329,)-1,997)),"",T333))</f>
        <v>900</v>
      </c>
    </row>
    <row r="333" spans="1:20" ht="23.45" customHeight="1" x14ac:dyDescent="0.2">
      <c r="A333">
        <v>332</v>
      </c>
      <c r="F333" s="6"/>
      <c r="N333" s="7">
        <v>2</v>
      </c>
      <c r="P333" s="8">
        <v>5000</v>
      </c>
      <c r="Q333" s="21">
        <f>IF(P333,P333*N333*R333,SUMIF(B334:INDEX(B334:B1330,IFERROR(MATCH(LEFTB(B333)&amp;"*",B334:B1330,)-1,997)),"",Q334))</f>
        <v>10000</v>
      </c>
      <c r="R333">
        <f t="shared" si="5"/>
        <v>1</v>
      </c>
      <c r="T333" s="21">
        <f>IF(P333,P333*N333*SUBTOTAL(103,P333),SUMIF(B334:INDEX(B334:B1330,IFERROR(MATCH(LEFTB(B333)&amp;"*",B334:B1330,)-1,997)),"",T334))</f>
        <v>10000</v>
      </c>
    </row>
    <row r="334" spans="1:20" ht="23.45" customHeight="1" x14ac:dyDescent="0.2">
      <c r="A334">
        <v>333</v>
      </c>
      <c r="F334" s="6"/>
      <c r="N334" s="7">
        <v>6</v>
      </c>
      <c r="P334" s="8">
        <v>1000</v>
      </c>
      <c r="Q334" s="21">
        <f>IF(P334,P334*N334*R334,SUMIF(B335:INDEX(B335:B1331,IFERROR(MATCH(LEFTB(B334)&amp;"*",B335:B1331,)-1,997)),"",Q335))</f>
        <v>6000</v>
      </c>
      <c r="R334">
        <f t="shared" si="5"/>
        <v>1</v>
      </c>
      <c r="T334" s="21">
        <f>IF(P334,P334*N334*SUBTOTAL(103,P334),SUMIF(B335:INDEX(B335:B1331,IFERROR(MATCH(LEFTB(B334)&amp;"*",B335:B1331,)-1,997)),"",T335))</f>
        <v>6000</v>
      </c>
    </row>
    <row r="335" spans="1:20" ht="23.45" customHeight="1" x14ac:dyDescent="0.2">
      <c r="A335">
        <v>334</v>
      </c>
      <c r="F335" s="6"/>
      <c r="N335" s="7">
        <v>50</v>
      </c>
      <c r="P335" s="8">
        <v>13</v>
      </c>
      <c r="Q335" s="21">
        <f>IF(P335,P335*N335*R335,SUMIF(B336:INDEX(B336:B1332,IFERROR(MATCH(LEFTB(B335)&amp;"*",B336:B1332,)-1,997)),"",Q336))</f>
        <v>650</v>
      </c>
      <c r="R335">
        <f t="shared" si="5"/>
        <v>1</v>
      </c>
      <c r="T335" s="21">
        <f>IF(P335,P335*N335*SUBTOTAL(103,P335),SUMIF(B336:INDEX(B336:B1332,IFERROR(MATCH(LEFTB(B335)&amp;"*",B336:B1332,)-1,997)),"",T336))</f>
        <v>650</v>
      </c>
    </row>
    <row r="336" spans="1:20" ht="23.45" customHeight="1" x14ac:dyDescent="0.2">
      <c r="A336">
        <v>335</v>
      </c>
      <c r="F336" s="6"/>
      <c r="N336" s="7">
        <v>50</v>
      </c>
      <c r="P336" s="8">
        <v>18</v>
      </c>
      <c r="Q336" s="21">
        <f>IF(P336,P336*N336*R336,SUMIF(B337:INDEX(B337:B1333,IFERROR(MATCH(LEFTB(B336)&amp;"*",B337:B1333,)-1,997)),"",Q337))</f>
        <v>900</v>
      </c>
      <c r="R336">
        <f t="shared" si="5"/>
        <v>1</v>
      </c>
      <c r="T336" s="21">
        <f>IF(P336,P336*N336*SUBTOTAL(103,P336),SUMIF(B337:INDEX(B337:B1333,IFERROR(MATCH(LEFTB(B336)&amp;"*",B337:B1333,)-1,997)),"",T337))</f>
        <v>900</v>
      </c>
    </row>
    <row r="337" spans="1:20" ht="23.45" customHeight="1" x14ac:dyDescent="0.2">
      <c r="A337">
        <v>336</v>
      </c>
      <c r="F337" s="6"/>
      <c r="N337" s="7">
        <v>50</v>
      </c>
      <c r="P337" s="8">
        <v>33</v>
      </c>
      <c r="Q337" s="21">
        <f>IF(P337,P337*N337*R337,SUMIF(B338:INDEX(B338:B1334,IFERROR(MATCH(LEFTB(B337)&amp;"*",B338:B1334,)-1,997)),"",Q338))</f>
        <v>1650</v>
      </c>
      <c r="R337">
        <f t="shared" si="5"/>
        <v>1</v>
      </c>
      <c r="T337" s="21">
        <f>IF(P337,P337*N337*SUBTOTAL(103,P337),SUMIF(B338:INDEX(B338:B1334,IFERROR(MATCH(LEFTB(B337)&amp;"*",B338:B1334,)-1,997)),"",T338))</f>
        <v>1650</v>
      </c>
    </row>
    <row r="338" spans="1:20" ht="23.45" customHeight="1" x14ac:dyDescent="0.2">
      <c r="A338">
        <v>337</v>
      </c>
      <c r="F338" s="6"/>
      <c r="N338" s="7">
        <v>50</v>
      </c>
      <c r="P338" s="8">
        <v>34</v>
      </c>
      <c r="Q338" s="21">
        <f>IF(P338,P338*N338*R338,SUMIF(B339:INDEX(B339:B1335,IFERROR(MATCH(LEFTB(B338)&amp;"*",B339:B1335,)-1,997)),"",Q339))</f>
        <v>1700</v>
      </c>
      <c r="R338">
        <f t="shared" si="5"/>
        <v>1</v>
      </c>
      <c r="T338" s="21">
        <f>IF(P338,P338*N338*SUBTOTAL(103,P338),SUMIF(B339:INDEX(B339:B1335,IFERROR(MATCH(LEFTB(B338)&amp;"*",B339:B1335,)-1,997)),"",T339))</f>
        <v>1700</v>
      </c>
    </row>
    <row r="339" spans="1:20" ht="23.45" customHeight="1" x14ac:dyDescent="0.2">
      <c r="A339">
        <v>338</v>
      </c>
      <c r="F339" s="6"/>
      <c r="N339" s="7">
        <v>50</v>
      </c>
      <c r="P339" s="8">
        <v>42</v>
      </c>
      <c r="Q339" s="21">
        <f>IF(P339,P339*N339*R339,SUMIF(B340:INDEX(B340:B1336,IFERROR(MATCH(LEFTB(B339)&amp;"*",B340:B1336,)-1,997)),"",Q340))</f>
        <v>2100</v>
      </c>
      <c r="R339">
        <f t="shared" si="5"/>
        <v>1</v>
      </c>
      <c r="T339" s="21">
        <f>IF(P339,P339*N339*SUBTOTAL(103,P339),SUMIF(B340:INDEX(B340:B1336,IFERROR(MATCH(LEFTB(B339)&amp;"*",B340:B1336,)-1,997)),"",T340))</f>
        <v>2100</v>
      </c>
    </row>
    <row r="340" spans="1:20" ht="23.45" customHeight="1" x14ac:dyDescent="0.2">
      <c r="A340">
        <v>339</v>
      </c>
      <c r="F340" s="6"/>
      <c r="N340" s="7">
        <v>50</v>
      </c>
      <c r="P340" s="8">
        <v>105</v>
      </c>
      <c r="Q340" s="21">
        <f>IF(P340,P340*N340*R340,SUMIF(B341:INDEX(B341:B1337,IFERROR(MATCH(LEFTB(B340)&amp;"*",B341:B1337,)-1,997)),"",Q341))</f>
        <v>5250</v>
      </c>
      <c r="R340">
        <f t="shared" si="5"/>
        <v>1</v>
      </c>
      <c r="T340" s="21">
        <f>IF(P340,P340*N340*SUBTOTAL(103,P340),SUMIF(B341:INDEX(B341:B1337,IFERROR(MATCH(LEFTB(B340)&amp;"*",B341:B1337,)-1,997)),"",T341))</f>
        <v>5250</v>
      </c>
    </row>
    <row r="341" spans="1:20" ht="23.45" customHeight="1" x14ac:dyDescent="0.2">
      <c r="A341">
        <v>340</v>
      </c>
      <c r="F341" s="6"/>
      <c r="N341" s="7">
        <v>50</v>
      </c>
      <c r="P341" s="8">
        <v>170</v>
      </c>
      <c r="Q341" s="21">
        <f>IF(P341,P341*N341*R341,SUMIF(B342:INDEX(B342:B1338,IFERROR(MATCH(LEFTB(B341)&amp;"*",B342:B1338,)-1,997)),"",Q342))</f>
        <v>8500</v>
      </c>
      <c r="R341">
        <f t="shared" si="5"/>
        <v>1</v>
      </c>
      <c r="T341" s="21">
        <f>IF(P341,P341*N341*SUBTOTAL(103,P341),SUMIF(B342:INDEX(B342:B1338,IFERROR(MATCH(LEFTB(B341)&amp;"*",B342:B1338,)-1,997)),"",T342))</f>
        <v>8500</v>
      </c>
    </row>
    <row r="342" spans="1:20" ht="23.45" customHeight="1" x14ac:dyDescent="0.2">
      <c r="A342">
        <v>341</v>
      </c>
      <c r="F342" s="6"/>
      <c r="N342" s="7">
        <v>50</v>
      </c>
      <c r="P342" s="8">
        <v>241</v>
      </c>
      <c r="Q342" s="21">
        <f>IF(P342,P342*N342*R342,SUMIF(B343:INDEX(B343:B1339,IFERROR(MATCH(LEFTB(B342)&amp;"*",B343:B1339,)-1,997)),"",Q343))</f>
        <v>12050</v>
      </c>
      <c r="R342">
        <f t="shared" si="5"/>
        <v>1</v>
      </c>
      <c r="T342" s="21">
        <f>IF(P342,P342*N342*SUBTOTAL(103,P342),SUMIF(B343:INDEX(B343:B1339,IFERROR(MATCH(LEFTB(B342)&amp;"*",B343:B1339,)-1,997)),"",T343))</f>
        <v>12050</v>
      </c>
    </row>
    <row r="343" spans="1:20" ht="23.45" customHeight="1" x14ac:dyDescent="0.2">
      <c r="A343">
        <v>342</v>
      </c>
      <c r="F343" s="6"/>
      <c r="N343" s="7">
        <v>50</v>
      </c>
      <c r="P343" s="8">
        <v>9</v>
      </c>
      <c r="Q343" s="21">
        <f>IF(P343,P343*N343*R343,SUMIF(B344:INDEX(B344:B1340,IFERROR(MATCH(LEFTB(B343)&amp;"*",B344:B1340,)-1,997)),"",Q344))</f>
        <v>450</v>
      </c>
      <c r="R343">
        <f t="shared" si="5"/>
        <v>1</v>
      </c>
      <c r="T343" s="21">
        <f>IF(P343,P343*N343*SUBTOTAL(103,P343),SUMIF(B344:INDEX(B344:B1340,IFERROR(MATCH(LEFTB(B343)&amp;"*",B344:B1340,)-1,997)),"",T344))</f>
        <v>450</v>
      </c>
    </row>
    <row r="344" spans="1:20" ht="23.45" customHeight="1" x14ac:dyDescent="0.2">
      <c r="A344">
        <v>343</v>
      </c>
      <c r="B344" s="22" t="s">
        <v>21</v>
      </c>
      <c r="C344" s="2" t="s">
        <v>0</v>
      </c>
      <c r="D344" s="2" t="s">
        <v>0</v>
      </c>
      <c r="E344" s="2" t="s">
        <v>0</v>
      </c>
      <c r="F344" s="3"/>
      <c r="G344" s="2" t="s">
        <v>0</v>
      </c>
      <c r="H344" s="2" t="s">
        <v>0</v>
      </c>
      <c r="I344" s="2" t="s">
        <v>0</v>
      </c>
      <c r="J344" s="2" t="s">
        <v>0</v>
      </c>
      <c r="K344" s="2" t="s">
        <v>0</v>
      </c>
      <c r="L344" s="2" t="s">
        <v>0</v>
      </c>
      <c r="M344" s="2" t="s">
        <v>0</v>
      </c>
      <c r="N344" s="4"/>
      <c r="O344" s="2" t="s">
        <v>0</v>
      </c>
      <c r="P344" s="4"/>
      <c r="Q344" s="5">
        <f ca="1">IF(P344,P344*N344*R344,SUMIF(B345:INDEX(B345:B1341,IFERROR(MATCH(LEFTB(B344)&amp;"*",B345:B1341,)-1,997)),"",Q345))</f>
        <v>113024.7</v>
      </c>
      <c r="R344">
        <f t="shared" si="5"/>
        <v>0</v>
      </c>
      <c r="T344" s="5">
        <f ca="1">IF(P344,P344*N344*SUBTOTAL(103,P344),SUMIF(B345:INDEX(B345:B1341,IFERROR(MATCH(LEFTB(B344)&amp;"*",B345:B1341,)-1,997)),"",T345))</f>
        <v>113024.7</v>
      </c>
    </row>
    <row r="345" spans="1:20" ht="23.45" customHeight="1" x14ac:dyDescent="0.2">
      <c r="A345">
        <v>344</v>
      </c>
      <c r="F345" s="6"/>
      <c r="N345" s="7">
        <v>2</v>
      </c>
      <c r="P345" s="8">
        <v>0.45</v>
      </c>
      <c r="Q345" s="21">
        <f>IF(P345,P345*N345*R345,SUMIF(B346:INDEX(B346:B1342,IFERROR(MATCH(LEFTB(B345)&amp;"*",B346:B1342,)-1,997)),"",Q346))</f>
        <v>0.9</v>
      </c>
      <c r="R345">
        <f t="shared" si="5"/>
        <v>1</v>
      </c>
      <c r="T345" s="21">
        <f>IF(P345,P345*N345*SUBTOTAL(103,P345),SUMIF(B346:INDEX(B346:B1342,IFERROR(MATCH(LEFTB(B345)&amp;"*",B346:B1342,)-1,997)),"",T346))</f>
        <v>0.9</v>
      </c>
    </row>
    <row r="346" spans="1:20" ht="23.45" customHeight="1" x14ac:dyDescent="0.2">
      <c r="A346">
        <v>345</v>
      </c>
      <c r="F346" s="6"/>
      <c r="N346" s="7">
        <v>200</v>
      </c>
      <c r="P346" s="8">
        <v>42</v>
      </c>
      <c r="Q346" s="21">
        <f>IF(P346,P346*N346*R346,SUMIF(B347:INDEX(B347:B1343,IFERROR(MATCH(LEFTB(B346)&amp;"*",B347:B1343,)-1,997)),"",Q347))</f>
        <v>8400</v>
      </c>
      <c r="R346">
        <f t="shared" si="5"/>
        <v>1</v>
      </c>
      <c r="T346" s="21">
        <f>IF(P346,P346*N346*SUBTOTAL(103,P346),SUMIF(B347:INDEX(B347:B1343,IFERROR(MATCH(LEFTB(B346)&amp;"*",B347:B1343,)-1,997)),"",T347))</f>
        <v>8400</v>
      </c>
    </row>
    <row r="347" spans="1:20" ht="23.45" customHeight="1" x14ac:dyDescent="0.2">
      <c r="A347">
        <v>346</v>
      </c>
      <c r="F347" s="6"/>
      <c r="N347" s="7">
        <v>70</v>
      </c>
      <c r="P347" s="8">
        <v>400</v>
      </c>
      <c r="Q347" s="21">
        <f>IF(P347,P347*N347*R347,SUMIF(B348:INDEX(B348:B1344,IFERROR(MATCH(LEFTB(B347)&amp;"*",B348:B1344,)-1,997)),"",Q348))</f>
        <v>28000</v>
      </c>
      <c r="R347">
        <f t="shared" si="5"/>
        <v>1</v>
      </c>
      <c r="T347" s="21">
        <f>IF(P347,P347*N347*SUBTOTAL(103,P347),SUMIF(B348:INDEX(B348:B1344,IFERROR(MATCH(LEFTB(B347)&amp;"*",B348:B1344,)-1,997)),"",T348))</f>
        <v>28000</v>
      </c>
    </row>
    <row r="348" spans="1:20" ht="23.45" customHeight="1" x14ac:dyDescent="0.2">
      <c r="A348">
        <v>347</v>
      </c>
      <c r="F348" s="6"/>
      <c r="N348" s="7">
        <v>550</v>
      </c>
      <c r="P348" s="8">
        <v>23</v>
      </c>
      <c r="Q348" s="21">
        <f>IF(P348,P348*N348*R348,SUMIF(B349:INDEX(B349:B1345,IFERROR(MATCH(LEFTB(B348)&amp;"*",B349:B1345,)-1,997)),"",Q349))</f>
        <v>12650</v>
      </c>
      <c r="R348">
        <f t="shared" si="5"/>
        <v>1</v>
      </c>
      <c r="T348" s="21">
        <f>IF(P348,P348*N348*SUBTOTAL(103,P348),SUMIF(B349:INDEX(B349:B1345,IFERROR(MATCH(LEFTB(B348)&amp;"*",B349:B1345,)-1,997)),"",T349))</f>
        <v>12650</v>
      </c>
    </row>
    <row r="349" spans="1:20" ht="23.45" customHeight="1" x14ac:dyDescent="0.2">
      <c r="A349">
        <v>348</v>
      </c>
      <c r="F349" s="6"/>
      <c r="N349" s="7">
        <v>10</v>
      </c>
      <c r="P349" s="8">
        <v>0.8</v>
      </c>
      <c r="Q349" s="21">
        <f>IF(P349,P349*N349*R349,SUMIF(B350:INDEX(B350:B1346,IFERROR(MATCH(LEFTB(B349)&amp;"*",B350:B1346,)-1,997)),"",Q350))</f>
        <v>8</v>
      </c>
      <c r="R349">
        <f t="shared" si="5"/>
        <v>1</v>
      </c>
      <c r="T349" s="21">
        <f>IF(P349,P349*N349*SUBTOTAL(103,P349),SUMIF(B350:INDEX(B350:B1346,IFERROR(MATCH(LEFTB(B349)&amp;"*",B350:B1346,)-1,997)),"",T350))</f>
        <v>8</v>
      </c>
    </row>
    <row r="350" spans="1:20" ht="23.45" customHeight="1" x14ac:dyDescent="0.2">
      <c r="A350">
        <v>349</v>
      </c>
      <c r="F350" s="6"/>
      <c r="N350" s="7">
        <v>70</v>
      </c>
      <c r="P350" s="8">
        <v>400</v>
      </c>
      <c r="Q350" s="21">
        <f>IF(P350,P350*N350*R350,SUMIF(B351:INDEX(B351:B1347,IFERROR(MATCH(LEFTB(B350)&amp;"*",B351:B1347,)-1,997)),"",Q351))</f>
        <v>28000</v>
      </c>
      <c r="R350">
        <f t="shared" si="5"/>
        <v>1</v>
      </c>
      <c r="T350" s="21">
        <f>IF(P350,P350*N350*SUBTOTAL(103,P350),SUMIF(B351:INDEX(B351:B1347,IFERROR(MATCH(LEFTB(B350)&amp;"*",B351:B1347,)-1,997)),"",T351))</f>
        <v>28000</v>
      </c>
    </row>
    <row r="351" spans="1:20" ht="23.45" customHeight="1" x14ac:dyDescent="0.2">
      <c r="A351">
        <v>350</v>
      </c>
      <c r="F351" s="6"/>
      <c r="N351" s="9">
        <v>10</v>
      </c>
      <c r="P351" s="8">
        <v>130</v>
      </c>
      <c r="Q351" s="21">
        <f>IF(P351,P351*N351*R351,SUMIF(B352:INDEX(B352:B1348,IFERROR(MATCH(LEFTB(B351)&amp;"*",B352:B1348,)-1,997)),"",Q352))</f>
        <v>1300</v>
      </c>
      <c r="R351">
        <f t="shared" si="5"/>
        <v>1</v>
      </c>
      <c r="T351" s="21">
        <f>IF(P351,P351*N351*SUBTOTAL(103,P351),SUMIF(B352:INDEX(B352:B1348,IFERROR(MATCH(LEFTB(B351)&amp;"*",B352:B1348,)-1,997)),"",T352))</f>
        <v>1300</v>
      </c>
    </row>
    <row r="352" spans="1:20" ht="23.45" customHeight="1" x14ac:dyDescent="0.2">
      <c r="A352">
        <v>351</v>
      </c>
      <c r="F352" s="6"/>
      <c r="N352" s="7">
        <v>3</v>
      </c>
      <c r="P352" s="8">
        <v>4300</v>
      </c>
      <c r="Q352" s="21">
        <f>IF(P352,P352*N352*R352,SUMIF(B353:INDEX(B353:B1349,IFERROR(MATCH(LEFTB(B352)&amp;"*",B353:B1349,)-1,997)),"",Q353))</f>
        <v>12900</v>
      </c>
      <c r="R352">
        <f t="shared" si="5"/>
        <v>1</v>
      </c>
      <c r="T352" s="21">
        <f>IF(P352,P352*N352*SUBTOTAL(103,P352),SUMIF(B353:INDEX(B353:B1349,IFERROR(MATCH(LEFTB(B352)&amp;"*",B353:B1349,)-1,997)),"",T353))</f>
        <v>12900</v>
      </c>
    </row>
    <row r="353" spans="1:20" ht="23.45" customHeight="1" x14ac:dyDescent="0.2">
      <c r="A353">
        <v>352</v>
      </c>
      <c r="F353" s="6"/>
      <c r="N353" s="7">
        <v>100</v>
      </c>
      <c r="P353" s="8">
        <v>2</v>
      </c>
      <c r="Q353" s="21">
        <f>IF(P353,P353*N353*R353,SUMIF(B354:INDEX(B354:B1350,IFERROR(MATCH(LEFTB(B353)&amp;"*",B354:B1350,)-1,997)),"",Q354))</f>
        <v>200</v>
      </c>
      <c r="R353">
        <f t="shared" si="5"/>
        <v>1</v>
      </c>
      <c r="T353" s="21">
        <f>IF(P353,P353*N353*SUBTOTAL(103,P353),SUMIF(B354:INDEX(B354:B1350,IFERROR(MATCH(LEFTB(B353)&amp;"*",B354:B1350,)-1,997)),"",T354))</f>
        <v>200</v>
      </c>
    </row>
    <row r="354" spans="1:20" ht="23.45" customHeight="1" x14ac:dyDescent="0.2">
      <c r="A354">
        <v>353</v>
      </c>
      <c r="F354" s="6"/>
      <c r="N354" s="7">
        <v>500</v>
      </c>
      <c r="P354" s="8">
        <v>0.9</v>
      </c>
      <c r="Q354" s="21">
        <f>IF(P354,P354*N354*R354,SUMIF(B355:INDEX(B355:B1351,IFERROR(MATCH(LEFTB(B354)&amp;"*",B355:B1351,)-1,997)),"",Q355))</f>
        <v>450</v>
      </c>
      <c r="R354">
        <f t="shared" si="5"/>
        <v>1</v>
      </c>
      <c r="T354" s="21">
        <f>IF(P354,P354*N354*SUBTOTAL(103,P354),SUMIF(B355:INDEX(B355:B1351,IFERROR(MATCH(LEFTB(B354)&amp;"*",B355:B1351,)-1,997)),"",T355))</f>
        <v>450</v>
      </c>
    </row>
    <row r="355" spans="1:20" ht="23.45" customHeight="1" x14ac:dyDescent="0.2">
      <c r="A355">
        <v>354</v>
      </c>
      <c r="F355" s="6"/>
      <c r="N355" s="7">
        <v>2</v>
      </c>
      <c r="P355" s="8">
        <v>1800</v>
      </c>
      <c r="Q355" s="21">
        <f>IF(P355,P355*N355*R355,SUMIF(B356:INDEX(B356:B1352,IFERROR(MATCH(LEFTB(B355)&amp;"*",B356:B1352,)-1,997)),"",Q356))</f>
        <v>3600</v>
      </c>
      <c r="R355">
        <f t="shared" si="5"/>
        <v>1</v>
      </c>
      <c r="T355" s="21">
        <f>IF(P355,P355*N355*SUBTOTAL(103,P355),SUMIF(B356:INDEX(B356:B1352,IFERROR(MATCH(LEFTB(B355)&amp;"*",B356:B1352,)-1,997)),"",T356))</f>
        <v>3600</v>
      </c>
    </row>
    <row r="356" spans="1:20" ht="23.45" customHeight="1" x14ac:dyDescent="0.2">
      <c r="A356">
        <v>355</v>
      </c>
      <c r="F356" s="6"/>
      <c r="N356" s="7">
        <v>10</v>
      </c>
      <c r="P356" s="8">
        <v>0.57999999999999996</v>
      </c>
      <c r="Q356" s="21">
        <f>IF(P356,P356*N356*R356,SUMIF(B357:INDEX(B357:B1353,IFERROR(MATCH(LEFTB(B356)&amp;"*",B357:B1353,)-1,997)),"",Q357))</f>
        <v>5.8</v>
      </c>
      <c r="R356">
        <f t="shared" si="5"/>
        <v>1</v>
      </c>
      <c r="T356" s="21">
        <f>IF(P356,P356*N356*SUBTOTAL(103,P356),SUMIF(B357:INDEX(B357:B1353,IFERROR(MATCH(LEFTB(B356)&amp;"*",B357:B1353,)-1,997)),"",T357))</f>
        <v>5.8</v>
      </c>
    </row>
    <row r="357" spans="1:20" ht="23.45" customHeight="1" x14ac:dyDescent="0.2">
      <c r="A357">
        <v>356</v>
      </c>
      <c r="F357" s="6"/>
      <c r="N357" s="7">
        <v>100</v>
      </c>
      <c r="P357" s="8">
        <v>0.5</v>
      </c>
      <c r="Q357" s="21">
        <f>IF(P357,P357*N357*R357,SUMIF(B358:INDEX(B358:B1354,IFERROR(MATCH(LEFTB(B357)&amp;"*",B358:B1354,)-1,997)),"",Q358))</f>
        <v>50</v>
      </c>
      <c r="R357">
        <f t="shared" si="5"/>
        <v>1</v>
      </c>
      <c r="T357" s="21">
        <f>IF(P357,P357*N357*SUBTOTAL(103,P357),SUMIF(B358:INDEX(B358:B1354,IFERROR(MATCH(LEFTB(B357)&amp;"*",B358:B1354,)-1,997)),"",T358))</f>
        <v>50</v>
      </c>
    </row>
    <row r="358" spans="1:20" ht="23.45" customHeight="1" x14ac:dyDescent="0.2">
      <c r="A358">
        <v>357</v>
      </c>
      <c r="F358" s="6"/>
      <c r="N358" s="7">
        <v>5</v>
      </c>
      <c r="P358" s="8">
        <v>1350</v>
      </c>
      <c r="Q358" s="21">
        <f>IF(P358,P358*N358*R358,SUMIF(B359:INDEX(B359:B1355,IFERROR(MATCH(LEFTB(B358)&amp;"*",B359:B1355,)-1,997)),"",Q359))</f>
        <v>6750</v>
      </c>
      <c r="R358">
        <f t="shared" si="5"/>
        <v>1</v>
      </c>
      <c r="T358" s="21">
        <f>IF(P358,P358*N358*SUBTOTAL(103,P358),SUMIF(B359:INDEX(B359:B1355,IFERROR(MATCH(LEFTB(B358)&amp;"*",B359:B1355,)-1,997)),"",T359))</f>
        <v>6750</v>
      </c>
    </row>
    <row r="359" spans="1:20" ht="23.45" customHeight="1" x14ac:dyDescent="0.2">
      <c r="A359">
        <v>358</v>
      </c>
      <c r="F359" s="6"/>
      <c r="N359" s="7">
        <v>3</v>
      </c>
      <c r="P359" s="8">
        <v>2500</v>
      </c>
      <c r="Q359" s="21">
        <f>IF(P359,P359*N359*R359,SUMIF(B360:INDEX(B360:B1356,IFERROR(MATCH(LEFTB(B359)&amp;"*",B360:B1356,)-1,997)),"",Q360))</f>
        <v>7500</v>
      </c>
      <c r="R359">
        <f t="shared" si="5"/>
        <v>1</v>
      </c>
      <c r="T359" s="21">
        <f>IF(P359,P359*N359*SUBTOTAL(103,P359),SUMIF(B360:INDEX(B360:B1356,IFERROR(MATCH(LEFTB(B359)&amp;"*",B360:B1356,)-1,997)),"",T360))</f>
        <v>7500</v>
      </c>
    </row>
    <row r="360" spans="1:20" ht="23.45" customHeight="1" x14ac:dyDescent="0.2">
      <c r="A360">
        <v>359</v>
      </c>
      <c r="F360" s="6"/>
      <c r="N360" s="7">
        <v>60</v>
      </c>
      <c r="P360" s="8">
        <v>42</v>
      </c>
      <c r="Q360" s="21">
        <f>IF(P360,P360*N360*R360,SUMIF(B361:INDEX(B361:B1357,IFERROR(MATCH(LEFTB(B360)&amp;"*",B361:B1357,)-1,997)),"",Q361))</f>
        <v>2520</v>
      </c>
      <c r="R360">
        <f t="shared" si="5"/>
        <v>1</v>
      </c>
      <c r="T360" s="21">
        <f>IF(P360,P360*N360*SUBTOTAL(103,P360),SUMIF(B361:INDEX(B361:B1357,IFERROR(MATCH(LEFTB(B360)&amp;"*",B361:B1357,)-1,997)),"",T361))</f>
        <v>2520</v>
      </c>
    </row>
    <row r="361" spans="1:20" ht="23.45" customHeight="1" x14ac:dyDescent="0.2">
      <c r="A361">
        <v>360</v>
      </c>
      <c r="F361" s="6"/>
      <c r="N361" s="9">
        <v>15</v>
      </c>
      <c r="P361" s="8">
        <v>46</v>
      </c>
      <c r="Q361" s="21">
        <f>IF(P361,P361*N361*R361,SUMIF(B362:INDEX(B362:B1358,IFERROR(MATCH(LEFTB(B361)&amp;"*",B362:B1358,)-1,997)),"",Q362))</f>
        <v>690</v>
      </c>
      <c r="R361">
        <f t="shared" si="5"/>
        <v>1</v>
      </c>
      <c r="T361" s="21">
        <f>IF(P361,P361*N361*SUBTOTAL(103,P361),SUMIF(B362:INDEX(B362:B1358,IFERROR(MATCH(LEFTB(B361)&amp;"*",B362:B1358,)-1,997)),"",T362))</f>
        <v>690</v>
      </c>
    </row>
    <row r="362" spans="1:20" ht="23.45" customHeight="1" x14ac:dyDescent="0.2">
      <c r="A362">
        <v>361</v>
      </c>
      <c r="B362" s="22" t="s">
        <v>22</v>
      </c>
      <c r="C362" s="2" t="s">
        <v>0</v>
      </c>
      <c r="D362" s="2" t="s">
        <v>0</v>
      </c>
      <c r="E362" s="2" t="s">
        <v>0</v>
      </c>
      <c r="F362" s="3"/>
      <c r="G362" s="2" t="s">
        <v>0</v>
      </c>
      <c r="H362" s="2" t="s">
        <v>0</v>
      </c>
      <c r="I362" s="2" t="s">
        <v>0</v>
      </c>
      <c r="J362" s="2" t="s">
        <v>0</v>
      </c>
      <c r="K362" s="2" t="s">
        <v>0</v>
      </c>
      <c r="L362" s="2" t="s">
        <v>0</v>
      </c>
      <c r="M362" s="2" t="s">
        <v>0</v>
      </c>
      <c r="N362" s="4"/>
      <c r="O362" s="2" t="s">
        <v>0</v>
      </c>
      <c r="P362" s="4"/>
      <c r="Q362" s="5">
        <f ca="1">IF(P362,P362*N362*R362,SUMIF(B363:INDEX(B363:B1359,IFERROR(MATCH(LEFTB(B362)&amp;"*",B363:B1359,)-1,997)),"",Q363))</f>
        <v>7616</v>
      </c>
      <c r="R362">
        <f t="shared" si="5"/>
        <v>0</v>
      </c>
      <c r="T362" s="5">
        <f ca="1">IF(P362,P362*N362*SUBTOTAL(103,P362),SUMIF(B363:INDEX(B363:B1359,IFERROR(MATCH(LEFTB(B362)&amp;"*",B363:B1359,)-1,997)),"",T363))</f>
        <v>7616</v>
      </c>
    </row>
    <row r="363" spans="1:20" ht="23.45" customHeight="1" x14ac:dyDescent="0.2">
      <c r="A363">
        <v>362</v>
      </c>
      <c r="F363" s="6"/>
      <c r="N363" s="7">
        <v>20</v>
      </c>
      <c r="P363" s="8">
        <v>15</v>
      </c>
      <c r="Q363" s="21">
        <f>IF(P363,P363*N363*R363,SUMIF(B364:INDEX(B364:B1360,IFERROR(MATCH(LEFTB(B363)&amp;"*",B364:B1360,)-1,997)),"",Q364))</f>
        <v>300</v>
      </c>
      <c r="R363">
        <f t="shared" si="5"/>
        <v>1</v>
      </c>
      <c r="T363" s="21">
        <f>IF(P363,P363*N363*SUBTOTAL(103,P363),SUMIF(B364:INDEX(B364:B1360,IFERROR(MATCH(LEFTB(B363)&amp;"*",B364:B1360,)-1,997)),"",T364))</f>
        <v>300</v>
      </c>
    </row>
    <row r="364" spans="1:20" ht="23.45" customHeight="1" x14ac:dyDescent="0.2">
      <c r="A364">
        <v>363</v>
      </c>
      <c r="F364" s="6"/>
      <c r="N364" s="7">
        <v>24</v>
      </c>
      <c r="P364" s="8">
        <v>8</v>
      </c>
      <c r="Q364" s="21">
        <f>IF(P364,P364*N364*R364,SUMIF(B365:INDEX(B365:B1361,IFERROR(MATCH(LEFTB(B364)&amp;"*",B365:B1361,)-1,997)),"",Q365))</f>
        <v>192</v>
      </c>
      <c r="R364">
        <f t="shared" si="5"/>
        <v>1</v>
      </c>
      <c r="T364" s="21">
        <f>IF(P364,P364*N364*SUBTOTAL(103,P364),SUMIF(B365:INDEX(B365:B1361,IFERROR(MATCH(LEFTB(B364)&amp;"*",B365:B1361,)-1,997)),"",T365))</f>
        <v>192</v>
      </c>
    </row>
    <row r="365" spans="1:20" ht="23.45" customHeight="1" x14ac:dyDescent="0.2">
      <c r="A365">
        <v>364</v>
      </c>
      <c r="F365" s="6"/>
      <c r="N365" s="7">
        <v>24</v>
      </c>
      <c r="P365" s="8">
        <v>17</v>
      </c>
      <c r="Q365" s="21">
        <f>IF(P365,P365*N365*R365,SUMIF(B366:INDEX(B366:B1362,IFERROR(MATCH(LEFTB(B365)&amp;"*",B366:B1362,)-1,997)),"",Q366))</f>
        <v>408</v>
      </c>
      <c r="R365">
        <f t="shared" si="5"/>
        <v>1</v>
      </c>
      <c r="T365" s="21">
        <f>IF(P365,P365*N365*SUBTOTAL(103,P365),SUMIF(B366:INDEX(B366:B1362,IFERROR(MATCH(LEFTB(B365)&amp;"*",B366:B1362,)-1,997)),"",T366))</f>
        <v>408</v>
      </c>
    </row>
    <row r="366" spans="1:20" ht="23.45" customHeight="1" x14ac:dyDescent="0.2">
      <c r="A366">
        <v>365</v>
      </c>
      <c r="F366" s="6"/>
      <c r="N366" s="7">
        <v>24</v>
      </c>
      <c r="P366" s="8">
        <v>21.5</v>
      </c>
      <c r="Q366" s="21">
        <f>IF(P366,P366*N366*R366,SUMIF(B367:INDEX(B367:B1363,IFERROR(MATCH(LEFTB(B366)&amp;"*",B367:B1363,)-1,997)),"",Q367))</f>
        <v>516</v>
      </c>
      <c r="R366">
        <f t="shared" si="5"/>
        <v>1</v>
      </c>
      <c r="T366" s="21">
        <f>IF(P366,P366*N366*SUBTOTAL(103,P366),SUMIF(B367:INDEX(B367:B1363,IFERROR(MATCH(LEFTB(B366)&amp;"*",B367:B1363,)-1,997)),"",T367))</f>
        <v>516</v>
      </c>
    </row>
    <row r="367" spans="1:20" ht="23.45" customHeight="1" x14ac:dyDescent="0.2">
      <c r="A367">
        <v>366</v>
      </c>
      <c r="F367" s="6"/>
      <c r="N367" s="7">
        <v>24</v>
      </c>
      <c r="P367" s="8">
        <v>30</v>
      </c>
      <c r="Q367" s="21">
        <f>IF(P367,P367*N367*R367,SUMIF(B368:INDEX(B368:B1364,IFERROR(MATCH(LEFTB(B367)&amp;"*",B368:B1364,)-1,997)),"",Q368))</f>
        <v>720</v>
      </c>
      <c r="R367">
        <f t="shared" si="5"/>
        <v>1</v>
      </c>
      <c r="T367" s="21">
        <f>IF(P367,P367*N367*SUBTOTAL(103,P367),SUMIF(B368:INDEX(B368:B1364,IFERROR(MATCH(LEFTB(B367)&amp;"*",B368:B1364,)-1,997)),"",T368))</f>
        <v>720</v>
      </c>
    </row>
    <row r="368" spans="1:20" ht="23.45" customHeight="1" x14ac:dyDescent="0.2">
      <c r="A368">
        <v>367</v>
      </c>
      <c r="F368" s="6"/>
      <c r="N368" s="9">
        <v>5</v>
      </c>
      <c r="P368" s="8">
        <v>50</v>
      </c>
      <c r="Q368" s="21">
        <f>IF(P368,P368*N368*R368,SUMIF(B369:INDEX(B369:B1365,IFERROR(MATCH(LEFTB(B368)&amp;"*",B369:B1365,)-1,997)),"",Q369))</f>
        <v>250</v>
      </c>
      <c r="R368">
        <f t="shared" si="5"/>
        <v>1</v>
      </c>
      <c r="T368" s="21">
        <f>IF(P368,P368*N368*SUBTOTAL(103,P368),SUMIF(B369:INDEX(B369:B1365,IFERROR(MATCH(LEFTB(B368)&amp;"*",B369:B1365,)-1,997)),"",T369))</f>
        <v>250</v>
      </c>
    </row>
    <row r="369" spans="1:20" ht="23.45" customHeight="1" x14ac:dyDescent="0.2">
      <c r="A369">
        <v>368</v>
      </c>
      <c r="F369" s="6"/>
      <c r="N369" s="9">
        <v>5</v>
      </c>
      <c r="P369" s="8">
        <v>46</v>
      </c>
      <c r="Q369" s="21">
        <f>IF(P369,P369*N369*R369,SUMIF(B370:INDEX(B370:B1366,IFERROR(MATCH(LEFTB(B369)&amp;"*",B370:B1366,)-1,997)),"",Q370))</f>
        <v>230</v>
      </c>
      <c r="R369">
        <f t="shared" si="5"/>
        <v>1</v>
      </c>
      <c r="T369" s="21">
        <f>IF(P369,P369*N369*SUBTOTAL(103,P369),SUMIF(B370:INDEX(B370:B1366,IFERROR(MATCH(LEFTB(B369)&amp;"*",B370:B1366,)-1,997)),"",T370))</f>
        <v>230</v>
      </c>
    </row>
    <row r="370" spans="1:20" ht="23.45" customHeight="1" x14ac:dyDescent="0.2">
      <c r="A370">
        <v>369</v>
      </c>
      <c r="F370" s="6"/>
      <c r="N370" s="7">
        <v>50</v>
      </c>
      <c r="P370" s="8">
        <v>100</v>
      </c>
      <c r="Q370" s="21">
        <f>IF(P370,P370*N370*R370,SUMIF(B371:INDEX(B371:B1367,IFERROR(MATCH(LEFTB(B370)&amp;"*",B371:B1367,)-1,997)),"",Q371))</f>
        <v>5000</v>
      </c>
      <c r="R370">
        <f t="shared" si="5"/>
        <v>1</v>
      </c>
      <c r="T370" s="21">
        <f>IF(P370,P370*N370*SUBTOTAL(103,P370),SUMIF(B371:INDEX(B371:B1367,IFERROR(MATCH(LEFTB(B370)&amp;"*",B371:B1367,)-1,997)),"",T371))</f>
        <v>5000</v>
      </c>
    </row>
    <row r="371" spans="1:20" ht="23.45" customHeight="1" x14ac:dyDescent="0.2">
      <c r="A371">
        <v>370</v>
      </c>
      <c r="B371" s="22" t="s">
        <v>23</v>
      </c>
      <c r="C371" s="2" t="s">
        <v>0</v>
      </c>
      <c r="D371" s="2" t="s">
        <v>0</v>
      </c>
      <c r="E371" s="2" t="s">
        <v>0</v>
      </c>
      <c r="F371" s="3"/>
      <c r="G371" s="2" t="s">
        <v>0</v>
      </c>
      <c r="H371" s="2" t="s">
        <v>0</v>
      </c>
      <c r="I371" s="2" t="s">
        <v>0</v>
      </c>
      <c r="J371" s="2" t="s">
        <v>0</v>
      </c>
      <c r="K371" s="2" t="s">
        <v>0</v>
      </c>
      <c r="L371" s="2" t="s">
        <v>0</v>
      </c>
      <c r="M371" s="2" t="s">
        <v>0</v>
      </c>
      <c r="N371" s="4"/>
      <c r="O371" s="2" t="s">
        <v>0</v>
      </c>
      <c r="P371" s="4"/>
      <c r="Q371" s="5">
        <f ca="1">IF(P371,P371*N371*R371,SUMIF(B372:INDEX(B372:B1368,IFERROR(MATCH(LEFTB(B371)&amp;"*",B372:B1368,)-1,997)),"",Q372))</f>
        <v>63258</v>
      </c>
      <c r="R371">
        <f t="shared" si="5"/>
        <v>0</v>
      </c>
      <c r="T371" s="5">
        <f ca="1">IF(P371,P371*N371*SUBTOTAL(103,P371),SUMIF(B372:INDEX(B372:B1368,IFERROR(MATCH(LEFTB(B371)&amp;"*",B372:B1368,)-1,997)),"",T372))</f>
        <v>63258</v>
      </c>
    </row>
    <row r="372" spans="1:20" ht="23.45" customHeight="1" x14ac:dyDescent="0.2">
      <c r="A372">
        <v>371</v>
      </c>
      <c r="F372" s="6"/>
      <c r="N372" s="7">
        <v>2</v>
      </c>
      <c r="P372" s="8">
        <v>4</v>
      </c>
      <c r="Q372" s="21">
        <f>IF(P372,P372*N372*R372,SUMIF(B373:INDEX(B373:B1369,IFERROR(MATCH(LEFTB(B372)&amp;"*",B373:B1369,)-1,997)),"",Q373))</f>
        <v>8</v>
      </c>
      <c r="R372">
        <f t="shared" si="5"/>
        <v>1</v>
      </c>
      <c r="T372" s="21">
        <f>IF(P372,P372*N372*SUBTOTAL(103,P372),SUMIF(B373:INDEX(B373:B1369,IFERROR(MATCH(LEFTB(B372)&amp;"*",B373:B1369,)-1,997)),"",T373))</f>
        <v>8</v>
      </c>
    </row>
    <row r="373" spans="1:20" ht="23.45" customHeight="1" x14ac:dyDescent="0.2">
      <c r="A373">
        <v>372</v>
      </c>
      <c r="F373" s="6"/>
      <c r="N373" s="9">
        <v>2</v>
      </c>
      <c r="P373" s="8">
        <v>125</v>
      </c>
      <c r="Q373" s="21">
        <f>IF(P373,P373*N373*R373,SUMIF(B374:INDEX(B374:B1370,IFERROR(MATCH(LEFTB(B373)&amp;"*",B374:B1370,)-1,997)),"",Q374))</f>
        <v>250</v>
      </c>
      <c r="R373">
        <f t="shared" si="5"/>
        <v>1</v>
      </c>
      <c r="T373" s="21">
        <f>IF(P373,P373*N373*SUBTOTAL(103,P373),SUMIF(B374:INDEX(B374:B1370,IFERROR(MATCH(LEFTB(B373)&amp;"*",B374:B1370,)-1,997)),"",T374))</f>
        <v>250</v>
      </c>
    </row>
    <row r="374" spans="1:20" ht="23.45" customHeight="1" x14ac:dyDescent="0.2">
      <c r="A374">
        <v>373</v>
      </c>
      <c r="F374" s="6"/>
      <c r="N374" s="7">
        <v>90</v>
      </c>
      <c r="P374" s="8">
        <v>700</v>
      </c>
      <c r="Q374" s="21">
        <f>IF(P374,P374*N374*R374,SUMIF(B375:INDEX(B375:B1371,IFERROR(MATCH(LEFTB(B374)&amp;"*",B375:B1371,)-1,997)),"",Q375))</f>
        <v>63000</v>
      </c>
      <c r="R374">
        <f t="shared" si="5"/>
        <v>1</v>
      </c>
      <c r="T374" s="21">
        <f>IF(P374,P374*N374*SUBTOTAL(103,P374),SUMIF(B375:INDEX(B375:B1371,IFERROR(MATCH(LEFTB(B374)&amp;"*",B375:B1371,)-1,997)),"",T375))</f>
        <v>63000</v>
      </c>
    </row>
    <row r="375" spans="1:20" ht="23.45" customHeight="1" x14ac:dyDescent="0.2">
      <c r="A375">
        <v>374</v>
      </c>
      <c r="B375" s="22" t="s">
        <v>24</v>
      </c>
      <c r="C375" s="2" t="s">
        <v>0</v>
      </c>
      <c r="D375" s="2" t="s">
        <v>0</v>
      </c>
      <c r="E375" s="2" t="s">
        <v>0</v>
      </c>
      <c r="F375" s="3"/>
      <c r="G375" s="2" t="s">
        <v>0</v>
      </c>
      <c r="H375" s="2" t="s">
        <v>0</v>
      </c>
      <c r="I375" s="2" t="s">
        <v>0</v>
      </c>
      <c r="J375" s="2" t="s">
        <v>0</v>
      </c>
      <c r="K375" s="2" t="s">
        <v>0</v>
      </c>
      <c r="L375" s="2" t="s">
        <v>0</v>
      </c>
      <c r="M375" s="2" t="s">
        <v>0</v>
      </c>
      <c r="N375" s="4"/>
      <c r="O375" s="2" t="s">
        <v>0</v>
      </c>
      <c r="P375" s="4"/>
      <c r="Q375" s="5">
        <f ca="1">IF(P375,P375*N375*R375,SUMIF(B376:INDEX(B376:B1372,IFERROR(MATCH(LEFTB(B375)&amp;"*",B376:B1372,)-1,997)),"",Q376))</f>
        <v>5985</v>
      </c>
      <c r="R375">
        <f t="shared" si="5"/>
        <v>0</v>
      </c>
      <c r="T375" s="5">
        <f ca="1">IF(P375,P375*N375*SUBTOTAL(103,P375),SUMIF(B376:INDEX(B376:B1372,IFERROR(MATCH(LEFTB(B375)&amp;"*",B376:B1372,)-1,997)),"",T376))</f>
        <v>5985</v>
      </c>
    </row>
    <row r="376" spans="1:20" ht="23.45" customHeight="1" x14ac:dyDescent="0.2">
      <c r="A376">
        <v>375</v>
      </c>
      <c r="F376" s="6"/>
      <c r="N376" s="7">
        <v>33</v>
      </c>
      <c r="P376" s="8">
        <v>30</v>
      </c>
      <c r="Q376" s="21">
        <f>IF(P376,P376*N376*R376,SUMIF(B377:INDEX(B377:B1373,IFERROR(MATCH(LEFTB(B376)&amp;"*",B377:B1373,)-1,997)),"",Q377))</f>
        <v>990</v>
      </c>
      <c r="R376">
        <f t="shared" si="5"/>
        <v>1</v>
      </c>
      <c r="T376" s="21">
        <f>IF(P376,P376*N376*SUBTOTAL(103,P376),SUMIF(B377:INDEX(B377:B1373,IFERROR(MATCH(LEFTB(B376)&amp;"*",B377:B1373,)-1,997)),"",T377))</f>
        <v>990</v>
      </c>
    </row>
    <row r="377" spans="1:20" ht="23.45" customHeight="1" x14ac:dyDescent="0.2">
      <c r="A377">
        <v>376</v>
      </c>
      <c r="F377" s="6"/>
      <c r="N377" s="7">
        <v>30</v>
      </c>
      <c r="P377" s="8">
        <v>50</v>
      </c>
      <c r="Q377" s="21">
        <f>IF(P377,P377*N377*R377,SUMIF(B378:INDEX(B378:B1374,IFERROR(MATCH(LEFTB(B377)&amp;"*",B378:B1374,)-1,997)),"",Q378))</f>
        <v>1500</v>
      </c>
      <c r="R377">
        <f t="shared" si="5"/>
        <v>1</v>
      </c>
      <c r="T377" s="21">
        <f>IF(P377,P377*N377*SUBTOTAL(103,P377),SUMIF(B378:INDEX(B378:B1374,IFERROR(MATCH(LEFTB(B377)&amp;"*",B378:B1374,)-1,997)),"",T378))</f>
        <v>1500</v>
      </c>
    </row>
    <row r="378" spans="1:20" ht="23.45" customHeight="1" x14ac:dyDescent="0.2">
      <c r="A378">
        <v>377</v>
      </c>
      <c r="F378" s="6"/>
      <c r="N378" s="7">
        <v>33</v>
      </c>
      <c r="P378" s="8">
        <v>50</v>
      </c>
      <c r="Q378" s="21">
        <f>IF(P378,P378*N378*R378,SUMIF(B379:INDEX(B379:B1375,IFERROR(MATCH(LEFTB(B378)&amp;"*",B379:B1375,)-1,997)),"",Q379))</f>
        <v>1650</v>
      </c>
      <c r="R378">
        <f t="shared" si="5"/>
        <v>1</v>
      </c>
      <c r="T378" s="21">
        <f>IF(P378,P378*N378*SUBTOTAL(103,P378),SUMIF(B379:INDEX(B379:B1375,IFERROR(MATCH(LEFTB(B378)&amp;"*",B379:B1375,)-1,997)),"",T379))</f>
        <v>1650</v>
      </c>
    </row>
    <row r="379" spans="1:20" ht="23.45" customHeight="1" x14ac:dyDescent="0.2">
      <c r="A379">
        <v>378</v>
      </c>
      <c r="F379" s="6"/>
      <c r="N379" s="7">
        <v>33</v>
      </c>
      <c r="P379" s="8">
        <v>50</v>
      </c>
      <c r="Q379" s="21">
        <f>IF(P379,P379*N379*R379,SUMIF(B380:INDEX(B380:B1376,IFERROR(MATCH(LEFTB(B379)&amp;"*",B380:B1376,)-1,997)),"",Q380))</f>
        <v>1650</v>
      </c>
      <c r="R379">
        <f t="shared" si="5"/>
        <v>1</v>
      </c>
      <c r="T379" s="21">
        <f>IF(P379,P379*N379*SUBTOTAL(103,P379),SUMIF(B380:INDEX(B380:B1376,IFERROR(MATCH(LEFTB(B379)&amp;"*",B380:B1376,)-1,997)),"",T380))</f>
        <v>1650</v>
      </c>
    </row>
    <row r="380" spans="1:20" ht="23.45" customHeight="1" x14ac:dyDescent="0.2">
      <c r="A380">
        <v>379</v>
      </c>
      <c r="F380" s="6"/>
      <c r="N380" s="7">
        <v>3</v>
      </c>
      <c r="P380" s="8">
        <v>30</v>
      </c>
      <c r="Q380" s="21">
        <f>IF(P380,P380*N380*R380,SUMIF(B381:INDEX(B381:B1377,IFERROR(MATCH(LEFTB(B380)&amp;"*",B381:B1377,)-1,997)),"",Q381))</f>
        <v>90</v>
      </c>
      <c r="R380">
        <f t="shared" si="5"/>
        <v>1</v>
      </c>
      <c r="T380" s="21">
        <f>IF(P380,P380*N380*SUBTOTAL(103,P380),SUMIF(B381:INDEX(B381:B1377,IFERROR(MATCH(LEFTB(B380)&amp;"*",B381:B1377,)-1,997)),"",T381))</f>
        <v>90</v>
      </c>
    </row>
    <row r="381" spans="1:20" ht="23.45" customHeight="1" x14ac:dyDescent="0.2">
      <c r="A381">
        <v>380</v>
      </c>
      <c r="F381" s="6"/>
      <c r="N381" s="7">
        <v>3</v>
      </c>
      <c r="P381" s="8">
        <v>35</v>
      </c>
      <c r="Q381" s="21">
        <f>IF(P381,P381*N381*R381,SUMIF(B382:INDEX(B382:B1378,IFERROR(MATCH(LEFTB(B381)&amp;"*",B382:B1378,)-1,997)),"",Q382))</f>
        <v>105</v>
      </c>
      <c r="R381">
        <f t="shared" si="5"/>
        <v>1</v>
      </c>
      <c r="T381" s="21">
        <f>IF(P381,P381*N381*SUBTOTAL(103,P381),SUMIF(B382:INDEX(B382:B1378,IFERROR(MATCH(LEFTB(B381)&amp;"*",B382:B1378,)-1,997)),"",T382))</f>
        <v>105</v>
      </c>
    </row>
    <row r="382" spans="1:20" ht="23.45" customHeight="1" x14ac:dyDescent="0.2">
      <c r="A382">
        <v>381</v>
      </c>
      <c r="B382" s="22" t="s">
        <v>25</v>
      </c>
      <c r="C382" s="2" t="s">
        <v>0</v>
      </c>
      <c r="D382" s="2" t="s">
        <v>0</v>
      </c>
      <c r="E382" s="2" t="s">
        <v>0</v>
      </c>
      <c r="F382" s="3"/>
      <c r="G382" s="2" t="s">
        <v>0</v>
      </c>
      <c r="H382" s="2" t="s">
        <v>0</v>
      </c>
      <c r="I382" s="2" t="s">
        <v>0</v>
      </c>
      <c r="J382" s="2" t="s">
        <v>0</v>
      </c>
      <c r="K382" s="2" t="s">
        <v>0</v>
      </c>
      <c r="L382" s="2" t="s">
        <v>0</v>
      </c>
      <c r="M382" s="2" t="s">
        <v>0</v>
      </c>
      <c r="N382" s="4"/>
      <c r="O382" s="2" t="s">
        <v>0</v>
      </c>
      <c r="P382" s="4"/>
      <c r="Q382" s="5">
        <f ca="1">IF(P382,P382*N382*R382,SUMIF(B383:INDEX(B383:B1379,IFERROR(MATCH(LEFTB(B382)&amp;"*",B383:B1379,)-1,997)),"",Q383))</f>
        <v>181007.5</v>
      </c>
      <c r="R382">
        <f t="shared" si="5"/>
        <v>0</v>
      </c>
      <c r="T382" s="5">
        <f ca="1">IF(P382,P382*N382*SUBTOTAL(103,P382),SUMIF(B383:INDEX(B383:B1379,IFERROR(MATCH(LEFTB(B382)&amp;"*",B383:B1379,)-1,997)),"",T383))</f>
        <v>181007.5</v>
      </c>
    </row>
    <row r="383" spans="1:20" ht="23.45" customHeight="1" x14ac:dyDescent="0.2">
      <c r="A383">
        <v>382</v>
      </c>
      <c r="F383" s="6"/>
      <c r="N383" s="9">
        <v>30</v>
      </c>
      <c r="P383" s="8">
        <v>300</v>
      </c>
      <c r="Q383" s="21">
        <f>IF(P383,P383*N383*R383,SUMIF(B384:INDEX(B384:B1380,IFERROR(MATCH(LEFTB(B383)&amp;"*",B384:B1380,)-1,997)),"",Q384))</f>
        <v>9000</v>
      </c>
      <c r="R383">
        <f t="shared" si="5"/>
        <v>1</v>
      </c>
      <c r="T383" s="21">
        <f>IF(P383,P383*N383*SUBTOTAL(103,P383),SUMIF(B384:INDEX(B384:B1380,IFERROR(MATCH(LEFTB(B383)&amp;"*",B384:B1380,)-1,997)),"",T384))</f>
        <v>9000</v>
      </c>
    </row>
    <row r="384" spans="1:20" ht="23.45" customHeight="1" x14ac:dyDescent="0.2">
      <c r="A384">
        <v>383</v>
      </c>
      <c r="F384" s="6"/>
      <c r="N384" s="9">
        <v>25</v>
      </c>
      <c r="P384" s="8">
        <v>482.5</v>
      </c>
      <c r="Q384" s="21">
        <f>IF(P384,P384*N384*R384,SUMIF(B385:INDEX(B385:B1381,IFERROR(MATCH(LEFTB(B384)&amp;"*",B385:B1381,)-1,997)),"",Q385))</f>
        <v>12062.5</v>
      </c>
      <c r="R384">
        <f t="shared" si="5"/>
        <v>1</v>
      </c>
      <c r="T384" s="21">
        <f>IF(P384,P384*N384*SUBTOTAL(103,P384),SUMIF(B385:INDEX(B385:B1381,IFERROR(MATCH(LEFTB(B384)&amp;"*",B385:B1381,)-1,997)),"",T385))</f>
        <v>12062.5</v>
      </c>
    </row>
    <row r="385" spans="1:20" ht="23.45" customHeight="1" x14ac:dyDescent="0.2">
      <c r="A385">
        <v>384</v>
      </c>
      <c r="F385" s="6"/>
      <c r="N385" s="9">
        <v>25</v>
      </c>
      <c r="P385" s="8">
        <v>125</v>
      </c>
      <c r="Q385" s="21">
        <f>IF(P385,P385*N385*R385,SUMIF(B386:INDEX(B386:B1382,IFERROR(MATCH(LEFTB(B385)&amp;"*",B386:B1382,)-1,997)),"",Q386))</f>
        <v>3125</v>
      </c>
      <c r="R385">
        <f t="shared" si="5"/>
        <v>1</v>
      </c>
      <c r="T385" s="21">
        <f>IF(P385,P385*N385*SUBTOTAL(103,P385),SUMIF(B386:INDEX(B386:B1382,IFERROR(MATCH(LEFTB(B385)&amp;"*",B386:B1382,)-1,997)),"",T386))</f>
        <v>3125</v>
      </c>
    </row>
    <row r="386" spans="1:20" ht="23.45" customHeight="1" x14ac:dyDescent="0.2">
      <c r="A386">
        <v>385</v>
      </c>
      <c r="F386" s="6"/>
      <c r="N386" s="9">
        <v>55</v>
      </c>
      <c r="P386" s="8">
        <v>467</v>
      </c>
      <c r="Q386" s="21">
        <f>IF(P386,P386*N386*R386,SUMIF(B387:INDEX(B387:B1383,IFERROR(MATCH(LEFTB(B386)&amp;"*",B387:B1383,)-1,997)),"",Q387))</f>
        <v>25685</v>
      </c>
      <c r="R386">
        <f t="shared" si="5"/>
        <v>1</v>
      </c>
      <c r="T386" s="21">
        <f>IF(P386,P386*N386*SUBTOTAL(103,P386),SUMIF(B387:INDEX(B387:B1383,IFERROR(MATCH(LEFTB(B386)&amp;"*",B387:B1383,)-1,997)),"",T387))</f>
        <v>25685</v>
      </c>
    </row>
    <row r="387" spans="1:20" ht="23.45" customHeight="1" x14ac:dyDescent="0.2">
      <c r="A387">
        <v>386</v>
      </c>
      <c r="F387" s="6"/>
      <c r="N387" s="9">
        <v>50</v>
      </c>
      <c r="P387" s="8">
        <v>10</v>
      </c>
      <c r="Q387" s="21">
        <f>IF(P387,P387*N387*R387,SUMIF(B388:INDEX(B388:B1384,IFERROR(MATCH(LEFTB(B387)&amp;"*",B388:B1384,)-1,997)),"",Q388))</f>
        <v>500</v>
      </c>
      <c r="R387">
        <f t="shared" ref="R387:R450" si="6">SUBTOTAL(103,P387)</f>
        <v>1</v>
      </c>
      <c r="T387" s="21">
        <f>IF(P387,P387*N387*SUBTOTAL(103,P387),SUMIF(B388:INDEX(B388:B1384,IFERROR(MATCH(LEFTB(B387)&amp;"*",B388:B1384,)-1,997)),"",T388))</f>
        <v>500</v>
      </c>
    </row>
    <row r="388" spans="1:20" ht="23.45" customHeight="1" x14ac:dyDescent="0.2">
      <c r="A388">
        <v>387</v>
      </c>
      <c r="F388" s="6"/>
      <c r="N388" s="9">
        <v>50</v>
      </c>
      <c r="P388" s="8">
        <v>12</v>
      </c>
      <c r="Q388" s="21">
        <f>IF(P388,P388*N388*R388,SUMIF(B389:INDEX(B389:B1385,IFERROR(MATCH(LEFTB(B388)&amp;"*",B389:B1385,)-1,997)),"",Q389))</f>
        <v>600</v>
      </c>
      <c r="R388">
        <f t="shared" si="6"/>
        <v>1</v>
      </c>
      <c r="T388" s="21">
        <f>IF(P388,P388*N388*SUBTOTAL(103,P388),SUMIF(B389:INDEX(B389:B1385,IFERROR(MATCH(LEFTB(B388)&amp;"*",B389:B1385,)-1,997)),"",T389))</f>
        <v>600</v>
      </c>
    </row>
    <row r="389" spans="1:20" ht="23.45" customHeight="1" x14ac:dyDescent="0.2">
      <c r="A389">
        <v>388</v>
      </c>
      <c r="F389" s="6"/>
      <c r="N389" s="7">
        <v>10</v>
      </c>
      <c r="P389" s="8">
        <v>700</v>
      </c>
      <c r="Q389" s="21">
        <f>IF(P389,P389*N389*R389,SUMIF(B390:INDEX(B390:B1386,IFERROR(MATCH(LEFTB(B389)&amp;"*",B390:B1386,)-1,997)),"",Q390))</f>
        <v>7000</v>
      </c>
      <c r="R389">
        <f t="shared" si="6"/>
        <v>1</v>
      </c>
      <c r="T389" s="21">
        <f>IF(P389,P389*N389*SUBTOTAL(103,P389),SUMIF(B390:INDEX(B390:B1386,IFERROR(MATCH(LEFTB(B389)&amp;"*",B390:B1386,)-1,997)),"",T390))</f>
        <v>7000</v>
      </c>
    </row>
    <row r="390" spans="1:20" ht="23.45" customHeight="1" x14ac:dyDescent="0.2">
      <c r="A390">
        <v>389</v>
      </c>
      <c r="F390" s="6"/>
      <c r="N390" s="9">
        <v>10</v>
      </c>
      <c r="P390" s="8">
        <v>150</v>
      </c>
      <c r="Q390" s="21">
        <f>IF(P390,P390*N390*R390,SUMIF(B391:INDEX(B391:B1387,IFERROR(MATCH(LEFTB(B390)&amp;"*",B391:B1387,)-1,997)),"",Q391))</f>
        <v>1500</v>
      </c>
      <c r="R390">
        <f t="shared" si="6"/>
        <v>1</v>
      </c>
      <c r="T390" s="21">
        <f>IF(P390,P390*N390*SUBTOTAL(103,P390),SUMIF(B391:INDEX(B391:B1387,IFERROR(MATCH(LEFTB(B390)&amp;"*",B391:B1387,)-1,997)),"",T391))</f>
        <v>1500</v>
      </c>
    </row>
    <row r="391" spans="1:20" ht="23.45" customHeight="1" x14ac:dyDescent="0.2">
      <c r="A391">
        <v>390</v>
      </c>
      <c r="F391" s="6"/>
      <c r="N391" s="9">
        <v>2</v>
      </c>
      <c r="P391" s="8">
        <v>1800</v>
      </c>
      <c r="Q391" s="21">
        <f>IF(P391,P391*N391*R391,SUMIF(B392:INDEX(B392:B1388,IFERROR(MATCH(LEFTB(B391)&amp;"*",B392:B1388,)-1,997)),"",Q392))</f>
        <v>3600</v>
      </c>
      <c r="R391">
        <f t="shared" si="6"/>
        <v>1</v>
      </c>
      <c r="T391" s="21">
        <f>IF(P391,P391*N391*SUBTOTAL(103,P391),SUMIF(B392:INDEX(B392:B1388,IFERROR(MATCH(LEFTB(B391)&amp;"*",B392:B1388,)-1,997)),"",T392))</f>
        <v>3600</v>
      </c>
    </row>
    <row r="392" spans="1:20" ht="23.45" customHeight="1" x14ac:dyDescent="0.2">
      <c r="A392">
        <v>391</v>
      </c>
      <c r="F392" s="6"/>
      <c r="N392" s="9">
        <v>30</v>
      </c>
      <c r="P392" s="8">
        <v>1900</v>
      </c>
      <c r="Q392" s="21">
        <f>IF(P392,P392*N392*R392,SUMIF(B393:INDEX(B393:B1389,IFERROR(MATCH(LEFTB(B392)&amp;"*",B393:B1389,)-1,997)),"",Q393))</f>
        <v>57000</v>
      </c>
      <c r="R392">
        <f t="shared" si="6"/>
        <v>1</v>
      </c>
      <c r="T392" s="21">
        <f>IF(P392,P392*N392*SUBTOTAL(103,P392),SUMIF(B393:INDEX(B393:B1389,IFERROR(MATCH(LEFTB(B392)&amp;"*",B393:B1389,)-1,997)),"",T393))</f>
        <v>57000</v>
      </c>
    </row>
    <row r="393" spans="1:20" ht="23.45" customHeight="1" x14ac:dyDescent="0.2">
      <c r="A393">
        <v>392</v>
      </c>
      <c r="F393" s="6"/>
      <c r="N393" s="9">
        <v>10</v>
      </c>
      <c r="P393" s="8">
        <v>1100</v>
      </c>
      <c r="Q393" s="21">
        <f>IF(P393,P393*N393*R393,SUMIF(B394:INDEX(B394:B1390,IFERROR(MATCH(LEFTB(B393)&amp;"*",B394:B1390,)-1,997)),"",Q394))</f>
        <v>11000</v>
      </c>
      <c r="R393">
        <f t="shared" si="6"/>
        <v>1</v>
      </c>
      <c r="T393" s="21">
        <f>IF(P393,P393*N393*SUBTOTAL(103,P393),SUMIF(B394:INDEX(B394:B1390,IFERROR(MATCH(LEFTB(B393)&amp;"*",B394:B1390,)-1,997)),"",T394))</f>
        <v>11000</v>
      </c>
    </row>
    <row r="394" spans="1:20" ht="23.45" customHeight="1" x14ac:dyDescent="0.2">
      <c r="A394">
        <v>393</v>
      </c>
      <c r="F394" s="6"/>
      <c r="N394" s="9">
        <v>30</v>
      </c>
      <c r="P394" s="8">
        <v>416</v>
      </c>
      <c r="Q394" s="21">
        <f>IF(P394,P394*N394*R394,SUMIF(B395:INDEX(B395:B1391,IFERROR(MATCH(LEFTB(B394)&amp;"*",B395:B1391,)-1,997)),"",Q395))</f>
        <v>12480</v>
      </c>
      <c r="R394">
        <f t="shared" si="6"/>
        <v>1</v>
      </c>
      <c r="T394" s="21">
        <f>IF(P394,P394*N394*SUBTOTAL(103,P394),SUMIF(B395:INDEX(B395:B1391,IFERROR(MATCH(LEFTB(B394)&amp;"*",B395:B1391,)-1,997)),"",T395))</f>
        <v>12480</v>
      </c>
    </row>
    <row r="395" spans="1:20" ht="23.45" customHeight="1" x14ac:dyDescent="0.2">
      <c r="A395">
        <v>394</v>
      </c>
      <c r="F395" s="6"/>
      <c r="N395" s="9">
        <v>15</v>
      </c>
      <c r="P395" s="8">
        <v>449</v>
      </c>
      <c r="Q395" s="21">
        <f>IF(P395,P395*N395*R395,SUMIF(B396:INDEX(B396:B1392,IFERROR(MATCH(LEFTB(B395)&amp;"*",B396:B1392,)-1,997)),"",Q396))</f>
        <v>6735</v>
      </c>
      <c r="R395">
        <f t="shared" si="6"/>
        <v>1</v>
      </c>
      <c r="T395" s="21">
        <f>IF(P395,P395*N395*SUBTOTAL(103,P395),SUMIF(B396:INDEX(B396:B1392,IFERROR(MATCH(LEFTB(B395)&amp;"*",B396:B1392,)-1,997)),"",T396))</f>
        <v>6735</v>
      </c>
    </row>
    <row r="396" spans="1:20" ht="23.45" customHeight="1" x14ac:dyDescent="0.2">
      <c r="A396">
        <v>395</v>
      </c>
      <c r="F396" s="6"/>
      <c r="N396" s="9">
        <v>10</v>
      </c>
      <c r="P396" s="8">
        <v>508</v>
      </c>
      <c r="Q396" s="21">
        <f>IF(P396,P396*N396*R396,SUMIF(B397:INDEX(B397:B1393,IFERROR(MATCH(LEFTB(B396)&amp;"*",B397:B1393,)-1,997)),"",Q397))</f>
        <v>5080</v>
      </c>
      <c r="R396">
        <f t="shared" si="6"/>
        <v>1</v>
      </c>
      <c r="T396" s="21">
        <f>IF(P396,P396*N396*SUBTOTAL(103,P396),SUMIF(B397:INDEX(B397:B1393,IFERROR(MATCH(LEFTB(B396)&amp;"*",B397:B1393,)-1,997)),"",T397))</f>
        <v>5080</v>
      </c>
    </row>
    <row r="397" spans="1:20" ht="23.45" customHeight="1" x14ac:dyDescent="0.2">
      <c r="A397">
        <v>396</v>
      </c>
      <c r="F397" s="6"/>
      <c r="N397" s="9">
        <v>10</v>
      </c>
      <c r="P397" s="8">
        <v>497</v>
      </c>
      <c r="Q397" s="21">
        <f>IF(P397,P397*N397*R397,SUMIF(B398:INDEX(B398:B1394,IFERROR(MATCH(LEFTB(B397)&amp;"*",B398:B1394,)-1,997)),"",Q398))</f>
        <v>4970</v>
      </c>
      <c r="R397">
        <f t="shared" si="6"/>
        <v>1</v>
      </c>
      <c r="T397" s="21">
        <f>IF(P397,P397*N397*SUBTOTAL(103,P397),SUMIF(B398:INDEX(B398:B1394,IFERROR(MATCH(LEFTB(B397)&amp;"*",B398:B1394,)-1,997)),"",T398))</f>
        <v>4970</v>
      </c>
    </row>
    <row r="398" spans="1:20" ht="23.45" customHeight="1" x14ac:dyDescent="0.2">
      <c r="A398">
        <v>397</v>
      </c>
      <c r="F398" s="6"/>
      <c r="N398" s="9">
        <v>20</v>
      </c>
      <c r="P398" s="8">
        <v>148</v>
      </c>
      <c r="Q398" s="21">
        <f>IF(P398,P398*N398*R398,SUMIF(B399:INDEX(B399:B1395,IFERROR(MATCH(LEFTB(B398)&amp;"*",B399:B1395,)-1,997)),"",Q399))</f>
        <v>2960</v>
      </c>
      <c r="R398">
        <f t="shared" si="6"/>
        <v>1</v>
      </c>
      <c r="T398" s="21">
        <f>IF(P398,P398*N398*SUBTOTAL(103,P398),SUMIF(B399:INDEX(B399:B1395,IFERROR(MATCH(LEFTB(B398)&amp;"*",B399:B1395,)-1,997)),"",T399))</f>
        <v>2960</v>
      </c>
    </row>
    <row r="399" spans="1:20" ht="23.45" customHeight="1" x14ac:dyDescent="0.2">
      <c r="A399">
        <v>398</v>
      </c>
      <c r="F399" s="6"/>
      <c r="N399" s="7">
        <v>30</v>
      </c>
      <c r="P399" s="8">
        <v>50</v>
      </c>
      <c r="Q399" s="21">
        <f>IF(P399,P399*N399*R399,SUMIF(B400:INDEX(B400:B1396,IFERROR(MATCH(LEFTB(B399)&amp;"*",B400:B1396,)-1,997)),"",Q400))</f>
        <v>1500</v>
      </c>
      <c r="R399">
        <f t="shared" si="6"/>
        <v>1</v>
      </c>
      <c r="T399" s="21">
        <f>IF(P399,P399*N399*SUBTOTAL(103,P399),SUMIF(B400:INDEX(B400:B1396,IFERROR(MATCH(LEFTB(B399)&amp;"*",B400:B1396,)-1,997)),"",T400))</f>
        <v>1500</v>
      </c>
    </row>
    <row r="400" spans="1:20" ht="23.45" customHeight="1" x14ac:dyDescent="0.2">
      <c r="A400">
        <v>399</v>
      </c>
      <c r="F400" s="6"/>
      <c r="N400" s="7">
        <v>30</v>
      </c>
      <c r="P400" s="8">
        <v>50</v>
      </c>
      <c r="Q400" s="21">
        <f>IF(P400,P400*N400*R400,SUMIF(B401:INDEX(B401:B1397,IFERROR(MATCH(LEFTB(B400)&amp;"*",B401:B1397,)-1,997)),"",Q401))</f>
        <v>1500</v>
      </c>
      <c r="R400">
        <f t="shared" si="6"/>
        <v>1</v>
      </c>
      <c r="T400" s="21">
        <f>IF(P400,P400*N400*SUBTOTAL(103,P400),SUMIF(B401:INDEX(B401:B1397,IFERROR(MATCH(LEFTB(B400)&amp;"*",B401:B1397,)-1,997)),"",T401))</f>
        <v>1500</v>
      </c>
    </row>
    <row r="401" spans="1:20" ht="23.45" customHeight="1" x14ac:dyDescent="0.2">
      <c r="A401">
        <v>400</v>
      </c>
      <c r="F401" s="6"/>
      <c r="N401" s="7">
        <v>30</v>
      </c>
      <c r="P401" s="8">
        <v>50</v>
      </c>
      <c r="Q401" s="21">
        <f>IF(P401,P401*N401*R401,SUMIF(B402:INDEX(B402:B1398,IFERROR(MATCH(LEFTB(B401)&amp;"*",B402:B1398,)-1,997)),"",Q402))</f>
        <v>1500</v>
      </c>
      <c r="R401">
        <f t="shared" si="6"/>
        <v>1</v>
      </c>
      <c r="T401" s="21">
        <f>IF(P401,P401*N401*SUBTOTAL(103,P401),SUMIF(B402:INDEX(B402:B1398,IFERROR(MATCH(LEFTB(B401)&amp;"*",B402:B1398,)-1,997)),"",T402))</f>
        <v>1500</v>
      </c>
    </row>
    <row r="402" spans="1:20" ht="23.45" customHeight="1" x14ac:dyDescent="0.2">
      <c r="A402">
        <v>401</v>
      </c>
      <c r="F402" s="6"/>
      <c r="N402" s="7">
        <v>30</v>
      </c>
      <c r="P402" s="8">
        <v>30</v>
      </c>
      <c r="Q402" s="21">
        <f>IF(P402,P402*N402*R402,SUMIF(B403:INDEX(B403:B1399,IFERROR(MATCH(LEFTB(B402)&amp;"*",B403:B1399,)-1,997)),"",Q403))</f>
        <v>900</v>
      </c>
      <c r="R402">
        <f t="shared" si="6"/>
        <v>1</v>
      </c>
      <c r="T402" s="21">
        <f>IF(P402,P402*N402*SUBTOTAL(103,P402),SUMIF(B403:INDEX(B403:B1399,IFERROR(MATCH(LEFTB(B402)&amp;"*",B403:B1399,)-1,997)),"",T403))</f>
        <v>900</v>
      </c>
    </row>
    <row r="403" spans="1:20" ht="23.45" customHeight="1" x14ac:dyDescent="0.2">
      <c r="A403">
        <v>402</v>
      </c>
      <c r="F403" s="6"/>
      <c r="N403" s="7">
        <v>10</v>
      </c>
      <c r="P403" s="8">
        <v>30</v>
      </c>
      <c r="Q403" s="21">
        <f>IF(P403,P403*N403*R403,SUMIF(B404:INDEX(B404:B1400,IFERROR(MATCH(LEFTB(B403)&amp;"*",B404:B1400,)-1,997)),"",Q404))</f>
        <v>300</v>
      </c>
      <c r="R403">
        <f t="shared" si="6"/>
        <v>1</v>
      </c>
      <c r="T403" s="21">
        <f>IF(P403,P403*N403*SUBTOTAL(103,P403),SUMIF(B404:INDEX(B404:B1400,IFERROR(MATCH(LEFTB(B403)&amp;"*",B404:B1400,)-1,997)),"",T404))</f>
        <v>300</v>
      </c>
    </row>
    <row r="404" spans="1:20" ht="23.45" customHeight="1" x14ac:dyDescent="0.2">
      <c r="A404">
        <v>403</v>
      </c>
      <c r="F404" s="6"/>
      <c r="N404" s="9">
        <v>1000</v>
      </c>
      <c r="P404" s="8">
        <v>1.51</v>
      </c>
      <c r="Q404" s="21">
        <f>IF(P404,P404*N404*R404,SUMIF(B405:INDEX(B405:B1401,IFERROR(MATCH(LEFTB(B404)&amp;"*",B405:B1401,)-1,997)),"",Q405))</f>
        <v>1510</v>
      </c>
      <c r="R404">
        <f t="shared" si="6"/>
        <v>1</v>
      </c>
      <c r="T404" s="21">
        <f>IF(P404,P404*N404*SUBTOTAL(103,P404),SUMIF(B405:INDEX(B405:B1401,IFERROR(MATCH(LEFTB(B404)&amp;"*",B405:B1401,)-1,997)),"",T405))</f>
        <v>1510</v>
      </c>
    </row>
    <row r="405" spans="1:20" ht="23.45" customHeight="1" x14ac:dyDescent="0.2">
      <c r="A405">
        <v>404</v>
      </c>
      <c r="F405" s="6"/>
      <c r="N405" s="9">
        <v>2000</v>
      </c>
      <c r="P405" s="8">
        <v>3.2</v>
      </c>
      <c r="Q405" s="21">
        <f>IF(P405,P405*N405*R405,SUMIF(B406:INDEX(B406:B1402,IFERROR(MATCH(LEFTB(B405)&amp;"*",B406:B1402,)-1,997)),"",Q406))</f>
        <v>6400</v>
      </c>
      <c r="R405">
        <f t="shared" si="6"/>
        <v>1</v>
      </c>
      <c r="T405" s="21">
        <f>IF(P405,P405*N405*SUBTOTAL(103,P405),SUMIF(B406:INDEX(B406:B1402,IFERROR(MATCH(LEFTB(B405)&amp;"*",B406:B1402,)-1,997)),"",T406))</f>
        <v>6400</v>
      </c>
    </row>
    <row r="406" spans="1:20" ht="23.45" customHeight="1" x14ac:dyDescent="0.2">
      <c r="A406">
        <v>405</v>
      </c>
      <c r="F406" s="6"/>
      <c r="N406" s="9">
        <v>10</v>
      </c>
      <c r="P406" s="8">
        <v>140</v>
      </c>
      <c r="Q406" s="21">
        <f>IF(P406,P406*N406*R406,SUMIF(B407:INDEX(B407:B1403,IFERROR(MATCH(LEFTB(B406)&amp;"*",B407:B1403,)-1,997)),"",Q407))</f>
        <v>1400</v>
      </c>
      <c r="R406">
        <f t="shared" si="6"/>
        <v>1</v>
      </c>
      <c r="T406" s="21">
        <f>IF(P406,P406*N406*SUBTOTAL(103,P406),SUMIF(B407:INDEX(B407:B1403,IFERROR(MATCH(LEFTB(B406)&amp;"*",B407:B1403,)-1,997)),"",T407))</f>
        <v>1400</v>
      </c>
    </row>
    <row r="407" spans="1:20" ht="23.45" customHeight="1" x14ac:dyDescent="0.2">
      <c r="A407">
        <v>406</v>
      </c>
      <c r="F407" s="6"/>
      <c r="N407" s="9">
        <v>20</v>
      </c>
      <c r="P407" s="8">
        <v>135</v>
      </c>
      <c r="Q407" s="21">
        <f>IF(P407,P407*N407*R407,SUMIF(B408:INDEX(B408:B1404,IFERROR(MATCH(LEFTB(B407)&amp;"*",B408:B1404,)-1,997)),"",Q408))</f>
        <v>2700</v>
      </c>
      <c r="R407">
        <f t="shared" si="6"/>
        <v>1</v>
      </c>
      <c r="T407" s="21">
        <f>IF(P407,P407*N407*SUBTOTAL(103,P407),SUMIF(B408:INDEX(B408:B1404,IFERROR(MATCH(LEFTB(B407)&amp;"*",B408:B1404,)-1,997)),"",T408))</f>
        <v>2700</v>
      </c>
    </row>
    <row r="408" spans="1:20" ht="23.45" customHeight="1" x14ac:dyDescent="0.2">
      <c r="A408">
        <v>407</v>
      </c>
      <c r="B408" s="22" t="s">
        <v>26</v>
      </c>
      <c r="C408" s="2" t="s">
        <v>0</v>
      </c>
      <c r="D408" s="2" t="s">
        <v>0</v>
      </c>
      <c r="E408" s="2" t="s">
        <v>0</v>
      </c>
      <c r="F408" s="3"/>
      <c r="G408" s="2" t="s">
        <v>0</v>
      </c>
      <c r="H408" s="2" t="s">
        <v>0</v>
      </c>
      <c r="I408" s="2" t="s">
        <v>0</v>
      </c>
      <c r="J408" s="2" t="s">
        <v>0</v>
      </c>
      <c r="K408" s="2" t="s">
        <v>0</v>
      </c>
      <c r="L408" s="2" t="s">
        <v>0</v>
      </c>
      <c r="M408" s="2" t="s">
        <v>0</v>
      </c>
      <c r="N408" s="4"/>
      <c r="O408" s="2" t="s">
        <v>0</v>
      </c>
      <c r="P408" s="4"/>
      <c r="Q408" s="5">
        <f ca="1">IF(P408,P408*N408*R408,SUMIF(B409:INDEX(B409:B1405,IFERROR(MATCH(LEFTB(B408)&amp;"*",B409:B1405,)-1,997)),"",Q409))</f>
        <v>400600</v>
      </c>
      <c r="R408">
        <f t="shared" si="6"/>
        <v>0</v>
      </c>
      <c r="T408" s="5">
        <f ca="1">IF(P408,P408*N408*SUBTOTAL(103,P408),SUMIF(B409:INDEX(B409:B1405,IFERROR(MATCH(LEFTB(B408)&amp;"*",B409:B1405,)-1,997)),"",T409))</f>
        <v>400600</v>
      </c>
    </row>
    <row r="409" spans="1:20" ht="23.45" customHeight="1" x14ac:dyDescent="0.2">
      <c r="A409">
        <v>408</v>
      </c>
      <c r="F409" s="6"/>
      <c r="N409" s="9">
        <v>200</v>
      </c>
      <c r="P409" s="8">
        <v>106</v>
      </c>
      <c r="Q409" s="21">
        <f>IF(P409,P409*N409*R409,SUMIF(B410:INDEX(B410:B1406,IFERROR(MATCH(LEFTB(B409)&amp;"*",B410:B1406,)-1,997)),"",Q410))</f>
        <v>21200</v>
      </c>
      <c r="R409">
        <f t="shared" si="6"/>
        <v>1</v>
      </c>
      <c r="T409" s="21">
        <f>IF(P409,P409*N409*SUBTOTAL(103,P409),SUMIF(B410:INDEX(B410:B1406,IFERROR(MATCH(LEFTB(B409)&amp;"*",B410:B1406,)-1,997)),"",T410))</f>
        <v>21200</v>
      </c>
    </row>
    <row r="410" spans="1:20" ht="23.45" customHeight="1" x14ac:dyDescent="0.2">
      <c r="A410">
        <v>409</v>
      </c>
      <c r="F410" s="6"/>
      <c r="N410" s="9">
        <v>200</v>
      </c>
      <c r="P410" s="8">
        <v>34</v>
      </c>
      <c r="Q410" s="21">
        <f>IF(P410,P410*N410*R410,SUMIF(B411:INDEX(B411:B1407,IFERROR(MATCH(LEFTB(B410)&amp;"*",B411:B1407,)-1,997)),"",Q411))</f>
        <v>6800</v>
      </c>
      <c r="R410">
        <f t="shared" si="6"/>
        <v>1</v>
      </c>
      <c r="T410" s="21">
        <f>IF(P410,P410*N410*SUBTOTAL(103,P410),SUMIF(B411:INDEX(B411:B1407,IFERROR(MATCH(LEFTB(B410)&amp;"*",B411:B1407,)-1,997)),"",T411))</f>
        <v>6800</v>
      </c>
    </row>
    <row r="411" spans="1:20" ht="23.45" customHeight="1" x14ac:dyDescent="0.2">
      <c r="A411">
        <v>410</v>
      </c>
      <c r="F411" s="6"/>
      <c r="N411" s="9">
        <v>600</v>
      </c>
      <c r="P411" s="8">
        <v>621</v>
      </c>
      <c r="Q411" s="21">
        <f>IF(P411,P411*N411*R411,SUMIF(B412:INDEX(B412:B1408,IFERROR(MATCH(LEFTB(B411)&amp;"*",B412:B1408,)-1,997)),"",Q412))</f>
        <v>372600</v>
      </c>
      <c r="R411">
        <f t="shared" si="6"/>
        <v>1</v>
      </c>
      <c r="T411" s="21">
        <f>IF(P411,P411*N411*SUBTOTAL(103,P411),SUMIF(B412:INDEX(B412:B1408,IFERROR(MATCH(LEFTB(B411)&amp;"*",B412:B1408,)-1,997)),"",T412))</f>
        <v>372600</v>
      </c>
    </row>
    <row r="412" spans="1:20" ht="23.45" customHeight="1" x14ac:dyDescent="0.2">
      <c r="A412">
        <v>411</v>
      </c>
      <c r="B412" s="22" t="s">
        <v>27</v>
      </c>
      <c r="C412" s="2" t="s">
        <v>0</v>
      </c>
      <c r="D412" s="2" t="s">
        <v>0</v>
      </c>
      <c r="E412" s="2" t="s">
        <v>0</v>
      </c>
      <c r="F412" s="3"/>
      <c r="G412" s="2" t="s">
        <v>0</v>
      </c>
      <c r="H412" s="2" t="s">
        <v>0</v>
      </c>
      <c r="I412" s="2" t="s">
        <v>0</v>
      </c>
      <c r="J412" s="2" t="s">
        <v>0</v>
      </c>
      <c r="K412" s="2" t="s">
        <v>0</v>
      </c>
      <c r="L412" s="2" t="s">
        <v>0</v>
      </c>
      <c r="M412" s="2" t="s">
        <v>0</v>
      </c>
      <c r="N412" s="4"/>
      <c r="O412" s="2" t="s">
        <v>0</v>
      </c>
      <c r="P412" s="4"/>
      <c r="Q412" s="5">
        <f ca="1">IF(P412,P412*N412*R412,SUMIF(B413:INDEX(B413:B1409,IFERROR(MATCH(LEFTB(B412)&amp;"*",B413:B1409,)-1,997)),"",Q413))</f>
        <v>1322210</v>
      </c>
      <c r="R412">
        <f t="shared" si="6"/>
        <v>0</v>
      </c>
      <c r="T412" s="5">
        <f ca="1">IF(P412,P412*N412*SUBTOTAL(103,P412),SUMIF(B413:INDEX(B413:B1409,IFERROR(MATCH(LEFTB(B412)&amp;"*",B413:B1409,)-1,997)),"",T413))</f>
        <v>1322210</v>
      </c>
    </row>
    <row r="413" spans="1:20" ht="23.45" customHeight="1" x14ac:dyDescent="0.2">
      <c r="A413">
        <v>412</v>
      </c>
      <c r="F413" s="6"/>
      <c r="N413" s="7">
        <v>100</v>
      </c>
      <c r="P413" s="8">
        <v>2431</v>
      </c>
      <c r="Q413" s="21">
        <f>IF(P413,P413*N413*R413,SUMIF(B414:INDEX(B414:B1410,IFERROR(MATCH(LEFTB(B413)&amp;"*",B414:B1410,)-1,997)),"",Q414))</f>
        <v>243100</v>
      </c>
      <c r="R413">
        <f t="shared" si="6"/>
        <v>1</v>
      </c>
      <c r="T413" s="21">
        <f>IF(P413,P413*N413*SUBTOTAL(103,P413),SUMIF(B414:INDEX(B414:B1410,IFERROR(MATCH(LEFTB(B413)&amp;"*",B414:B1410,)-1,997)),"",T414))</f>
        <v>243100</v>
      </c>
    </row>
    <row r="414" spans="1:20" ht="23.45" customHeight="1" x14ac:dyDescent="0.2">
      <c r="A414">
        <v>413</v>
      </c>
      <c r="F414" s="6"/>
      <c r="N414" s="7">
        <v>50</v>
      </c>
      <c r="P414" s="8">
        <v>200</v>
      </c>
      <c r="Q414" s="21">
        <f>IF(P414,P414*N414*R414,SUMIF(B415:INDEX(B415:B1411,IFERROR(MATCH(LEFTB(B414)&amp;"*",B415:B1411,)-1,997)),"",Q415))</f>
        <v>10000</v>
      </c>
      <c r="R414">
        <f t="shared" si="6"/>
        <v>1</v>
      </c>
      <c r="T414" s="21">
        <f>IF(P414,P414*N414*SUBTOTAL(103,P414),SUMIF(B415:INDEX(B415:B1411,IFERROR(MATCH(LEFTB(B414)&amp;"*",B415:B1411,)-1,997)),"",T415))</f>
        <v>10000</v>
      </c>
    </row>
    <row r="415" spans="1:20" ht="23.45" customHeight="1" x14ac:dyDescent="0.2">
      <c r="A415">
        <v>414</v>
      </c>
      <c r="F415" s="6"/>
      <c r="N415" s="7">
        <v>50</v>
      </c>
      <c r="P415" s="8">
        <v>5400</v>
      </c>
      <c r="Q415" s="21">
        <f>IF(P415,P415*N415*R415,SUMIF(B416:INDEX(B416:B1412,IFERROR(MATCH(LEFTB(B415)&amp;"*",B416:B1412,)-1,997)),"",Q416))</f>
        <v>270000</v>
      </c>
      <c r="R415">
        <f t="shared" si="6"/>
        <v>1</v>
      </c>
      <c r="T415" s="21">
        <f>IF(P415,P415*N415*SUBTOTAL(103,P415),SUMIF(B416:INDEX(B416:B1412,IFERROR(MATCH(LEFTB(B415)&amp;"*",B416:B1412,)-1,997)),"",T416))</f>
        <v>270000</v>
      </c>
    </row>
    <row r="416" spans="1:20" ht="23.45" customHeight="1" x14ac:dyDescent="0.2">
      <c r="A416">
        <v>415</v>
      </c>
      <c r="F416" s="6"/>
      <c r="N416" s="7">
        <v>30</v>
      </c>
      <c r="P416" s="8">
        <v>5050</v>
      </c>
      <c r="Q416" s="21">
        <f>IF(P416,P416*N416*R416,SUMIF(B417:INDEX(B417:B1413,IFERROR(MATCH(LEFTB(B416)&amp;"*",B417:B1413,)-1,997)),"",Q417))</f>
        <v>151500</v>
      </c>
      <c r="R416">
        <f t="shared" si="6"/>
        <v>1</v>
      </c>
      <c r="T416" s="21">
        <f>IF(P416,P416*N416*SUBTOTAL(103,P416),SUMIF(B417:INDEX(B417:B1413,IFERROR(MATCH(LEFTB(B416)&amp;"*",B417:B1413,)-1,997)),"",T417))</f>
        <v>151500</v>
      </c>
    </row>
    <row r="417" spans="1:20" ht="23.45" customHeight="1" x14ac:dyDescent="0.2">
      <c r="A417">
        <v>416</v>
      </c>
      <c r="F417" s="6"/>
      <c r="N417" s="7">
        <v>100</v>
      </c>
      <c r="P417" s="8">
        <v>200</v>
      </c>
      <c r="Q417" s="21">
        <f>IF(P417,P417*N417*R417,SUMIF(B418:INDEX(B418:B1414,IFERROR(MATCH(LEFTB(B417)&amp;"*",B418:B1414,)-1,997)),"",Q418))</f>
        <v>20000</v>
      </c>
      <c r="R417">
        <f t="shared" si="6"/>
        <v>1</v>
      </c>
      <c r="T417" s="21">
        <f>IF(P417,P417*N417*SUBTOTAL(103,P417),SUMIF(B418:INDEX(B418:B1414,IFERROR(MATCH(LEFTB(B417)&amp;"*",B418:B1414,)-1,997)),"",T418))</f>
        <v>20000</v>
      </c>
    </row>
    <row r="418" spans="1:20" ht="23.45" customHeight="1" x14ac:dyDescent="0.2">
      <c r="A418">
        <v>417</v>
      </c>
      <c r="F418" s="6"/>
      <c r="N418" s="7">
        <v>30</v>
      </c>
      <c r="P418" s="8">
        <v>15952</v>
      </c>
      <c r="Q418" s="21">
        <f>IF(P418,P418*N418*R418,SUMIF(B419:INDEX(B419:B1415,IFERROR(MATCH(LEFTB(B418)&amp;"*",B419:B1415,)-1,997)),"",Q419))</f>
        <v>478560</v>
      </c>
      <c r="R418">
        <f t="shared" si="6"/>
        <v>1</v>
      </c>
      <c r="T418" s="21">
        <f>IF(P418,P418*N418*SUBTOTAL(103,P418),SUMIF(B419:INDEX(B419:B1415,IFERROR(MATCH(LEFTB(B418)&amp;"*",B419:B1415,)-1,997)),"",T419))</f>
        <v>478560</v>
      </c>
    </row>
    <row r="419" spans="1:20" ht="23.45" customHeight="1" x14ac:dyDescent="0.2">
      <c r="A419">
        <v>418</v>
      </c>
      <c r="F419" s="6"/>
      <c r="N419" s="7">
        <v>30</v>
      </c>
      <c r="P419" s="8">
        <v>2100</v>
      </c>
      <c r="Q419" s="21">
        <f>IF(P419,P419*N419*R419,SUMIF(B420:INDEX(B420:B1416,IFERROR(MATCH(LEFTB(B419)&amp;"*",B420:B1416,)-1,997)),"",Q420))</f>
        <v>63000</v>
      </c>
      <c r="R419">
        <f t="shared" si="6"/>
        <v>1</v>
      </c>
      <c r="T419" s="21">
        <f>IF(P419,P419*N419*SUBTOTAL(103,P419),SUMIF(B420:INDEX(B420:B1416,IFERROR(MATCH(LEFTB(B419)&amp;"*",B420:B1416,)-1,997)),"",T420))</f>
        <v>63000</v>
      </c>
    </row>
    <row r="420" spans="1:20" ht="23.45" customHeight="1" x14ac:dyDescent="0.2">
      <c r="A420">
        <v>419</v>
      </c>
      <c r="F420" s="6"/>
      <c r="N420" s="7">
        <v>10</v>
      </c>
      <c r="P420" s="8">
        <v>3250</v>
      </c>
      <c r="Q420" s="21">
        <f>IF(P420,P420*N420*R420,SUMIF(B421:INDEX(B421:B1417,IFERROR(MATCH(LEFTB(B420)&amp;"*",B421:B1417,)-1,997)),"",Q421))</f>
        <v>32500</v>
      </c>
      <c r="R420">
        <f t="shared" si="6"/>
        <v>1</v>
      </c>
      <c r="T420" s="21">
        <f>IF(P420,P420*N420*SUBTOTAL(103,P420),SUMIF(B421:INDEX(B421:B1417,IFERROR(MATCH(LEFTB(B420)&amp;"*",B421:B1417,)-1,997)),"",T421))</f>
        <v>32500</v>
      </c>
    </row>
    <row r="421" spans="1:20" ht="23.45" customHeight="1" x14ac:dyDescent="0.2">
      <c r="A421">
        <v>420</v>
      </c>
      <c r="F421" s="6"/>
      <c r="N421" s="7">
        <v>50</v>
      </c>
      <c r="P421" s="8">
        <v>560</v>
      </c>
      <c r="Q421" s="21">
        <f>IF(P421,P421*N421*R421,SUMIF(B422:INDEX(B422:B1418,IFERROR(MATCH(LEFTB(B421)&amp;"*",B422:B1418,)-1,997)),"",Q422))</f>
        <v>28000</v>
      </c>
      <c r="R421">
        <f t="shared" si="6"/>
        <v>1</v>
      </c>
      <c r="T421" s="21">
        <f>IF(P421,P421*N421*SUBTOTAL(103,P421),SUMIF(B422:INDEX(B422:B1418,IFERROR(MATCH(LEFTB(B421)&amp;"*",B422:B1418,)-1,997)),"",T422))</f>
        <v>28000</v>
      </c>
    </row>
    <row r="422" spans="1:20" ht="23.45" customHeight="1" x14ac:dyDescent="0.2">
      <c r="A422">
        <v>421</v>
      </c>
      <c r="F422" s="6"/>
      <c r="N422" s="7">
        <v>10</v>
      </c>
      <c r="P422" s="8">
        <v>505</v>
      </c>
      <c r="Q422" s="21">
        <f>IF(P422,P422*N422*R422,SUMIF(B423:INDEX(B423:B1419,IFERROR(MATCH(LEFTB(B422)&amp;"*",B423:B1419,)-1,997)),"",Q423))</f>
        <v>5050</v>
      </c>
      <c r="R422">
        <f t="shared" si="6"/>
        <v>1</v>
      </c>
      <c r="T422" s="21">
        <f>IF(P422,P422*N422*SUBTOTAL(103,P422),SUMIF(B423:INDEX(B423:B1419,IFERROR(MATCH(LEFTB(B422)&amp;"*",B423:B1419,)-1,997)),"",T423))</f>
        <v>5050</v>
      </c>
    </row>
    <row r="423" spans="1:20" ht="23.45" customHeight="1" x14ac:dyDescent="0.2">
      <c r="A423">
        <v>422</v>
      </c>
      <c r="F423" s="6"/>
      <c r="N423" s="7">
        <v>50</v>
      </c>
      <c r="P423" s="8">
        <v>410</v>
      </c>
      <c r="Q423" s="21">
        <f>IF(P423,P423*N423*R423,SUMIF(B424:INDEX(B424:B1420,IFERROR(MATCH(LEFTB(B423)&amp;"*",B424:B1420,)-1,997)),"",Q424))</f>
        <v>20500</v>
      </c>
      <c r="R423">
        <f t="shared" si="6"/>
        <v>1</v>
      </c>
      <c r="T423" s="21">
        <f>IF(P423,P423*N423*SUBTOTAL(103,P423),SUMIF(B424:INDEX(B424:B1420,IFERROR(MATCH(LEFTB(B423)&amp;"*",B424:B1420,)-1,997)),"",T424))</f>
        <v>20500</v>
      </c>
    </row>
    <row r="424" spans="1:20" ht="23.45" customHeight="1" x14ac:dyDescent="0.2">
      <c r="A424">
        <v>423</v>
      </c>
      <c r="B424" s="22" t="s">
        <v>28</v>
      </c>
      <c r="C424" s="2" t="s">
        <v>0</v>
      </c>
      <c r="D424" s="2" t="s">
        <v>0</v>
      </c>
      <c r="E424" s="2" t="s">
        <v>0</v>
      </c>
      <c r="F424" s="3"/>
      <c r="G424" s="2" t="s">
        <v>0</v>
      </c>
      <c r="H424" s="2" t="s">
        <v>0</v>
      </c>
      <c r="I424" s="2" t="s">
        <v>0</v>
      </c>
      <c r="J424" s="2" t="s">
        <v>0</v>
      </c>
      <c r="K424" s="2" t="s">
        <v>0</v>
      </c>
      <c r="L424" s="2" t="s">
        <v>0</v>
      </c>
      <c r="M424" s="2" t="s">
        <v>0</v>
      </c>
      <c r="N424" s="4"/>
      <c r="O424" s="2" t="s">
        <v>0</v>
      </c>
      <c r="P424" s="4"/>
      <c r="Q424" s="5">
        <f ca="1">IF(P424,P424*N424*R424,SUMIF(B425:INDEX(B425:B1421,IFERROR(MATCH(LEFTB(B424)&amp;"*",B425:B1421,)-1,997)),"",Q425))</f>
        <v>18594.099999999999</v>
      </c>
      <c r="R424">
        <f t="shared" si="6"/>
        <v>0</v>
      </c>
      <c r="T424" s="5">
        <f ca="1">IF(P424,P424*N424*SUBTOTAL(103,P424),SUMIF(B425:INDEX(B425:B1421,IFERROR(MATCH(LEFTB(B424)&amp;"*",B425:B1421,)-1,997)),"",T425))</f>
        <v>18594.099999999999</v>
      </c>
    </row>
    <row r="425" spans="1:20" ht="23.45" customHeight="1" x14ac:dyDescent="0.2">
      <c r="A425">
        <v>424</v>
      </c>
      <c r="F425" s="6"/>
      <c r="N425" s="7">
        <v>1</v>
      </c>
      <c r="P425" s="8">
        <v>7234</v>
      </c>
      <c r="Q425" s="21">
        <f>IF(P425,P425*N425*R425,SUMIF(B426:INDEX(B426:B1422,IFERROR(MATCH(LEFTB(B425)&amp;"*",B426:B1422,)-1,997)),"",Q426))</f>
        <v>7234</v>
      </c>
      <c r="R425">
        <f t="shared" si="6"/>
        <v>1</v>
      </c>
      <c r="T425" s="21">
        <f>IF(P425,P425*N425*SUBTOTAL(103,P425),SUMIF(B426:INDEX(B426:B1422,IFERROR(MATCH(LEFTB(B425)&amp;"*",B426:B1422,)-1,997)),"",T426))</f>
        <v>7234</v>
      </c>
    </row>
    <row r="426" spans="1:20" ht="23.45" customHeight="1" x14ac:dyDescent="0.2">
      <c r="A426">
        <v>425</v>
      </c>
      <c r="F426" s="6"/>
      <c r="N426" s="7">
        <v>1</v>
      </c>
      <c r="P426" s="8">
        <v>11360.1</v>
      </c>
      <c r="Q426" s="21">
        <f>IF(P426,P426*N426*R426,SUMIF(B427:INDEX(B427:B1423,IFERROR(MATCH(LEFTB(B426)&amp;"*",B427:B1423,)-1,997)),"",Q427))</f>
        <v>11360.1</v>
      </c>
      <c r="R426">
        <f t="shared" si="6"/>
        <v>1</v>
      </c>
      <c r="T426" s="21">
        <f>IF(P426,P426*N426*SUBTOTAL(103,P426),SUMIF(B427:INDEX(B427:B1423,IFERROR(MATCH(LEFTB(B426)&amp;"*",B427:B1423,)-1,997)),"",T427))</f>
        <v>11360.1</v>
      </c>
    </row>
    <row r="427" spans="1:20" ht="23.45" customHeight="1" x14ac:dyDescent="0.2">
      <c r="A427">
        <v>426</v>
      </c>
      <c r="B427" s="22" t="s">
        <v>29</v>
      </c>
      <c r="C427" s="2" t="s">
        <v>0</v>
      </c>
      <c r="D427" s="2" t="s">
        <v>0</v>
      </c>
      <c r="E427" s="2" t="s">
        <v>0</v>
      </c>
      <c r="F427" s="3"/>
      <c r="G427" s="2" t="s">
        <v>0</v>
      </c>
      <c r="H427" s="2" t="s">
        <v>0</v>
      </c>
      <c r="I427" s="2" t="s">
        <v>0</v>
      </c>
      <c r="J427" s="2" t="s">
        <v>0</v>
      </c>
      <c r="K427" s="2" t="s">
        <v>0</v>
      </c>
      <c r="L427" s="2" t="s">
        <v>0</v>
      </c>
      <c r="M427" s="2" t="s">
        <v>0</v>
      </c>
      <c r="N427" s="4"/>
      <c r="O427" s="2" t="s">
        <v>0</v>
      </c>
      <c r="P427" s="4"/>
      <c r="Q427" s="5">
        <f>IF(P427,P427*N427*R427,SUMIF(B428:INDEX(B428:B1424,IFERROR(MATCH(LEFTB(B427)&amp;"*",B428:B1424,)-1,997)),"",Q428))</f>
        <v>22160</v>
      </c>
      <c r="R427">
        <f t="shared" si="6"/>
        <v>0</v>
      </c>
      <c r="T427" s="5">
        <f>IF(P427,P427*N427*SUBTOTAL(103,P427),SUMIF(B428:INDEX(B428:B1424,IFERROR(MATCH(LEFTB(B427)&amp;"*",B428:B1424,)-1,997)),"",T428))</f>
        <v>22160</v>
      </c>
    </row>
    <row r="428" spans="1:20" ht="23.45" customHeight="1" x14ac:dyDescent="0.2">
      <c r="A428">
        <v>427</v>
      </c>
      <c r="F428" s="6"/>
      <c r="N428" s="7">
        <v>5</v>
      </c>
      <c r="P428" s="8">
        <v>4432</v>
      </c>
      <c r="Q428" s="21">
        <f>IF(P428,P428*N428*R428,SUMIF(B429:INDEX(B429:B1425,IFERROR(MATCH(LEFTB(B428)&amp;"*",B429:B1425,)-1,997)),"",Q429))</f>
        <v>22160</v>
      </c>
      <c r="R428">
        <f t="shared" si="6"/>
        <v>1</v>
      </c>
      <c r="T428" s="21">
        <f>IF(P428,P428*N428*SUBTOTAL(103,P428),SUMIF(B429:INDEX(B429:B1425,IFERROR(MATCH(LEFTB(B428)&amp;"*",B429:B1425,)-1,997)),"",T429))</f>
        <v>22160</v>
      </c>
    </row>
    <row r="429" spans="1:20" ht="23.45" customHeight="1" x14ac:dyDescent="0.2">
      <c r="A429">
        <v>428</v>
      </c>
      <c r="B429" s="22" t="s">
        <v>30</v>
      </c>
      <c r="C429" s="2" t="s">
        <v>0</v>
      </c>
      <c r="D429" s="2" t="s">
        <v>0</v>
      </c>
      <c r="E429" s="2" t="s">
        <v>0</v>
      </c>
      <c r="F429" s="3"/>
      <c r="G429" s="2" t="s">
        <v>0</v>
      </c>
      <c r="H429" s="2" t="s">
        <v>0</v>
      </c>
      <c r="I429" s="2" t="s">
        <v>0</v>
      </c>
      <c r="J429" s="2" t="s">
        <v>0</v>
      </c>
      <c r="K429" s="2" t="s">
        <v>0</v>
      </c>
      <c r="L429" s="2" t="s">
        <v>0</v>
      </c>
      <c r="M429" s="2" t="s">
        <v>0</v>
      </c>
      <c r="N429" s="4"/>
      <c r="O429" s="2" t="s">
        <v>0</v>
      </c>
      <c r="P429" s="4"/>
      <c r="Q429" s="5">
        <f>IF(P429,P429*N429*R429,SUMIF(B430:INDEX(B430:B1426,IFERROR(MATCH(LEFTB(B429)&amp;"*",B430:B1426,)-1,997)),"",Q430))</f>
        <v>33200</v>
      </c>
      <c r="R429">
        <f t="shared" si="6"/>
        <v>0</v>
      </c>
      <c r="T429" s="5">
        <f>IF(P429,P429*N429*SUBTOTAL(103,P429),SUMIF(B430:INDEX(B430:B1426,IFERROR(MATCH(LEFTB(B429)&amp;"*",B430:B1426,)-1,997)),"",T430))</f>
        <v>33200</v>
      </c>
    </row>
    <row r="430" spans="1:20" ht="23.45" customHeight="1" x14ac:dyDescent="0.2">
      <c r="A430">
        <v>429</v>
      </c>
      <c r="F430" s="6"/>
      <c r="N430" s="7">
        <v>1</v>
      </c>
      <c r="P430" s="8">
        <v>33200</v>
      </c>
      <c r="Q430" s="21">
        <f>IF(P430,P430*N430*R430,SUMIF(B431:INDEX(B431:B1427,IFERROR(MATCH(LEFTB(B430)&amp;"*",B431:B1427,)-1,997)),"",Q431))</f>
        <v>33200</v>
      </c>
      <c r="R430">
        <f t="shared" si="6"/>
        <v>1</v>
      </c>
      <c r="T430" s="21">
        <f>IF(P430,P430*N430*SUBTOTAL(103,P430),SUMIF(B431:INDEX(B431:B1427,IFERROR(MATCH(LEFTB(B430)&amp;"*",B431:B1427,)-1,997)),"",T431))</f>
        <v>33200</v>
      </c>
    </row>
    <row r="431" spans="1:20" ht="23.45" customHeight="1" x14ac:dyDescent="0.2">
      <c r="A431">
        <v>430</v>
      </c>
      <c r="B431" s="22" t="s">
        <v>31</v>
      </c>
      <c r="C431" s="2" t="s">
        <v>0</v>
      </c>
      <c r="D431" s="2" t="s">
        <v>0</v>
      </c>
      <c r="E431" s="2" t="s">
        <v>0</v>
      </c>
      <c r="F431" s="3"/>
      <c r="G431" s="2" t="s">
        <v>0</v>
      </c>
      <c r="H431" s="2" t="s">
        <v>0</v>
      </c>
      <c r="I431" s="2" t="s">
        <v>0</v>
      </c>
      <c r="J431" s="2" t="s">
        <v>0</v>
      </c>
      <c r="K431" s="2" t="s">
        <v>0</v>
      </c>
      <c r="L431" s="2" t="s">
        <v>0</v>
      </c>
      <c r="M431" s="2" t="s">
        <v>0</v>
      </c>
      <c r="N431" s="4"/>
      <c r="O431" s="2" t="s">
        <v>0</v>
      </c>
      <c r="P431" s="4"/>
      <c r="Q431" s="5">
        <f ca="1">IF(P431,P431*N431*R431,SUMIF(B432:INDEX(B432:B1428,IFERROR(MATCH(LEFTB(B431)&amp;"*",B432:B1428,)-1,997)),"",Q432))</f>
        <v>38000</v>
      </c>
      <c r="R431">
        <f t="shared" si="6"/>
        <v>0</v>
      </c>
      <c r="T431" s="5">
        <f ca="1">IF(P431,P431*N431*SUBTOTAL(103,P431),SUMIF(B432:INDEX(B432:B1428,IFERROR(MATCH(LEFTB(B431)&amp;"*",B432:B1428,)-1,997)),"",T432))</f>
        <v>38000</v>
      </c>
    </row>
    <row r="432" spans="1:20" ht="23.45" customHeight="1" x14ac:dyDescent="0.2">
      <c r="A432">
        <v>431</v>
      </c>
      <c r="F432" s="6"/>
      <c r="N432" s="7">
        <v>40</v>
      </c>
      <c r="P432" s="8">
        <v>400</v>
      </c>
      <c r="Q432" s="21">
        <f>IF(P432,P432*N432*R432,SUMIF(B433:INDEX(B433:B1429,IFERROR(MATCH(LEFTB(B432)&amp;"*",B433:B1429,)-1,997)),"",Q433))</f>
        <v>16000</v>
      </c>
      <c r="R432">
        <f t="shared" si="6"/>
        <v>1</v>
      </c>
      <c r="T432" s="21">
        <f>IF(P432,P432*N432*SUBTOTAL(103,P432),SUMIF(B433:INDEX(B433:B1429,IFERROR(MATCH(LEFTB(B432)&amp;"*",B433:B1429,)-1,997)),"",T433))</f>
        <v>16000</v>
      </c>
    </row>
    <row r="433" spans="1:20" ht="23.45" customHeight="1" x14ac:dyDescent="0.2">
      <c r="A433">
        <v>432</v>
      </c>
      <c r="F433" s="6"/>
      <c r="N433" s="7">
        <v>20</v>
      </c>
      <c r="P433" s="8">
        <v>450</v>
      </c>
      <c r="Q433" s="21">
        <f>IF(P433,P433*N433*R433,SUMIF(B434:INDEX(B434:B1430,IFERROR(MATCH(LEFTB(B433)&amp;"*",B434:B1430,)-1,997)),"",Q434))</f>
        <v>9000</v>
      </c>
      <c r="R433">
        <f t="shared" si="6"/>
        <v>1</v>
      </c>
      <c r="T433" s="21">
        <f>IF(P433,P433*N433*SUBTOTAL(103,P433),SUMIF(B434:INDEX(B434:B1430,IFERROR(MATCH(LEFTB(B433)&amp;"*",B434:B1430,)-1,997)),"",T434))</f>
        <v>9000</v>
      </c>
    </row>
    <row r="434" spans="1:20" ht="23.45" customHeight="1" x14ac:dyDescent="0.2">
      <c r="A434">
        <v>433</v>
      </c>
      <c r="F434" s="6"/>
      <c r="N434" s="7">
        <v>20</v>
      </c>
      <c r="P434" s="8">
        <v>650</v>
      </c>
      <c r="Q434" s="21">
        <f>IF(P434,P434*N434*R434,SUMIF(B435:INDEX(B435:B1431,IFERROR(MATCH(LEFTB(B434)&amp;"*",B435:B1431,)-1,997)),"",Q435))</f>
        <v>13000</v>
      </c>
      <c r="R434">
        <f t="shared" si="6"/>
        <v>1</v>
      </c>
      <c r="T434" s="21">
        <f>IF(P434,P434*N434*SUBTOTAL(103,P434),SUMIF(B435:INDEX(B435:B1431,IFERROR(MATCH(LEFTB(B434)&amp;"*",B435:B1431,)-1,997)),"",T435))</f>
        <v>13000</v>
      </c>
    </row>
    <row r="435" spans="1:20" ht="23.45" customHeight="1" x14ac:dyDescent="0.2">
      <c r="A435">
        <v>434</v>
      </c>
      <c r="B435" s="22" t="s">
        <v>32</v>
      </c>
      <c r="C435" s="2" t="s">
        <v>0</v>
      </c>
      <c r="D435" s="2" t="s">
        <v>0</v>
      </c>
      <c r="E435" s="2" t="s">
        <v>0</v>
      </c>
      <c r="F435" s="3"/>
      <c r="G435" s="2" t="s">
        <v>0</v>
      </c>
      <c r="H435" s="2" t="s">
        <v>0</v>
      </c>
      <c r="I435" s="2" t="s">
        <v>0</v>
      </c>
      <c r="J435" s="2" t="s">
        <v>0</v>
      </c>
      <c r="K435" s="2" t="s">
        <v>0</v>
      </c>
      <c r="L435" s="2" t="s">
        <v>0</v>
      </c>
      <c r="M435" s="2" t="s">
        <v>0</v>
      </c>
      <c r="N435" s="4"/>
      <c r="O435" s="2" t="s">
        <v>0</v>
      </c>
      <c r="P435" s="4"/>
      <c r="Q435" s="5">
        <f ca="1">IF(P435,P435*N435*R435,SUMIF(B436:INDEX(B436:B1432,IFERROR(MATCH(LEFTB(B435)&amp;"*",B436:B1432,)-1,997)),"",Q436))</f>
        <v>111470</v>
      </c>
      <c r="R435">
        <f t="shared" si="6"/>
        <v>0</v>
      </c>
      <c r="T435" s="5">
        <f ca="1">IF(P435,P435*N435*SUBTOTAL(103,P435),SUMIF(B436:INDEX(B436:B1432,IFERROR(MATCH(LEFTB(B435)&amp;"*",B436:B1432,)-1,997)),"",T436))</f>
        <v>111470</v>
      </c>
    </row>
    <row r="436" spans="1:20" ht="23.45" customHeight="1" x14ac:dyDescent="0.2">
      <c r="A436">
        <v>435</v>
      </c>
      <c r="F436" s="6"/>
      <c r="N436" s="9">
        <v>6</v>
      </c>
      <c r="P436" s="8">
        <v>700</v>
      </c>
      <c r="Q436" s="21">
        <f>IF(P436,P436*N436*R436,SUMIF(B437:INDEX(B437:B1433,IFERROR(MATCH(LEFTB(B436)&amp;"*",B437:B1433,)-1,997)),"",Q437))</f>
        <v>4200</v>
      </c>
      <c r="R436">
        <f t="shared" si="6"/>
        <v>1</v>
      </c>
      <c r="T436" s="21">
        <f>IF(P436,P436*N436*SUBTOTAL(103,P436),SUMIF(B437:INDEX(B437:B1433,IFERROR(MATCH(LEFTB(B436)&amp;"*",B437:B1433,)-1,997)),"",T437))</f>
        <v>4200</v>
      </c>
    </row>
    <row r="437" spans="1:20" ht="23.45" customHeight="1" x14ac:dyDescent="0.2">
      <c r="A437">
        <v>436</v>
      </c>
      <c r="F437" s="6"/>
      <c r="N437" s="7">
        <v>0.2</v>
      </c>
      <c r="P437" s="8">
        <v>450</v>
      </c>
      <c r="Q437" s="21">
        <f>IF(P437,P437*N437*R437,SUMIF(B438:INDEX(B438:B1434,IFERROR(MATCH(LEFTB(B437)&amp;"*",B438:B1434,)-1,997)),"",Q438))</f>
        <v>90</v>
      </c>
      <c r="R437">
        <f t="shared" si="6"/>
        <v>1</v>
      </c>
      <c r="T437" s="21">
        <f>IF(P437,P437*N437*SUBTOTAL(103,P437),SUMIF(B438:INDEX(B438:B1434,IFERROR(MATCH(LEFTB(B437)&amp;"*",B438:B1434,)-1,997)),"",T438))</f>
        <v>90</v>
      </c>
    </row>
    <row r="438" spans="1:20" ht="23.45" customHeight="1" x14ac:dyDescent="0.2">
      <c r="A438">
        <v>437</v>
      </c>
      <c r="F438" s="6"/>
      <c r="N438" s="7">
        <v>6</v>
      </c>
      <c r="P438" s="8">
        <v>370</v>
      </c>
      <c r="Q438" s="21">
        <f>IF(P438,P438*N438*R438,SUMIF(B439:INDEX(B439:B1435,IFERROR(MATCH(LEFTB(B438)&amp;"*",B439:B1435,)-1,997)),"",Q439))</f>
        <v>2220</v>
      </c>
      <c r="R438">
        <f t="shared" si="6"/>
        <v>1</v>
      </c>
      <c r="T438" s="21">
        <f>IF(P438,P438*N438*SUBTOTAL(103,P438),SUMIF(B439:INDEX(B439:B1435,IFERROR(MATCH(LEFTB(B438)&amp;"*",B439:B1435,)-1,997)),"",T439))</f>
        <v>2220</v>
      </c>
    </row>
    <row r="439" spans="1:20" ht="23.45" customHeight="1" x14ac:dyDescent="0.2">
      <c r="A439">
        <v>438</v>
      </c>
      <c r="F439" s="6"/>
      <c r="N439" s="9">
        <v>4</v>
      </c>
      <c r="P439" s="8">
        <v>240</v>
      </c>
      <c r="Q439" s="21">
        <f>IF(P439,P439*N439*R439,SUMIF(B440:INDEX(B440:B1436,IFERROR(MATCH(LEFTB(B439)&amp;"*",B440:B1436,)-1,997)),"",Q440))</f>
        <v>960</v>
      </c>
      <c r="R439">
        <f t="shared" si="6"/>
        <v>1</v>
      </c>
      <c r="T439" s="21">
        <f>IF(P439,P439*N439*SUBTOTAL(103,P439),SUMIF(B440:INDEX(B440:B1436,IFERROR(MATCH(LEFTB(B439)&amp;"*",B440:B1436,)-1,997)),"",T440))</f>
        <v>960</v>
      </c>
    </row>
    <row r="440" spans="1:20" ht="23.45" customHeight="1" x14ac:dyDescent="0.2">
      <c r="A440">
        <v>439</v>
      </c>
      <c r="F440" s="6"/>
      <c r="N440" s="9">
        <v>10</v>
      </c>
      <c r="P440" s="8">
        <v>3900</v>
      </c>
      <c r="Q440" s="21">
        <f>IF(P440,P440*N440*R440,SUMIF(B441:INDEX(B441:B1437,IFERROR(MATCH(LEFTB(B440)&amp;"*",B441:B1437,)-1,997)),"",Q441))</f>
        <v>39000</v>
      </c>
      <c r="R440">
        <f t="shared" si="6"/>
        <v>1</v>
      </c>
      <c r="T440" s="21">
        <f>IF(P440,P440*N440*SUBTOTAL(103,P440),SUMIF(B441:INDEX(B441:B1437,IFERROR(MATCH(LEFTB(B440)&amp;"*",B441:B1437,)-1,997)),"",T441))</f>
        <v>39000</v>
      </c>
    </row>
    <row r="441" spans="1:20" ht="23.45" customHeight="1" x14ac:dyDescent="0.2">
      <c r="A441">
        <v>440</v>
      </c>
      <c r="F441" s="6"/>
      <c r="N441" s="7">
        <v>10</v>
      </c>
      <c r="P441" s="8">
        <v>6500</v>
      </c>
      <c r="Q441" s="21">
        <f>IF(P441,P441*N441*R441,SUMIF(B442:INDEX(B442:B1438,IFERROR(MATCH(LEFTB(B441)&amp;"*",B442:B1438,)-1,997)),"",Q442))</f>
        <v>65000</v>
      </c>
      <c r="R441">
        <f t="shared" si="6"/>
        <v>1</v>
      </c>
      <c r="T441" s="21">
        <f>IF(P441,P441*N441*SUBTOTAL(103,P441),SUMIF(B442:INDEX(B442:B1438,IFERROR(MATCH(LEFTB(B441)&amp;"*",B442:B1438,)-1,997)),"",T442))</f>
        <v>65000</v>
      </c>
    </row>
    <row r="442" spans="1:20" ht="23.45" customHeight="1" x14ac:dyDescent="0.2">
      <c r="A442">
        <v>441</v>
      </c>
      <c r="B442" s="22" t="s">
        <v>33</v>
      </c>
      <c r="C442" s="2" t="s">
        <v>0</v>
      </c>
      <c r="D442" s="2" t="s">
        <v>0</v>
      </c>
      <c r="E442" s="2" t="s">
        <v>0</v>
      </c>
      <c r="F442" s="3"/>
      <c r="G442" s="2" t="s">
        <v>0</v>
      </c>
      <c r="H442" s="2" t="s">
        <v>0</v>
      </c>
      <c r="I442" s="2" t="s">
        <v>0</v>
      </c>
      <c r="J442" s="2" t="s">
        <v>0</v>
      </c>
      <c r="K442" s="2" t="s">
        <v>0</v>
      </c>
      <c r="L442" s="2" t="s">
        <v>0</v>
      </c>
      <c r="M442" s="2" t="s">
        <v>0</v>
      </c>
      <c r="N442" s="4"/>
      <c r="O442" s="2" t="s">
        <v>0</v>
      </c>
      <c r="P442" s="4"/>
      <c r="Q442" s="5">
        <f ca="1">IF(P442,P442*N442*R442,SUMIF(B443:INDEX(B443:B1439,IFERROR(MATCH(LEFTB(B442)&amp;"*",B443:B1439,)-1,997)),"",Q443))</f>
        <v>19500</v>
      </c>
      <c r="R442">
        <f t="shared" si="6"/>
        <v>0</v>
      </c>
      <c r="T442" s="5">
        <f ca="1">IF(P442,P442*N442*SUBTOTAL(103,P442),SUMIF(B443:INDEX(B443:B1439,IFERROR(MATCH(LEFTB(B442)&amp;"*",B443:B1439,)-1,997)),"",T443))</f>
        <v>19500</v>
      </c>
    </row>
    <row r="443" spans="1:20" ht="23.45" customHeight="1" x14ac:dyDescent="0.2">
      <c r="A443">
        <v>442</v>
      </c>
      <c r="F443" s="6"/>
      <c r="N443" s="9">
        <v>30</v>
      </c>
      <c r="P443" s="8">
        <v>350</v>
      </c>
      <c r="Q443" s="21">
        <f>IF(P443,P443*N443*R443,SUMIF(B444:INDEX(B444:B1440,IFERROR(MATCH(LEFTB(B443)&amp;"*",B444:B1440,)-1,997)),"",Q444))</f>
        <v>10500</v>
      </c>
      <c r="R443">
        <f t="shared" si="6"/>
        <v>1</v>
      </c>
      <c r="T443" s="21">
        <f>IF(P443,P443*N443*SUBTOTAL(103,P443),SUMIF(B444:INDEX(B444:B1440,IFERROR(MATCH(LEFTB(B443)&amp;"*",B444:B1440,)-1,997)),"",T444))</f>
        <v>10500</v>
      </c>
    </row>
    <row r="444" spans="1:20" ht="23.45" customHeight="1" x14ac:dyDescent="0.2">
      <c r="A444">
        <v>443</v>
      </c>
      <c r="F444" s="6"/>
      <c r="N444" s="9">
        <v>30</v>
      </c>
      <c r="P444" s="8">
        <v>300</v>
      </c>
      <c r="Q444" s="21">
        <f>IF(P444,P444*N444*R444,SUMIF(B445:INDEX(B445:B1441,IFERROR(MATCH(LEFTB(B444)&amp;"*",B445:B1441,)-1,997)),"",Q445))</f>
        <v>9000</v>
      </c>
      <c r="R444">
        <f t="shared" si="6"/>
        <v>1</v>
      </c>
      <c r="T444" s="21">
        <f>IF(P444,P444*N444*SUBTOTAL(103,P444),SUMIF(B445:INDEX(B445:B1441,IFERROR(MATCH(LEFTB(B444)&amp;"*",B445:B1441,)-1,997)),"",T445))</f>
        <v>9000</v>
      </c>
    </row>
    <row r="445" spans="1:20" ht="23.45" customHeight="1" x14ac:dyDescent="0.2">
      <c r="A445">
        <v>444</v>
      </c>
      <c r="B445" s="22" t="s">
        <v>34</v>
      </c>
      <c r="C445" s="2" t="s">
        <v>0</v>
      </c>
      <c r="D445" s="2" t="s">
        <v>0</v>
      </c>
      <c r="E445" s="2" t="s">
        <v>0</v>
      </c>
      <c r="F445" s="3"/>
      <c r="G445" s="2" t="s">
        <v>0</v>
      </c>
      <c r="H445" s="2" t="s">
        <v>0</v>
      </c>
      <c r="I445" s="2" t="s">
        <v>0</v>
      </c>
      <c r="J445" s="2" t="s">
        <v>0</v>
      </c>
      <c r="K445" s="2" t="s">
        <v>0</v>
      </c>
      <c r="L445" s="2" t="s">
        <v>0</v>
      </c>
      <c r="M445" s="2" t="s">
        <v>0</v>
      </c>
      <c r="N445" s="4"/>
      <c r="O445" s="2" t="s">
        <v>0</v>
      </c>
      <c r="P445" s="4"/>
      <c r="Q445" s="5">
        <f ca="1">IF(P445,P445*N445*R445,SUMIF(B446:INDEX(B446:B1442,IFERROR(MATCH(LEFTB(B445)&amp;"*",B446:B1442,)-1,997)),"",Q446))</f>
        <v>15000</v>
      </c>
      <c r="R445">
        <f t="shared" si="6"/>
        <v>0</v>
      </c>
      <c r="T445" s="5">
        <f ca="1">IF(P445,P445*N445*SUBTOTAL(103,P445),SUMIF(B446:INDEX(B446:B1442,IFERROR(MATCH(LEFTB(B445)&amp;"*",B446:B1442,)-1,997)),"",T446))</f>
        <v>15000</v>
      </c>
    </row>
    <row r="446" spans="1:20" ht="23.45" customHeight="1" x14ac:dyDescent="0.2">
      <c r="A446">
        <v>445</v>
      </c>
      <c r="F446" s="6"/>
      <c r="N446" s="9">
        <v>15</v>
      </c>
      <c r="P446" s="8">
        <v>500</v>
      </c>
      <c r="Q446" s="21">
        <f>IF(P446,P446*N446*R446,SUMIF(B447:INDEX(B447:B1443,IFERROR(MATCH(LEFTB(B446)&amp;"*",B447:B1443,)-1,997)),"",Q447))</f>
        <v>7500</v>
      </c>
      <c r="R446">
        <f t="shared" si="6"/>
        <v>1</v>
      </c>
      <c r="T446" s="21">
        <f>IF(P446,P446*N446*SUBTOTAL(103,P446),SUMIF(B447:INDEX(B447:B1443,IFERROR(MATCH(LEFTB(B446)&amp;"*",B447:B1443,)-1,997)),"",T447))</f>
        <v>7500</v>
      </c>
    </row>
    <row r="447" spans="1:20" ht="23.45" customHeight="1" x14ac:dyDescent="0.2">
      <c r="A447">
        <v>446</v>
      </c>
      <c r="F447" s="6"/>
      <c r="N447" s="9">
        <v>15</v>
      </c>
      <c r="P447" s="8">
        <v>500</v>
      </c>
      <c r="Q447" s="21">
        <f>IF(P447,P447*N447*R447,SUMIF(B448:INDEX(B448:B1444,IFERROR(MATCH(LEFTB(B447)&amp;"*",B448:B1444,)-1,997)),"",Q448))</f>
        <v>7500</v>
      </c>
      <c r="R447">
        <f t="shared" si="6"/>
        <v>1</v>
      </c>
      <c r="T447" s="21">
        <f>IF(P447,P447*N447*SUBTOTAL(103,P447),SUMIF(B448:INDEX(B448:B1444,IFERROR(MATCH(LEFTB(B447)&amp;"*",B448:B1444,)-1,997)),"",T448))</f>
        <v>7500</v>
      </c>
    </row>
    <row r="448" spans="1:20" ht="23.45" customHeight="1" x14ac:dyDescent="0.2">
      <c r="A448">
        <v>447</v>
      </c>
      <c r="B448" s="22" t="s">
        <v>35</v>
      </c>
      <c r="C448" s="2" t="s">
        <v>0</v>
      </c>
      <c r="D448" s="2" t="s">
        <v>0</v>
      </c>
      <c r="E448" s="2" t="s">
        <v>0</v>
      </c>
      <c r="F448" s="3"/>
      <c r="G448" s="2" t="s">
        <v>0</v>
      </c>
      <c r="H448" s="2" t="s">
        <v>0</v>
      </c>
      <c r="I448" s="2" t="s">
        <v>0</v>
      </c>
      <c r="J448" s="2" t="s">
        <v>0</v>
      </c>
      <c r="K448" s="2" t="s">
        <v>0</v>
      </c>
      <c r="L448" s="2" t="s">
        <v>0</v>
      </c>
      <c r="M448" s="2" t="s">
        <v>0</v>
      </c>
      <c r="N448" s="4"/>
      <c r="O448" s="2" t="s">
        <v>0</v>
      </c>
      <c r="P448" s="4"/>
      <c r="Q448" s="5">
        <f ca="1">IF(P448,P448*N448*R448,SUMIF(B449:INDEX(B449:B1445,IFERROR(MATCH(LEFTB(B448)&amp;"*",B449:B1445,)-1,997)),"",Q449))</f>
        <v>155000</v>
      </c>
      <c r="R448">
        <f t="shared" si="6"/>
        <v>0</v>
      </c>
      <c r="T448" s="5">
        <f ca="1">IF(P448,P448*N448*SUBTOTAL(103,P448),SUMIF(B449:INDEX(B449:B1445,IFERROR(MATCH(LEFTB(B448)&amp;"*",B449:B1445,)-1,997)),"",T449))</f>
        <v>155000</v>
      </c>
    </row>
    <row r="449" spans="1:20" ht="23.45" customHeight="1" x14ac:dyDescent="0.2">
      <c r="A449">
        <v>448</v>
      </c>
      <c r="F449" s="6"/>
      <c r="N449" s="7">
        <v>0.5</v>
      </c>
      <c r="P449" s="8">
        <v>1000</v>
      </c>
      <c r="Q449" s="21">
        <f>IF(P449,P449*N449*R449,SUMIF(B450:INDEX(B450:B1446,IFERROR(MATCH(LEFTB(B449)&amp;"*",B450:B1446,)-1,997)),"",Q450))</f>
        <v>500</v>
      </c>
      <c r="R449">
        <f t="shared" si="6"/>
        <v>1</v>
      </c>
      <c r="T449" s="21">
        <f>IF(P449,P449*N449*SUBTOTAL(103,P449),SUMIF(B450:INDEX(B450:B1446,IFERROR(MATCH(LEFTB(B449)&amp;"*",B450:B1446,)-1,997)),"",T450))</f>
        <v>500</v>
      </c>
    </row>
    <row r="450" spans="1:20" ht="23.45" customHeight="1" x14ac:dyDescent="0.2">
      <c r="A450">
        <v>449</v>
      </c>
      <c r="F450" s="6"/>
      <c r="N450" s="9">
        <v>50</v>
      </c>
      <c r="P450" s="8">
        <v>85</v>
      </c>
      <c r="Q450" s="21">
        <f>IF(P450,P450*N450*R450,SUMIF(B451:INDEX(B451:B1447,IFERROR(MATCH(LEFTB(B450)&amp;"*",B451:B1447,)-1,997)),"",Q451))</f>
        <v>4250</v>
      </c>
      <c r="R450">
        <f t="shared" si="6"/>
        <v>1</v>
      </c>
      <c r="T450" s="21">
        <f>IF(P450,P450*N450*SUBTOTAL(103,P450),SUMIF(B451:INDEX(B451:B1447,IFERROR(MATCH(LEFTB(B450)&amp;"*",B451:B1447,)-1,997)),"",T451))</f>
        <v>4250</v>
      </c>
    </row>
    <row r="451" spans="1:20" ht="23.45" customHeight="1" x14ac:dyDescent="0.2">
      <c r="A451">
        <v>450</v>
      </c>
      <c r="F451" s="6"/>
      <c r="N451" s="9">
        <v>50</v>
      </c>
      <c r="P451" s="8">
        <v>65</v>
      </c>
      <c r="Q451" s="21">
        <f>IF(P451,P451*N451*R451,SUMIF(B452:INDEX(B452:B1448,IFERROR(MATCH(LEFTB(B451)&amp;"*",B452:B1448,)-1,997)),"",Q452))</f>
        <v>3250</v>
      </c>
      <c r="R451">
        <f t="shared" ref="R451:R514" si="7">SUBTOTAL(103,P451)</f>
        <v>1</v>
      </c>
      <c r="T451" s="21">
        <f>IF(P451,P451*N451*SUBTOTAL(103,P451),SUMIF(B452:INDEX(B452:B1448,IFERROR(MATCH(LEFTB(B451)&amp;"*",B452:B1448,)-1,997)),"",T452))</f>
        <v>3250</v>
      </c>
    </row>
    <row r="452" spans="1:20" ht="23.45" customHeight="1" x14ac:dyDescent="0.2">
      <c r="A452">
        <v>451</v>
      </c>
      <c r="F452" s="6"/>
      <c r="N452" s="9">
        <v>2</v>
      </c>
      <c r="P452" s="8">
        <v>900</v>
      </c>
      <c r="Q452" s="21">
        <f>IF(P452,P452*N452*R452,SUMIF(B453:INDEX(B453:B1449,IFERROR(MATCH(LEFTB(B452)&amp;"*",B453:B1449,)-1,997)),"",Q453))</f>
        <v>1800</v>
      </c>
      <c r="R452">
        <f t="shared" si="7"/>
        <v>1</v>
      </c>
      <c r="T452" s="21">
        <f>IF(P452,P452*N452*SUBTOTAL(103,P452),SUMIF(B453:INDEX(B453:B1449,IFERROR(MATCH(LEFTB(B452)&amp;"*",B453:B1449,)-1,997)),"",T453))</f>
        <v>1800</v>
      </c>
    </row>
    <row r="453" spans="1:20" ht="23.45" customHeight="1" x14ac:dyDescent="0.2">
      <c r="A453">
        <v>452</v>
      </c>
      <c r="F453" s="6"/>
      <c r="N453" s="9">
        <v>50</v>
      </c>
      <c r="P453" s="8">
        <v>85</v>
      </c>
      <c r="Q453" s="21">
        <f>IF(P453,P453*N453*R453,SUMIF(B454:INDEX(B454:B1450,IFERROR(MATCH(LEFTB(B453)&amp;"*",B454:B1450,)-1,997)),"",Q454))</f>
        <v>4250</v>
      </c>
      <c r="R453">
        <f t="shared" si="7"/>
        <v>1</v>
      </c>
      <c r="T453" s="21">
        <f>IF(P453,P453*N453*SUBTOTAL(103,P453),SUMIF(B454:INDEX(B454:B1450,IFERROR(MATCH(LEFTB(B453)&amp;"*",B454:B1450,)-1,997)),"",T454))</f>
        <v>4250</v>
      </c>
    </row>
    <row r="454" spans="1:20" ht="23.45" customHeight="1" x14ac:dyDescent="0.2">
      <c r="A454">
        <v>453</v>
      </c>
      <c r="F454" s="6"/>
      <c r="N454" s="7">
        <v>0.5</v>
      </c>
      <c r="P454" s="8">
        <v>1200</v>
      </c>
      <c r="Q454" s="21">
        <f>IF(P454,P454*N454*R454,SUMIF(B455:INDEX(B455:B1451,IFERROR(MATCH(LEFTB(B454)&amp;"*",B455:B1451,)-1,997)),"",Q455))</f>
        <v>600</v>
      </c>
      <c r="R454">
        <f t="shared" si="7"/>
        <v>1</v>
      </c>
      <c r="T454" s="21">
        <f>IF(P454,P454*N454*SUBTOTAL(103,P454),SUMIF(B455:INDEX(B455:B1451,IFERROR(MATCH(LEFTB(B454)&amp;"*",B455:B1451,)-1,997)),"",T455))</f>
        <v>600</v>
      </c>
    </row>
    <row r="455" spans="1:20" ht="23.45" customHeight="1" x14ac:dyDescent="0.2">
      <c r="A455">
        <v>454</v>
      </c>
      <c r="F455" s="6"/>
      <c r="N455" s="9">
        <v>650</v>
      </c>
      <c r="P455" s="8">
        <v>70</v>
      </c>
      <c r="Q455" s="21">
        <f>IF(P455,P455*N455*R455,SUMIF(B456:INDEX(B456:B1452,IFERROR(MATCH(LEFTB(B455)&amp;"*",B456:B1452,)-1,997)),"",Q456))</f>
        <v>45500</v>
      </c>
      <c r="R455">
        <f t="shared" si="7"/>
        <v>1</v>
      </c>
      <c r="T455" s="21">
        <f>IF(P455,P455*N455*SUBTOTAL(103,P455),SUMIF(B456:INDEX(B456:B1452,IFERROR(MATCH(LEFTB(B455)&amp;"*",B456:B1452,)-1,997)),"",T456))</f>
        <v>45500</v>
      </c>
    </row>
    <row r="456" spans="1:20" ht="23.45" customHeight="1" x14ac:dyDescent="0.2">
      <c r="A456">
        <v>455</v>
      </c>
      <c r="F456" s="6"/>
      <c r="N456" s="9">
        <v>50</v>
      </c>
      <c r="P456" s="8">
        <v>85</v>
      </c>
      <c r="Q456" s="21">
        <f>IF(P456,P456*N456*R456,SUMIF(B457:INDEX(B457:B1453,IFERROR(MATCH(LEFTB(B456)&amp;"*",B457:B1453,)-1,997)),"",Q457))</f>
        <v>4250</v>
      </c>
      <c r="R456">
        <f t="shared" si="7"/>
        <v>1</v>
      </c>
      <c r="T456" s="21">
        <f>IF(P456,P456*N456*SUBTOTAL(103,P456),SUMIF(B457:INDEX(B457:B1453,IFERROR(MATCH(LEFTB(B456)&amp;"*",B457:B1453,)-1,997)),"",T457))</f>
        <v>4250</v>
      </c>
    </row>
    <row r="457" spans="1:20" ht="23.45" customHeight="1" x14ac:dyDescent="0.2">
      <c r="A457">
        <v>456</v>
      </c>
      <c r="F457" s="6"/>
      <c r="N457" s="9">
        <v>1200</v>
      </c>
      <c r="P457" s="8">
        <v>68</v>
      </c>
      <c r="Q457" s="21">
        <f>IF(P457,P457*N457*R457,SUMIF(B458:INDEX(B458:B1454,IFERROR(MATCH(LEFTB(B457)&amp;"*",B458:B1454,)-1,997)),"",Q458))</f>
        <v>81600</v>
      </c>
      <c r="R457">
        <f t="shared" si="7"/>
        <v>1</v>
      </c>
      <c r="T457" s="21">
        <f>IF(P457,P457*N457*SUBTOTAL(103,P457),SUMIF(B458:INDEX(B458:B1454,IFERROR(MATCH(LEFTB(B457)&amp;"*",B458:B1454,)-1,997)),"",T458))</f>
        <v>81600</v>
      </c>
    </row>
    <row r="458" spans="1:20" ht="23.45" customHeight="1" x14ac:dyDescent="0.2">
      <c r="A458">
        <v>457</v>
      </c>
      <c r="F458" s="6"/>
      <c r="N458" s="9">
        <v>30</v>
      </c>
      <c r="P458" s="8">
        <v>100</v>
      </c>
      <c r="Q458" s="21">
        <f>IF(P458,P458*N458*R458,SUMIF(B459:INDEX(B459:B1455,IFERROR(MATCH(LEFTB(B458)&amp;"*",B459:B1455,)-1,997)),"",Q459))</f>
        <v>3000</v>
      </c>
      <c r="R458">
        <f t="shared" si="7"/>
        <v>1</v>
      </c>
      <c r="T458" s="21">
        <f>IF(P458,P458*N458*SUBTOTAL(103,P458),SUMIF(B459:INDEX(B459:B1455,IFERROR(MATCH(LEFTB(B458)&amp;"*",B459:B1455,)-1,997)),"",T459))</f>
        <v>3000</v>
      </c>
    </row>
    <row r="459" spans="1:20" ht="23.45" customHeight="1" x14ac:dyDescent="0.2">
      <c r="A459">
        <v>458</v>
      </c>
      <c r="F459" s="6"/>
      <c r="N459" s="9">
        <v>30</v>
      </c>
      <c r="P459" s="8">
        <v>100</v>
      </c>
      <c r="Q459" s="21">
        <f>IF(P459,P459*N459*R459,SUMIF(B460:INDEX(B460:B1456,IFERROR(MATCH(LEFTB(B459)&amp;"*",B460:B1456,)-1,997)),"",Q460))</f>
        <v>3000</v>
      </c>
      <c r="R459">
        <f t="shared" si="7"/>
        <v>1</v>
      </c>
      <c r="T459" s="21">
        <f>IF(P459,P459*N459*SUBTOTAL(103,P459),SUMIF(B460:INDEX(B460:B1456,IFERROR(MATCH(LEFTB(B459)&amp;"*",B460:B1456,)-1,997)),"",T460))</f>
        <v>3000</v>
      </c>
    </row>
    <row r="460" spans="1:20" ht="23.45" customHeight="1" x14ac:dyDescent="0.2">
      <c r="A460">
        <v>459</v>
      </c>
      <c r="F460" s="6"/>
      <c r="N460" s="9">
        <v>30</v>
      </c>
      <c r="P460" s="8">
        <v>100</v>
      </c>
      <c r="Q460" s="21">
        <f>IF(P460,P460*N460*R460,SUMIF(B461:INDEX(B461:B1457,IFERROR(MATCH(LEFTB(B460)&amp;"*",B461:B1457,)-1,997)),"",Q461))</f>
        <v>3000</v>
      </c>
      <c r="R460">
        <f t="shared" si="7"/>
        <v>1</v>
      </c>
      <c r="T460" s="21">
        <f>IF(P460,P460*N460*SUBTOTAL(103,P460),SUMIF(B461:INDEX(B461:B1457,IFERROR(MATCH(LEFTB(B460)&amp;"*",B461:B1457,)-1,997)),"",T461))</f>
        <v>3000</v>
      </c>
    </row>
    <row r="461" spans="1:20" ht="23.45" customHeight="1" x14ac:dyDescent="0.2">
      <c r="A461">
        <v>460</v>
      </c>
      <c r="B461" s="22" t="s">
        <v>36</v>
      </c>
      <c r="C461" s="2" t="s">
        <v>0</v>
      </c>
      <c r="D461" s="2" t="s">
        <v>0</v>
      </c>
      <c r="E461" s="2" t="s">
        <v>0</v>
      </c>
      <c r="F461" s="3"/>
      <c r="G461" s="2" t="s">
        <v>0</v>
      </c>
      <c r="H461" s="2" t="s">
        <v>0</v>
      </c>
      <c r="I461" s="2" t="s">
        <v>0</v>
      </c>
      <c r="J461" s="2" t="s">
        <v>0</v>
      </c>
      <c r="K461" s="2" t="s">
        <v>0</v>
      </c>
      <c r="L461" s="2" t="s">
        <v>0</v>
      </c>
      <c r="M461" s="2" t="s">
        <v>0</v>
      </c>
      <c r="N461" s="4"/>
      <c r="O461" s="2" t="s">
        <v>0</v>
      </c>
      <c r="P461" s="4"/>
      <c r="Q461" s="5">
        <f>IF(P461,P461*N461*R461,SUMIF(B462:INDEX(B462:B1458,IFERROR(MATCH(LEFTB(B461)&amp;"*",B462:B1458,)-1,997)),"",Q462))</f>
        <v>3000</v>
      </c>
      <c r="R461">
        <f t="shared" si="7"/>
        <v>0</v>
      </c>
      <c r="T461" s="5">
        <f>IF(P461,P461*N461*SUBTOTAL(103,P461),SUMIF(B462:INDEX(B462:B1458,IFERROR(MATCH(LEFTB(B461)&amp;"*",B462:B1458,)-1,997)),"",T462))</f>
        <v>3000</v>
      </c>
    </row>
    <row r="462" spans="1:20" ht="23.45" customHeight="1" x14ac:dyDescent="0.2">
      <c r="A462">
        <v>461</v>
      </c>
      <c r="F462" s="6"/>
      <c r="N462" s="7">
        <v>10</v>
      </c>
      <c r="P462" s="8">
        <v>300</v>
      </c>
      <c r="Q462" s="21">
        <f>IF(P462,P462*N462*R462,SUMIF(B463:INDEX(B463:B1459,IFERROR(MATCH(LEFTB(B462)&amp;"*",B463:B1459,)-1,997)),"",Q463))</f>
        <v>3000</v>
      </c>
      <c r="R462">
        <f t="shared" si="7"/>
        <v>1</v>
      </c>
      <c r="T462" s="21">
        <f>IF(P462,P462*N462*SUBTOTAL(103,P462),SUMIF(B463:INDEX(B463:B1459,IFERROR(MATCH(LEFTB(B462)&amp;"*",B463:B1459,)-1,997)),"",T463))</f>
        <v>3000</v>
      </c>
    </row>
    <row r="463" spans="1:20" ht="23.45" customHeight="1" x14ac:dyDescent="0.2">
      <c r="A463">
        <v>462</v>
      </c>
      <c r="B463" s="22" t="s">
        <v>37</v>
      </c>
      <c r="C463" s="2" t="s">
        <v>0</v>
      </c>
      <c r="D463" s="2" t="s">
        <v>0</v>
      </c>
      <c r="E463" s="2" t="s">
        <v>0</v>
      </c>
      <c r="F463" s="3"/>
      <c r="G463" s="2" t="s">
        <v>0</v>
      </c>
      <c r="H463" s="2" t="s">
        <v>0</v>
      </c>
      <c r="I463" s="2" t="s">
        <v>0</v>
      </c>
      <c r="J463" s="2" t="s">
        <v>0</v>
      </c>
      <c r="K463" s="2" t="s">
        <v>0</v>
      </c>
      <c r="L463" s="2" t="s">
        <v>0</v>
      </c>
      <c r="M463" s="2" t="s">
        <v>0</v>
      </c>
      <c r="N463" s="4"/>
      <c r="O463" s="2" t="s">
        <v>0</v>
      </c>
      <c r="P463" s="4"/>
      <c r="Q463" s="5">
        <f ca="1">IF(P463,P463*N463*R463,SUMIF(B464:INDEX(B464:B1460,IFERROR(MATCH(LEFTB(B463)&amp;"*",B464:B1460,)-1,997)),"",Q464))</f>
        <v>156</v>
      </c>
      <c r="R463">
        <f t="shared" si="7"/>
        <v>0</v>
      </c>
      <c r="T463" s="5">
        <f ca="1">IF(P463,P463*N463*SUBTOTAL(103,P463),SUMIF(B464:INDEX(B464:B1460,IFERROR(MATCH(LEFTB(B463)&amp;"*",B464:B1460,)-1,997)),"",T464))</f>
        <v>156</v>
      </c>
    </row>
    <row r="464" spans="1:20" ht="23.45" customHeight="1" x14ac:dyDescent="0.2">
      <c r="A464">
        <v>463</v>
      </c>
      <c r="F464" s="6"/>
      <c r="N464" s="7">
        <v>5</v>
      </c>
      <c r="P464" s="8">
        <v>4</v>
      </c>
      <c r="Q464" s="21">
        <f>IF(P464,P464*N464*R464,SUMIF(B465:INDEX(B465:B1461,IFERROR(MATCH(LEFTB(B464)&amp;"*",B465:B1461,)-1,997)),"",Q465))</f>
        <v>20</v>
      </c>
      <c r="R464">
        <f t="shared" si="7"/>
        <v>1</v>
      </c>
      <c r="T464" s="21">
        <f>IF(P464,P464*N464*SUBTOTAL(103,P464),SUMIF(B465:INDEX(B465:B1461,IFERROR(MATCH(LEFTB(B464)&amp;"*",B465:B1461,)-1,997)),"",T465))</f>
        <v>20</v>
      </c>
    </row>
    <row r="465" spans="1:20" ht="23.45" customHeight="1" x14ac:dyDescent="0.2">
      <c r="A465">
        <v>464</v>
      </c>
      <c r="F465" s="6"/>
      <c r="N465" s="7">
        <v>5</v>
      </c>
      <c r="P465" s="8">
        <v>7.2</v>
      </c>
      <c r="Q465" s="21">
        <f>IF(P465,P465*N465*R465,SUMIF(B466:INDEX(B466:B1462,IFERROR(MATCH(LEFTB(B465)&amp;"*",B466:B1462,)-1,997)),"",Q466))</f>
        <v>36</v>
      </c>
      <c r="R465">
        <f t="shared" si="7"/>
        <v>1</v>
      </c>
      <c r="T465" s="21">
        <f>IF(P465,P465*N465*SUBTOTAL(103,P465),SUMIF(B466:INDEX(B466:B1462,IFERROR(MATCH(LEFTB(B465)&amp;"*",B466:B1462,)-1,997)),"",T466))</f>
        <v>36</v>
      </c>
    </row>
    <row r="466" spans="1:20" ht="23.45" customHeight="1" x14ac:dyDescent="0.2">
      <c r="A466">
        <v>465</v>
      </c>
      <c r="F466" s="6"/>
      <c r="N466" s="7">
        <v>5</v>
      </c>
      <c r="P466" s="8">
        <v>20</v>
      </c>
      <c r="Q466" s="21">
        <f>IF(P466,P466*N466*R466,SUMIF(B467:INDEX(B467:B1463,IFERROR(MATCH(LEFTB(B466)&amp;"*",B467:B1463,)-1,997)),"",Q467))</f>
        <v>100</v>
      </c>
      <c r="R466">
        <f t="shared" si="7"/>
        <v>1</v>
      </c>
      <c r="T466" s="21">
        <f>IF(P466,P466*N466*SUBTOTAL(103,P466),SUMIF(B467:INDEX(B467:B1463,IFERROR(MATCH(LEFTB(B466)&amp;"*",B467:B1463,)-1,997)),"",T467))</f>
        <v>100</v>
      </c>
    </row>
    <row r="467" spans="1:20" ht="23.45" customHeight="1" x14ac:dyDescent="0.2">
      <c r="A467">
        <v>466</v>
      </c>
      <c r="B467" s="22" t="s">
        <v>38</v>
      </c>
      <c r="C467" s="2" t="s">
        <v>0</v>
      </c>
      <c r="D467" s="2" t="s">
        <v>0</v>
      </c>
      <c r="E467" s="2" t="s">
        <v>0</v>
      </c>
      <c r="F467" s="3"/>
      <c r="G467" s="2" t="s">
        <v>0</v>
      </c>
      <c r="H467" s="2" t="s">
        <v>0</v>
      </c>
      <c r="I467" s="2" t="s">
        <v>0</v>
      </c>
      <c r="J467" s="2" t="s">
        <v>0</v>
      </c>
      <c r="K467" s="2" t="s">
        <v>0</v>
      </c>
      <c r="L467" s="2" t="s">
        <v>0</v>
      </c>
      <c r="M467" s="2" t="s">
        <v>0</v>
      </c>
      <c r="N467" s="4"/>
      <c r="O467" s="2" t="s">
        <v>0</v>
      </c>
      <c r="P467" s="4"/>
      <c r="Q467" s="5">
        <f ca="1">IF(P467,P467*N467*R467,SUMIF(B468:INDEX(B468:B1464,IFERROR(MATCH(LEFTB(B467)&amp;"*",B468:B1464,)-1,997)),"",Q468))</f>
        <v>22000</v>
      </c>
      <c r="R467">
        <f t="shared" si="7"/>
        <v>0</v>
      </c>
      <c r="T467" s="5">
        <f ca="1">IF(P467,P467*N467*SUBTOTAL(103,P467),SUMIF(B468:INDEX(B468:B1464,IFERROR(MATCH(LEFTB(B467)&amp;"*",B468:B1464,)-1,997)),"",T468))</f>
        <v>22000</v>
      </c>
    </row>
    <row r="468" spans="1:20" ht="23.45" customHeight="1" x14ac:dyDescent="0.2">
      <c r="A468">
        <v>467</v>
      </c>
      <c r="F468" s="6"/>
      <c r="N468" s="9">
        <v>100</v>
      </c>
      <c r="P468" s="8">
        <v>205</v>
      </c>
      <c r="Q468" s="21">
        <f>IF(P468,P468*N468*R468,SUMIF(B469:INDEX(B469:B1465,IFERROR(MATCH(LEFTB(B468)&amp;"*",B469:B1465,)-1,997)),"",Q469))</f>
        <v>20500</v>
      </c>
      <c r="R468">
        <f t="shared" si="7"/>
        <v>1</v>
      </c>
      <c r="T468" s="21">
        <f>IF(P468,P468*N468*SUBTOTAL(103,P468),SUMIF(B469:INDEX(B469:B1465,IFERROR(MATCH(LEFTB(B468)&amp;"*",B469:B1465,)-1,997)),"",T469))</f>
        <v>20500</v>
      </c>
    </row>
    <row r="469" spans="1:20" ht="23.45" customHeight="1" x14ac:dyDescent="0.2">
      <c r="A469">
        <v>468</v>
      </c>
      <c r="F469" s="6"/>
      <c r="N469" s="9">
        <v>20</v>
      </c>
      <c r="P469" s="8">
        <v>75</v>
      </c>
      <c r="Q469" s="21">
        <f>IF(P469,P469*N469*R469,SUMIF(B470:INDEX(B470:B1466,IFERROR(MATCH(LEFTB(B469)&amp;"*",B470:B1466,)-1,997)),"",Q470))</f>
        <v>1500</v>
      </c>
      <c r="R469">
        <f t="shared" si="7"/>
        <v>1</v>
      </c>
      <c r="T469" s="21">
        <f>IF(P469,P469*N469*SUBTOTAL(103,P469),SUMIF(B470:INDEX(B470:B1466,IFERROR(MATCH(LEFTB(B469)&amp;"*",B470:B1466,)-1,997)),"",T470))</f>
        <v>1500</v>
      </c>
    </row>
    <row r="470" spans="1:20" ht="23.45" customHeight="1" x14ac:dyDescent="0.2">
      <c r="A470">
        <v>469</v>
      </c>
      <c r="B470" s="22" t="s">
        <v>39</v>
      </c>
      <c r="C470" s="2" t="s">
        <v>0</v>
      </c>
      <c r="D470" s="2" t="s">
        <v>0</v>
      </c>
      <c r="E470" s="2" t="s">
        <v>0</v>
      </c>
      <c r="F470" s="3"/>
      <c r="G470" s="2" t="s">
        <v>0</v>
      </c>
      <c r="H470" s="2" t="s">
        <v>0</v>
      </c>
      <c r="I470" s="2" t="s">
        <v>0</v>
      </c>
      <c r="J470" s="2" t="s">
        <v>0</v>
      </c>
      <c r="K470" s="2" t="s">
        <v>0</v>
      </c>
      <c r="L470" s="2" t="s">
        <v>0</v>
      </c>
      <c r="M470" s="2" t="s">
        <v>0</v>
      </c>
      <c r="N470" s="4"/>
      <c r="O470" s="2" t="s">
        <v>0</v>
      </c>
      <c r="P470" s="4"/>
      <c r="Q470" s="5">
        <f ca="1">IF(P470,P470*N470*R470,SUMIF(B471:INDEX(B471:B1467,IFERROR(MATCH(LEFTB(B470)&amp;"*",B471:B1467,)-1,997)),"",Q471))</f>
        <v>36000</v>
      </c>
      <c r="R470">
        <f t="shared" si="7"/>
        <v>0</v>
      </c>
      <c r="T470" s="5">
        <f ca="1">IF(P470,P470*N470*SUBTOTAL(103,P470),SUMIF(B471:INDEX(B471:B1467,IFERROR(MATCH(LEFTB(B470)&amp;"*",B471:B1467,)-1,997)),"",T471))</f>
        <v>36000</v>
      </c>
    </row>
    <row r="471" spans="1:20" ht="23.45" customHeight="1" x14ac:dyDescent="0.2">
      <c r="A471">
        <v>470</v>
      </c>
      <c r="F471" s="6"/>
      <c r="N471" s="7">
        <v>2</v>
      </c>
      <c r="P471" s="8">
        <v>3000</v>
      </c>
      <c r="Q471" s="14">
        <f>IF(P471,P471*N471*R471,SUMIF(B472:INDEX(B472:B1468,IFERROR(MATCH(LEFTB(B471)&amp;"*",B472:B1468,)-1,997)),"",Q472))</f>
        <v>6000</v>
      </c>
      <c r="R471">
        <f t="shared" si="7"/>
        <v>1</v>
      </c>
      <c r="T471" s="14">
        <f>IF(P471,P471*N471*SUBTOTAL(103,P471),SUMIF(B472:INDEX(B472:B1468,IFERROR(MATCH(LEFTB(B471)&amp;"*",B472:B1468,)-1,997)),"",T472))</f>
        <v>6000</v>
      </c>
    </row>
    <row r="472" spans="1:20" ht="23.45" customHeight="1" x14ac:dyDescent="0.2">
      <c r="A472">
        <v>471</v>
      </c>
      <c r="F472" s="6"/>
      <c r="N472" s="7">
        <v>2</v>
      </c>
      <c r="P472" s="8">
        <v>3000</v>
      </c>
      <c r="Q472" s="14">
        <f>IF(P472,P472*N472*R472,SUMIF(B473:INDEX(B473:B1469,IFERROR(MATCH(LEFTB(B472)&amp;"*",B473:B1469,)-1,997)),"",Q473))</f>
        <v>6000</v>
      </c>
      <c r="R472">
        <f t="shared" si="7"/>
        <v>1</v>
      </c>
      <c r="T472" s="14">
        <f>IF(P472,P472*N472*SUBTOTAL(103,P472),SUMIF(B473:INDEX(B473:B1469,IFERROR(MATCH(LEFTB(B472)&amp;"*",B473:B1469,)-1,997)),"",T473))</f>
        <v>6000</v>
      </c>
    </row>
    <row r="473" spans="1:20" ht="23.45" customHeight="1" x14ac:dyDescent="0.2">
      <c r="A473">
        <v>472</v>
      </c>
      <c r="F473" s="6"/>
      <c r="N473" s="7">
        <v>8</v>
      </c>
      <c r="P473" s="8">
        <v>3000</v>
      </c>
      <c r="Q473" s="14">
        <f>IF(P473,P473*N473*R473,SUMIF(B474:INDEX(B474:B1470,IFERROR(MATCH(LEFTB(B473)&amp;"*",B474:B1470,)-1,997)),"",Q474))</f>
        <v>24000</v>
      </c>
      <c r="R473">
        <f t="shared" si="7"/>
        <v>1</v>
      </c>
      <c r="T473" s="14">
        <f>IF(P473,P473*N473*SUBTOTAL(103,P473),SUMIF(B474:INDEX(B474:B1470,IFERROR(MATCH(LEFTB(B473)&amp;"*",B474:B1470,)-1,997)),"",T474))</f>
        <v>24000</v>
      </c>
    </row>
    <row r="474" spans="1:20" ht="23.45" customHeight="1" x14ac:dyDescent="0.2">
      <c r="A474">
        <v>473</v>
      </c>
      <c r="B474" s="22" t="s">
        <v>40</v>
      </c>
      <c r="C474" s="2" t="s">
        <v>0</v>
      </c>
      <c r="D474" s="2" t="s">
        <v>0</v>
      </c>
      <c r="E474" s="2" t="s">
        <v>0</v>
      </c>
      <c r="F474" s="3"/>
      <c r="G474" s="2" t="s">
        <v>0</v>
      </c>
      <c r="H474" s="2" t="s">
        <v>0</v>
      </c>
      <c r="I474" s="2" t="s">
        <v>0</v>
      </c>
      <c r="J474" s="2" t="s">
        <v>0</v>
      </c>
      <c r="K474" s="2" t="s">
        <v>0</v>
      </c>
      <c r="L474" s="2" t="s">
        <v>0</v>
      </c>
      <c r="M474" s="2" t="s">
        <v>0</v>
      </c>
      <c r="N474" s="4"/>
      <c r="O474" s="2" t="s">
        <v>0</v>
      </c>
      <c r="P474" s="4"/>
      <c r="Q474" s="5">
        <f>IF(P474,P474*N474*R474,SUMIF(B475:INDEX(B475:B1471,IFERROR(MATCH(LEFTB(B474)&amp;"*",B475:B1471,)-1,997)),"",Q475))</f>
        <v>7.4</v>
      </c>
      <c r="R474">
        <f t="shared" si="7"/>
        <v>0</v>
      </c>
      <c r="T474" s="5">
        <f>IF(P474,P474*N474*SUBTOTAL(103,P474),SUMIF(B475:INDEX(B475:B1471,IFERROR(MATCH(LEFTB(B474)&amp;"*",B475:B1471,)-1,997)),"",T475))</f>
        <v>7.4</v>
      </c>
    </row>
    <row r="475" spans="1:20" ht="23.45" customHeight="1" x14ac:dyDescent="0.2">
      <c r="A475">
        <v>474</v>
      </c>
      <c r="F475" s="6"/>
      <c r="N475" s="9">
        <v>1</v>
      </c>
      <c r="P475" s="8">
        <v>7.4</v>
      </c>
      <c r="Q475" s="21">
        <f>IF(P475,P475*N475*R475,SUMIF(B476:INDEX(B476:B1472,IFERROR(MATCH(LEFTB(B475)&amp;"*",B476:B1472,)-1,997)),"",Q476))</f>
        <v>7.4</v>
      </c>
      <c r="R475">
        <f t="shared" si="7"/>
        <v>1</v>
      </c>
      <c r="T475" s="21">
        <f>IF(P475,P475*N475*SUBTOTAL(103,P475),SUMIF(B476:INDEX(B476:B1472,IFERROR(MATCH(LEFTB(B475)&amp;"*",B476:B1472,)-1,997)),"",T476))</f>
        <v>7.4</v>
      </c>
    </row>
    <row r="476" spans="1:20" ht="23.45" customHeight="1" x14ac:dyDescent="0.2">
      <c r="A476">
        <v>475</v>
      </c>
      <c r="B476" s="22" t="s">
        <v>41</v>
      </c>
      <c r="C476" s="2" t="s">
        <v>0</v>
      </c>
      <c r="D476" s="2" t="s">
        <v>0</v>
      </c>
      <c r="E476" s="2" t="s">
        <v>0</v>
      </c>
      <c r="F476" s="3"/>
      <c r="G476" s="2" t="s">
        <v>0</v>
      </c>
      <c r="H476" s="2" t="s">
        <v>0</v>
      </c>
      <c r="I476" s="2" t="s">
        <v>0</v>
      </c>
      <c r="J476" s="2" t="s">
        <v>0</v>
      </c>
      <c r="K476" s="2" t="s">
        <v>0</v>
      </c>
      <c r="L476" s="2" t="s">
        <v>0</v>
      </c>
      <c r="M476" s="2" t="s">
        <v>0</v>
      </c>
      <c r="N476" s="4"/>
      <c r="O476" s="2" t="s">
        <v>0</v>
      </c>
      <c r="P476" s="4"/>
      <c r="Q476" s="5">
        <f ca="1">IF(P476,P476*N476*R476,SUMIF(B477:INDEX(B477:B1473,IFERROR(MATCH(LEFTB(B476)&amp;"*",B477:B1473,)-1,997)),"",Q477))</f>
        <v>33000</v>
      </c>
      <c r="R476">
        <f t="shared" si="7"/>
        <v>0</v>
      </c>
      <c r="T476" s="5">
        <f ca="1">IF(P476,P476*N476*SUBTOTAL(103,P476),SUMIF(B477:INDEX(B477:B1473,IFERROR(MATCH(LEFTB(B476)&amp;"*",B477:B1473,)-1,997)),"",T477))</f>
        <v>33000</v>
      </c>
    </row>
    <row r="477" spans="1:20" ht="23.45" customHeight="1" x14ac:dyDescent="0.2">
      <c r="A477">
        <v>476</v>
      </c>
      <c r="F477" s="6"/>
      <c r="N477" s="7">
        <v>1</v>
      </c>
      <c r="P477" s="8">
        <v>6000</v>
      </c>
      <c r="Q477" s="21">
        <f>IF(P477,P477*N477*R477,SUMIF(B478:INDEX(B478:B1474,IFERROR(MATCH(LEFTB(B477)&amp;"*",B478:B1474,)-1,997)),"",Q478))</f>
        <v>6000</v>
      </c>
      <c r="R477">
        <f t="shared" si="7"/>
        <v>1</v>
      </c>
      <c r="T477" s="21">
        <f>IF(P477,P477*N477*SUBTOTAL(103,P477),SUMIF(B478:INDEX(B478:B1474,IFERROR(MATCH(LEFTB(B477)&amp;"*",B478:B1474,)-1,997)),"",T478))</f>
        <v>6000</v>
      </c>
    </row>
    <row r="478" spans="1:20" ht="23.45" customHeight="1" x14ac:dyDescent="0.2">
      <c r="A478">
        <v>477</v>
      </c>
      <c r="F478" s="6"/>
      <c r="N478" s="7">
        <v>1</v>
      </c>
      <c r="P478" s="8">
        <v>27000</v>
      </c>
      <c r="Q478" s="21">
        <f>IF(P478,P478*N478*R478,SUMIF(B479:INDEX(B479:B1475,IFERROR(MATCH(LEFTB(B478)&amp;"*",B479:B1475,)-1,997)),"",Q479))</f>
        <v>27000</v>
      </c>
      <c r="R478">
        <f t="shared" si="7"/>
        <v>1</v>
      </c>
      <c r="T478" s="21">
        <f>IF(P478,P478*N478*SUBTOTAL(103,P478),SUMIF(B479:INDEX(B479:B1475,IFERROR(MATCH(LEFTB(B478)&amp;"*",B479:B1475,)-1,997)),"",T479))</f>
        <v>27000</v>
      </c>
    </row>
    <row r="479" spans="1:20" ht="23.45" customHeight="1" x14ac:dyDescent="0.2">
      <c r="A479">
        <v>478</v>
      </c>
      <c r="B479" s="22" t="s">
        <v>42</v>
      </c>
      <c r="C479" s="2" t="s">
        <v>0</v>
      </c>
      <c r="D479" s="2" t="s">
        <v>0</v>
      </c>
      <c r="E479" s="2" t="s">
        <v>0</v>
      </c>
      <c r="F479" s="3"/>
      <c r="G479" s="2" t="s">
        <v>0</v>
      </c>
      <c r="H479" s="2" t="s">
        <v>0</v>
      </c>
      <c r="I479" s="2" t="s">
        <v>0</v>
      </c>
      <c r="J479" s="2" t="s">
        <v>0</v>
      </c>
      <c r="K479" s="2" t="s">
        <v>0</v>
      </c>
      <c r="L479" s="2" t="s">
        <v>0</v>
      </c>
      <c r="M479" s="2" t="s">
        <v>0</v>
      </c>
      <c r="N479" s="4"/>
      <c r="O479" s="2" t="s">
        <v>0</v>
      </c>
      <c r="P479" s="4"/>
      <c r="Q479" s="5">
        <f ca="1">IF(P479,P479*N479*R479,SUMIF(B480:INDEX(B480:B1476,IFERROR(MATCH(LEFTB(B479)&amp;"*",B480:B1476,)-1,997)),"",Q480))</f>
        <v>60000</v>
      </c>
      <c r="R479">
        <f t="shared" si="7"/>
        <v>0</v>
      </c>
      <c r="T479" s="5">
        <f ca="1">IF(P479,P479*N479*SUBTOTAL(103,P479),SUMIF(B480:INDEX(B480:B1476,IFERROR(MATCH(LEFTB(B479)&amp;"*",B480:B1476,)-1,997)),"",T480))</f>
        <v>60000</v>
      </c>
    </row>
    <row r="480" spans="1:20" ht="23.45" customHeight="1" x14ac:dyDescent="0.2">
      <c r="A480">
        <v>479</v>
      </c>
      <c r="F480" s="6"/>
      <c r="N480" s="9">
        <v>5</v>
      </c>
      <c r="P480" s="8">
        <v>6000</v>
      </c>
      <c r="Q480" s="21">
        <f>IF(P480,P480*N480*R480,SUMIF(B481:INDEX(B481:B1477,IFERROR(MATCH(LEFTB(B480)&amp;"*",B481:B1477,)-1,997)),"",Q481))</f>
        <v>30000</v>
      </c>
      <c r="R480">
        <f t="shared" si="7"/>
        <v>1</v>
      </c>
      <c r="T480" s="21">
        <f>IF(P480,P480*N480*SUBTOTAL(103,P480),SUMIF(B481:INDEX(B481:B1477,IFERROR(MATCH(LEFTB(B480)&amp;"*",B481:B1477,)-1,997)),"",T481))</f>
        <v>30000</v>
      </c>
    </row>
    <row r="481" spans="1:20" ht="23.45" customHeight="1" x14ac:dyDescent="0.2">
      <c r="A481">
        <v>480</v>
      </c>
      <c r="F481" s="6"/>
      <c r="N481" s="9">
        <v>5</v>
      </c>
      <c r="P481" s="8">
        <v>6000</v>
      </c>
      <c r="Q481" s="21">
        <f>IF(P481,P481*N481*R481,SUMIF(B482:INDEX(B482:B1478,IFERROR(MATCH(LEFTB(B481)&amp;"*",B482:B1478,)-1,997)),"",Q482))</f>
        <v>30000</v>
      </c>
      <c r="R481">
        <f t="shared" si="7"/>
        <v>1</v>
      </c>
      <c r="T481" s="21">
        <f>IF(P481,P481*N481*SUBTOTAL(103,P481),SUMIF(B482:INDEX(B482:B1478,IFERROR(MATCH(LEFTB(B481)&amp;"*",B482:B1478,)-1,997)),"",T482))</f>
        <v>30000</v>
      </c>
    </row>
    <row r="482" spans="1:20" ht="23.45" customHeight="1" x14ac:dyDescent="0.2">
      <c r="A482">
        <v>481</v>
      </c>
      <c r="B482" s="22" t="s">
        <v>43</v>
      </c>
      <c r="C482" s="2" t="s">
        <v>0</v>
      </c>
      <c r="D482" s="2" t="s">
        <v>0</v>
      </c>
      <c r="E482" s="2" t="s">
        <v>0</v>
      </c>
      <c r="F482" s="3"/>
      <c r="G482" s="2" t="s">
        <v>0</v>
      </c>
      <c r="H482" s="2" t="s">
        <v>0</v>
      </c>
      <c r="I482" s="2" t="s">
        <v>0</v>
      </c>
      <c r="J482" s="2" t="s">
        <v>0</v>
      </c>
      <c r="K482" s="2" t="s">
        <v>0</v>
      </c>
      <c r="L482" s="2" t="s">
        <v>0</v>
      </c>
      <c r="M482" s="2" t="s">
        <v>0</v>
      </c>
      <c r="N482" s="4"/>
      <c r="O482" s="2" t="s">
        <v>0</v>
      </c>
      <c r="P482" s="4"/>
      <c r="Q482" s="5">
        <f ca="1">IF(P482,P482*N482*R482,SUMIF(B483:INDEX(B483:B1479,IFERROR(MATCH(LEFTB(B482)&amp;"*",B483:B1479,)-1,997)),"",Q483))</f>
        <v>96800</v>
      </c>
      <c r="R482">
        <f t="shared" si="7"/>
        <v>0</v>
      </c>
      <c r="T482" s="5">
        <f ca="1">IF(P482,P482*N482*SUBTOTAL(103,P482),SUMIF(B483:INDEX(B483:B1479,IFERROR(MATCH(LEFTB(B482)&amp;"*",B483:B1479,)-1,997)),"",T483))</f>
        <v>96800</v>
      </c>
    </row>
    <row r="483" spans="1:20" ht="23.45" customHeight="1" x14ac:dyDescent="0.2">
      <c r="A483">
        <v>482</v>
      </c>
      <c r="F483" s="6"/>
      <c r="N483" s="9">
        <v>20</v>
      </c>
      <c r="P483" s="8">
        <v>50</v>
      </c>
      <c r="Q483" s="21">
        <f>IF(P483,P483*N483*R483,SUMIF(B484:INDEX(B484:B1480,IFERROR(MATCH(LEFTB(B483)&amp;"*",B484:B1480,)-1,997)),"",Q484))</f>
        <v>1000</v>
      </c>
      <c r="R483">
        <f t="shared" si="7"/>
        <v>1</v>
      </c>
      <c r="T483" s="21">
        <f>IF(P483,P483*N483*SUBTOTAL(103,P483),SUMIF(B484:INDEX(B484:B1480,IFERROR(MATCH(LEFTB(B483)&amp;"*",B484:B1480,)-1,997)),"",T484))</f>
        <v>1000</v>
      </c>
    </row>
    <row r="484" spans="1:20" ht="23.45" customHeight="1" x14ac:dyDescent="0.2">
      <c r="A484">
        <v>483</v>
      </c>
      <c r="F484" s="6"/>
      <c r="N484" s="7">
        <v>15</v>
      </c>
      <c r="P484" s="8">
        <v>6000</v>
      </c>
      <c r="Q484" s="21">
        <f>IF(P484,P484*N484*R484,SUMIF(B485:INDEX(B485:B1481,IFERROR(MATCH(LEFTB(B484)&amp;"*",B485:B1481,)-1,997)),"",Q485))</f>
        <v>90000</v>
      </c>
      <c r="R484">
        <f t="shared" si="7"/>
        <v>1</v>
      </c>
      <c r="T484" s="21">
        <f>IF(P484,P484*N484*SUBTOTAL(103,P484),SUMIF(B485:INDEX(B485:B1481,IFERROR(MATCH(LEFTB(B484)&amp;"*",B485:B1481,)-1,997)),"",T485))</f>
        <v>90000</v>
      </c>
    </row>
    <row r="485" spans="1:20" ht="23.45" customHeight="1" x14ac:dyDescent="0.2">
      <c r="A485">
        <v>484</v>
      </c>
      <c r="F485" s="6"/>
      <c r="N485" s="9">
        <v>10</v>
      </c>
      <c r="P485" s="8">
        <v>180</v>
      </c>
      <c r="Q485" s="21">
        <f>IF(P485,P485*N485*R485,SUMIF(B486:INDEX(B486:B1482,IFERROR(MATCH(LEFTB(B485)&amp;"*",B486:B1482,)-1,997)),"",Q486))</f>
        <v>1800</v>
      </c>
      <c r="R485">
        <f t="shared" si="7"/>
        <v>1</v>
      </c>
      <c r="T485" s="21">
        <f>IF(P485,P485*N485*SUBTOTAL(103,P485),SUMIF(B486:INDEX(B486:B1482,IFERROR(MATCH(LEFTB(B485)&amp;"*",B486:B1482,)-1,997)),"",T486))</f>
        <v>1800</v>
      </c>
    </row>
    <row r="486" spans="1:20" ht="23.45" customHeight="1" x14ac:dyDescent="0.2">
      <c r="A486">
        <v>485</v>
      </c>
      <c r="F486" s="6"/>
      <c r="N486" s="9">
        <v>10</v>
      </c>
      <c r="P486" s="8">
        <v>200</v>
      </c>
      <c r="Q486" s="21">
        <f>IF(P486,P486*N486*R486,SUMIF(B487:INDEX(B487:B1483,IFERROR(MATCH(LEFTB(B486)&amp;"*",B487:B1483,)-1,997)),"",Q487))</f>
        <v>2000</v>
      </c>
      <c r="R486">
        <f t="shared" si="7"/>
        <v>1</v>
      </c>
      <c r="T486" s="21">
        <f>IF(P486,P486*N486*SUBTOTAL(103,P486),SUMIF(B487:INDEX(B487:B1483,IFERROR(MATCH(LEFTB(B486)&amp;"*",B487:B1483,)-1,997)),"",T487))</f>
        <v>2000</v>
      </c>
    </row>
    <row r="487" spans="1:20" ht="23.45" customHeight="1" x14ac:dyDescent="0.2">
      <c r="A487">
        <v>486</v>
      </c>
      <c r="F487" s="6"/>
      <c r="N487" s="9">
        <v>8</v>
      </c>
      <c r="P487" s="8">
        <v>250</v>
      </c>
      <c r="Q487" s="21">
        <f>IF(P487,P487*N487*R487,SUMIF(B488:INDEX(B488:B1484,IFERROR(MATCH(LEFTB(B487)&amp;"*",B488:B1484,)-1,997)),"",Q488))</f>
        <v>2000</v>
      </c>
      <c r="R487">
        <f t="shared" si="7"/>
        <v>1</v>
      </c>
      <c r="T487" s="21">
        <f>IF(P487,P487*N487*SUBTOTAL(103,P487),SUMIF(B488:INDEX(B488:B1484,IFERROR(MATCH(LEFTB(B487)&amp;"*",B488:B1484,)-1,997)),"",T488))</f>
        <v>2000</v>
      </c>
    </row>
    <row r="488" spans="1:20" ht="23.45" customHeight="1" x14ac:dyDescent="0.2">
      <c r="A488">
        <v>487</v>
      </c>
      <c r="B488" s="22" t="s">
        <v>44</v>
      </c>
      <c r="C488" s="2" t="s">
        <v>0</v>
      </c>
      <c r="D488" s="2" t="s">
        <v>0</v>
      </c>
      <c r="E488" s="2" t="s">
        <v>0</v>
      </c>
      <c r="F488" s="3"/>
      <c r="G488" s="2" t="s">
        <v>0</v>
      </c>
      <c r="H488" s="2" t="s">
        <v>0</v>
      </c>
      <c r="I488" s="2" t="s">
        <v>0</v>
      </c>
      <c r="J488" s="2" t="s">
        <v>0</v>
      </c>
      <c r="K488" s="2" t="s">
        <v>0</v>
      </c>
      <c r="L488" s="2" t="s">
        <v>0</v>
      </c>
      <c r="M488" s="2" t="s">
        <v>0</v>
      </c>
      <c r="N488" s="4"/>
      <c r="O488" s="2" t="s">
        <v>0</v>
      </c>
      <c r="P488" s="4"/>
      <c r="Q488" s="5">
        <f ca="1">IF(P488,P488*N488*R488,SUMIF(B489:INDEX(B489:B1485,IFERROR(MATCH(LEFTB(B488)&amp;"*",B489:B1485,)-1,997)),"",Q489))</f>
        <v>600</v>
      </c>
      <c r="R488">
        <f t="shared" si="7"/>
        <v>0</v>
      </c>
      <c r="T488" s="5">
        <f ca="1">IF(P488,P488*N488*SUBTOTAL(103,P488),SUMIF(B489:INDEX(B489:B1485,IFERROR(MATCH(LEFTB(B488)&amp;"*",B489:B1485,)-1,997)),"",T489))</f>
        <v>600</v>
      </c>
    </row>
    <row r="489" spans="1:20" ht="23.45" customHeight="1" x14ac:dyDescent="0.2">
      <c r="A489">
        <v>488</v>
      </c>
      <c r="F489" s="6"/>
      <c r="N489" s="7">
        <v>10</v>
      </c>
      <c r="P489" s="8">
        <v>30</v>
      </c>
      <c r="Q489" s="21">
        <f>IF(P489,P489*N489*R489,SUMIF(B490:INDEX(B490:B1486,IFERROR(MATCH(LEFTB(B489)&amp;"*",B490:B1486,)-1,997)),"",Q490))</f>
        <v>300</v>
      </c>
      <c r="R489">
        <f t="shared" si="7"/>
        <v>1</v>
      </c>
      <c r="T489" s="21">
        <f>IF(P489,P489*N489*SUBTOTAL(103,P489),SUMIF(B490:INDEX(B490:B1486,IFERROR(MATCH(LEFTB(B489)&amp;"*",B490:B1486,)-1,997)),"",T490))</f>
        <v>300</v>
      </c>
    </row>
    <row r="490" spans="1:20" ht="23.45" customHeight="1" x14ac:dyDescent="0.2">
      <c r="A490">
        <v>489</v>
      </c>
      <c r="F490" s="6"/>
      <c r="N490" s="7">
        <v>10</v>
      </c>
      <c r="P490" s="8">
        <v>30</v>
      </c>
      <c r="Q490" s="21">
        <f>IF(P490,P490*N490*R490,SUMIF(B491:INDEX(B491:B1487,IFERROR(MATCH(LEFTB(B490)&amp;"*",B491:B1487,)-1,997)),"",Q491))</f>
        <v>300</v>
      </c>
      <c r="R490">
        <f t="shared" si="7"/>
        <v>1</v>
      </c>
      <c r="T490" s="21">
        <f>IF(P490,P490*N490*SUBTOTAL(103,P490),SUMIF(B491:INDEX(B491:B1487,IFERROR(MATCH(LEFTB(B490)&amp;"*",B491:B1487,)-1,997)),"",T491))</f>
        <v>300</v>
      </c>
    </row>
    <row r="491" spans="1:20" ht="23.45" customHeight="1" x14ac:dyDescent="0.2">
      <c r="A491">
        <v>490</v>
      </c>
      <c r="B491" s="22" t="s">
        <v>45</v>
      </c>
      <c r="C491" s="2" t="s">
        <v>0</v>
      </c>
      <c r="D491" s="2" t="s">
        <v>0</v>
      </c>
      <c r="E491" s="2" t="s">
        <v>0</v>
      </c>
      <c r="F491" s="3"/>
      <c r="G491" s="2" t="s">
        <v>0</v>
      </c>
      <c r="H491" s="2" t="s">
        <v>0</v>
      </c>
      <c r="I491" s="2" t="s">
        <v>0</v>
      </c>
      <c r="J491" s="2" t="s">
        <v>0</v>
      </c>
      <c r="K491" s="2" t="s">
        <v>0</v>
      </c>
      <c r="L491" s="2" t="s">
        <v>0</v>
      </c>
      <c r="M491" s="2" t="s">
        <v>0</v>
      </c>
      <c r="N491" s="4"/>
      <c r="O491" s="2" t="s">
        <v>0</v>
      </c>
      <c r="P491" s="4"/>
      <c r="Q491" s="5">
        <f ca="1">IF(P491,P491*N491*R491,SUMIF(B492:INDEX(B492:B1488,IFERROR(MATCH(LEFTB(B491)&amp;"*",B492:B1488,)-1,997)),"",Q492))</f>
        <v>3050</v>
      </c>
      <c r="R491">
        <f t="shared" si="7"/>
        <v>0</v>
      </c>
      <c r="T491" s="5">
        <f ca="1">IF(P491,P491*N491*SUBTOTAL(103,P491),SUMIF(B492:INDEX(B492:B1488,IFERROR(MATCH(LEFTB(B491)&amp;"*",B492:B1488,)-1,997)),"",T492))</f>
        <v>3050</v>
      </c>
    </row>
    <row r="492" spans="1:20" ht="23.45" customHeight="1" x14ac:dyDescent="0.2">
      <c r="A492">
        <v>491</v>
      </c>
      <c r="F492" s="6"/>
      <c r="N492" s="9">
        <v>2</v>
      </c>
      <c r="P492" s="8">
        <v>150</v>
      </c>
      <c r="Q492" s="21">
        <f>IF(P492,P492*N492*R492,SUMIF(B493:INDEX(B493:B1489,IFERROR(MATCH(LEFTB(B492)&amp;"*",B493:B1489,)-1,997)),"",Q493))</f>
        <v>300</v>
      </c>
      <c r="R492">
        <f t="shared" si="7"/>
        <v>1</v>
      </c>
      <c r="T492" s="21">
        <f>IF(P492,P492*N492*SUBTOTAL(103,P492),SUMIF(B493:INDEX(B493:B1489,IFERROR(MATCH(LEFTB(B492)&amp;"*",B493:B1489,)-1,997)),"",T493))</f>
        <v>300</v>
      </c>
    </row>
    <row r="493" spans="1:20" ht="23.45" customHeight="1" x14ac:dyDescent="0.2">
      <c r="A493">
        <v>492</v>
      </c>
      <c r="F493" s="6"/>
      <c r="N493" s="7">
        <v>50</v>
      </c>
      <c r="P493" s="8">
        <v>15</v>
      </c>
      <c r="Q493" s="21">
        <f>IF(P493,P493*N493*R493,SUMIF(B494:INDEX(B494:B1490,IFERROR(MATCH(LEFTB(B493)&amp;"*",B494:B1490,)-1,997)),"",Q494))</f>
        <v>750</v>
      </c>
      <c r="R493">
        <f t="shared" si="7"/>
        <v>1</v>
      </c>
      <c r="T493" s="21">
        <f>IF(P493,P493*N493*SUBTOTAL(103,P493),SUMIF(B494:INDEX(B494:B1490,IFERROR(MATCH(LEFTB(B493)&amp;"*",B494:B1490,)-1,997)),"",T494))</f>
        <v>750</v>
      </c>
    </row>
    <row r="494" spans="1:20" ht="23.45" customHeight="1" x14ac:dyDescent="0.2">
      <c r="A494">
        <v>493</v>
      </c>
      <c r="F494" s="6"/>
      <c r="N494" s="7">
        <v>50</v>
      </c>
      <c r="P494" s="8">
        <v>25</v>
      </c>
      <c r="Q494" s="21">
        <f>IF(P494,P494*N494*R494,SUMIF(B495:INDEX(B495:B1491,IFERROR(MATCH(LEFTB(B494)&amp;"*",B495:B1491,)-1,997)),"",Q495))</f>
        <v>1250</v>
      </c>
      <c r="R494">
        <f t="shared" si="7"/>
        <v>1</v>
      </c>
      <c r="T494" s="21">
        <f>IF(P494,P494*N494*SUBTOTAL(103,P494),SUMIF(B495:INDEX(B495:B1491,IFERROR(MATCH(LEFTB(B494)&amp;"*",B495:B1491,)-1,997)),"",T495))</f>
        <v>1250</v>
      </c>
    </row>
    <row r="495" spans="1:20" ht="23.45" customHeight="1" x14ac:dyDescent="0.2">
      <c r="A495">
        <v>494</v>
      </c>
      <c r="F495" s="6"/>
      <c r="N495" s="9">
        <v>3</v>
      </c>
      <c r="P495" s="8">
        <v>150</v>
      </c>
      <c r="Q495" s="21">
        <f>IF(P495,P495*N495*R495,SUMIF(B496:INDEX(B496:B1492,IFERROR(MATCH(LEFTB(B495)&amp;"*",B496:B1492,)-1,997)),"",Q496))</f>
        <v>450</v>
      </c>
      <c r="R495">
        <f t="shared" si="7"/>
        <v>1</v>
      </c>
      <c r="T495" s="21">
        <f>IF(P495,P495*N495*SUBTOTAL(103,P495),SUMIF(B496:INDEX(B496:B1492,IFERROR(MATCH(LEFTB(B495)&amp;"*",B496:B1492,)-1,997)),"",T496))</f>
        <v>450</v>
      </c>
    </row>
    <row r="496" spans="1:20" ht="23.45" customHeight="1" x14ac:dyDescent="0.2">
      <c r="A496">
        <v>495</v>
      </c>
      <c r="F496" s="6"/>
      <c r="N496" s="9">
        <v>2</v>
      </c>
      <c r="P496" s="8">
        <v>150</v>
      </c>
      <c r="Q496" s="21">
        <f>IF(P496,P496*N496*R496,SUMIF(B497:INDEX(B497:B1493,IFERROR(MATCH(LEFTB(B496)&amp;"*",B497:B1493,)-1,997)),"",Q497))</f>
        <v>300</v>
      </c>
      <c r="R496">
        <f t="shared" si="7"/>
        <v>1</v>
      </c>
      <c r="T496" s="21">
        <f>IF(P496,P496*N496*SUBTOTAL(103,P496),SUMIF(B497:INDEX(B497:B1493,IFERROR(MATCH(LEFTB(B496)&amp;"*",B497:B1493,)-1,997)),"",T497))</f>
        <v>300</v>
      </c>
    </row>
    <row r="497" spans="1:20" ht="23.45" customHeight="1" x14ac:dyDescent="0.2">
      <c r="A497">
        <v>496</v>
      </c>
      <c r="B497" s="22" t="s">
        <v>46</v>
      </c>
      <c r="C497" s="2" t="s">
        <v>0</v>
      </c>
      <c r="D497" s="2" t="s">
        <v>0</v>
      </c>
      <c r="E497" s="2" t="s">
        <v>0</v>
      </c>
      <c r="F497" s="3"/>
      <c r="G497" s="2" t="s">
        <v>0</v>
      </c>
      <c r="H497" s="2" t="s">
        <v>0</v>
      </c>
      <c r="I497" s="2" t="s">
        <v>0</v>
      </c>
      <c r="J497" s="2" t="s">
        <v>0</v>
      </c>
      <c r="K497" s="2" t="s">
        <v>0</v>
      </c>
      <c r="L497" s="2" t="s">
        <v>0</v>
      </c>
      <c r="M497" s="2" t="s">
        <v>0</v>
      </c>
      <c r="N497" s="4"/>
      <c r="O497" s="2" t="s">
        <v>0</v>
      </c>
      <c r="P497" s="4"/>
      <c r="Q497" s="5">
        <f ca="1">IF(P497,P497*N497*R497,SUMIF(B498:INDEX(B498:B1494,IFERROR(MATCH(LEFTB(B497)&amp;"*",B498:B1494,)-1,997)),"",Q498))</f>
        <v>366771</v>
      </c>
      <c r="R497">
        <f t="shared" si="7"/>
        <v>0</v>
      </c>
      <c r="T497" s="5">
        <f ca="1">IF(P497,P497*N497*SUBTOTAL(103,P497),SUMIF(B498:INDEX(B498:B1494,IFERROR(MATCH(LEFTB(B497)&amp;"*",B498:B1494,)-1,997)),"",T498))</f>
        <v>366771</v>
      </c>
    </row>
    <row r="498" spans="1:20" ht="23.45" customHeight="1" x14ac:dyDescent="0.2">
      <c r="A498">
        <v>497</v>
      </c>
      <c r="F498" s="6"/>
      <c r="N498" s="7">
        <v>10</v>
      </c>
      <c r="P498" s="8">
        <v>4377.1000000000004</v>
      </c>
      <c r="Q498" s="21">
        <f>IF(P498,P498*N498*R498,SUMIF(B499:INDEX(B499:B1495,IFERROR(MATCH(LEFTB(B498)&amp;"*",B499:B1495,)-1,997)),"",Q499))</f>
        <v>43771</v>
      </c>
      <c r="R498">
        <f t="shared" si="7"/>
        <v>1</v>
      </c>
      <c r="T498" s="21">
        <f>IF(P498,P498*N498*SUBTOTAL(103,P498),SUMIF(B499:INDEX(B499:B1495,IFERROR(MATCH(LEFTB(B498)&amp;"*",B499:B1495,)-1,997)),"",T499))</f>
        <v>43771</v>
      </c>
    </row>
    <row r="499" spans="1:20" ht="23.45" customHeight="1" x14ac:dyDescent="0.2">
      <c r="A499">
        <v>498</v>
      </c>
      <c r="F499" s="6"/>
      <c r="N499" s="7">
        <v>5</v>
      </c>
      <c r="P499" s="8">
        <v>5100</v>
      </c>
      <c r="Q499" s="21">
        <f>IF(P499,P499*N499*R499,SUMIF(B500:INDEX(B500:B1496,IFERROR(MATCH(LEFTB(B499)&amp;"*",B500:B1496,)-1,997)),"",Q500))</f>
        <v>25500</v>
      </c>
      <c r="R499">
        <f t="shared" si="7"/>
        <v>1</v>
      </c>
      <c r="T499" s="21">
        <f>IF(P499,P499*N499*SUBTOTAL(103,P499),SUMIF(B500:INDEX(B500:B1496,IFERROR(MATCH(LEFTB(B499)&amp;"*",B500:B1496,)-1,997)),"",T500))</f>
        <v>25500</v>
      </c>
    </row>
    <row r="500" spans="1:20" ht="23.45" customHeight="1" x14ac:dyDescent="0.2">
      <c r="A500">
        <v>499</v>
      </c>
      <c r="F500" s="6"/>
      <c r="N500" s="7">
        <v>10</v>
      </c>
      <c r="P500" s="8">
        <v>5100</v>
      </c>
      <c r="Q500" s="21">
        <f>IF(P500,P500*N500*R500,SUMIF(B501:INDEX(B501:B1497,IFERROR(MATCH(LEFTB(B500)&amp;"*",B501:B1497,)-1,997)),"",Q501))</f>
        <v>51000</v>
      </c>
      <c r="R500">
        <f t="shared" si="7"/>
        <v>1</v>
      </c>
      <c r="T500" s="21">
        <f>IF(P500,P500*N500*SUBTOTAL(103,P500),SUMIF(B501:INDEX(B501:B1497,IFERROR(MATCH(LEFTB(B500)&amp;"*",B501:B1497,)-1,997)),"",T501))</f>
        <v>51000</v>
      </c>
    </row>
    <row r="501" spans="1:20" ht="23.45" customHeight="1" x14ac:dyDescent="0.2">
      <c r="A501">
        <v>500</v>
      </c>
      <c r="F501" s="6"/>
      <c r="N501" s="9">
        <v>2</v>
      </c>
      <c r="P501" s="8">
        <v>3500</v>
      </c>
      <c r="Q501" s="21">
        <f>IF(P501,P501*N501*R501,SUMIF(B502:INDEX(B502:B1498,IFERROR(MATCH(LEFTB(B501)&amp;"*",B502:B1498,)-1,997)),"",Q502))</f>
        <v>7000</v>
      </c>
      <c r="R501">
        <f t="shared" si="7"/>
        <v>1</v>
      </c>
      <c r="T501" s="21">
        <f>IF(P501,P501*N501*SUBTOTAL(103,P501),SUMIF(B502:INDEX(B502:B1498,IFERROR(MATCH(LEFTB(B501)&amp;"*",B502:B1498,)-1,997)),"",T502))</f>
        <v>7000</v>
      </c>
    </row>
    <row r="502" spans="1:20" ht="23.45" customHeight="1" x14ac:dyDescent="0.2">
      <c r="A502">
        <v>501</v>
      </c>
      <c r="F502" s="6"/>
      <c r="N502" s="7">
        <v>5</v>
      </c>
      <c r="P502" s="8">
        <v>4500</v>
      </c>
      <c r="Q502" s="21">
        <f>IF(P502,P502*N502*R502,SUMIF(B503:INDEX(B503:B1499,IFERROR(MATCH(LEFTB(B502)&amp;"*",B503:B1499,)-1,997)),"",Q503))</f>
        <v>22500</v>
      </c>
      <c r="R502">
        <f t="shared" si="7"/>
        <v>1</v>
      </c>
      <c r="T502" s="21">
        <f>IF(P502,P502*N502*SUBTOTAL(103,P502),SUMIF(B503:INDEX(B503:B1499,IFERROR(MATCH(LEFTB(B502)&amp;"*",B503:B1499,)-1,997)),"",T503))</f>
        <v>22500</v>
      </c>
    </row>
    <row r="503" spans="1:20" ht="23.45" customHeight="1" x14ac:dyDescent="0.2">
      <c r="A503">
        <v>502</v>
      </c>
      <c r="F503" s="6"/>
      <c r="N503" s="9">
        <v>4</v>
      </c>
      <c r="P503" s="8">
        <v>3500</v>
      </c>
      <c r="Q503" s="21">
        <f>IF(P503,P503*N503*R503,SUMIF(B504:INDEX(B504:B1500,IFERROR(MATCH(LEFTB(B503)&amp;"*",B504:B1500,)-1,997)),"",Q504))</f>
        <v>14000</v>
      </c>
      <c r="R503">
        <f t="shared" si="7"/>
        <v>1</v>
      </c>
      <c r="T503" s="21">
        <f>IF(P503,P503*N503*SUBTOTAL(103,P503),SUMIF(B504:INDEX(B504:B1500,IFERROR(MATCH(LEFTB(B503)&amp;"*",B504:B1500,)-1,997)),"",T504))</f>
        <v>14000</v>
      </c>
    </row>
    <row r="504" spans="1:20" ht="23.45" customHeight="1" x14ac:dyDescent="0.2">
      <c r="A504">
        <v>503</v>
      </c>
      <c r="F504" s="6"/>
      <c r="N504" s="9">
        <v>8</v>
      </c>
      <c r="P504" s="8">
        <v>3500</v>
      </c>
      <c r="Q504" s="21">
        <f>IF(P504,P504*N504*R504,SUMIF(B505:INDEX(B505:B1501,IFERROR(MATCH(LEFTB(B504)&amp;"*",B505:B1501,)-1,997)),"",Q505))</f>
        <v>28000</v>
      </c>
      <c r="R504">
        <f t="shared" si="7"/>
        <v>1</v>
      </c>
      <c r="T504" s="21">
        <f>IF(P504,P504*N504*SUBTOTAL(103,P504),SUMIF(B505:INDEX(B505:B1501,IFERROR(MATCH(LEFTB(B504)&amp;"*",B505:B1501,)-1,997)),"",T505))</f>
        <v>28000</v>
      </c>
    </row>
    <row r="505" spans="1:20" ht="23.45" customHeight="1" x14ac:dyDescent="0.2">
      <c r="A505">
        <v>504</v>
      </c>
      <c r="F505" s="6"/>
      <c r="N505" s="9">
        <v>16</v>
      </c>
      <c r="P505" s="8">
        <v>3500</v>
      </c>
      <c r="Q505" s="21">
        <f>IF(P505,P505*N505*R505,SUMIF(B506:INDEX(B506:B1502,IFERROR(MATCH(LEFTB(B505)&amp;"*",B506:B1502,)-1,997)),"",Q506))</f>
        <v>56000</v>
      </c>
      <c r="R505">
        <f t="shared" si="7"/>
        <v>1</v>
      </c>
      <c r="T505" s="21">
        <f>IF(P505,P505*N505*SUBTOTAL(103,P505),SUMIF(B506:INDEX(B506:B1502,IFERROR(MATCH(LEFTB(B505)&amp;"*",B506:B1502,)-1,997)),"",T506))</f>
        <v>56000</v>
      </c>
    </row>
    <row r="506" spans="1:20" ht="23.45" customHeight="1" x14ac:dyDescent="0.2">
      <c r="A506">
        <v>505</v>
      </c>
      <c r="F506" s="6"/>
      <c r="N506" s="9">
        <v>18</v>
      </c>
      <c r="P506" s="8">
        <v>3500</v>
      </c>
      <c r="Q506" s="21">
        <f>IF(P506,P506*N506*R506,SUMIF(B507:INDEX(B507:B1503,IFERROR(MATCH(LEFTB(B506)&amp;"*",B507:B1503,)-1,997)),"",Q507))</f>
        <v>63000</v>
      </c>
      <c r="R506">
        <f t="shared" si="7"/>
        <v>1</v>
      </c>
      <c r="T506" s="21">
        <f>IF(P506,P506*N506*SUBTOTAL(103,P506),SUMIF(B507:INDEX(B507:B1503,IFERROR(MATCH(LEFTB(B506)&amp;"*",B507:B1503,)-1,997)),"",T507))</f>
        <v>63000</v>
      </c>
    </row>
    <row r="507" spans="1:20" ht="23.45" customHeight="1" x14ac:dyDescent="0.2">
      <c r="A507">
        <v>506</v>
      </c>
      <c r="F507" s="6"/>
      <c r="N507" s="9">
        <v>12</v>
      </c>
      <c r="P507" s="8">
        <v>3500</v>
      </c>
      <c r="Q507" s="21">
        <f>IF(P507,P507*N507*R507,SUMIF(B508:INDEX(B508:B1504,IFERROR(MATCH(LEFTB(B507)&amp;"*",B508:B1504,)-1,997)),"",Q508))</f>
        <v>42000</v>
      </c>
      <c r="R507">
        <f t="shared" si="7"/>
        <v>1</v>
      </c>
      <c r="T507" s="21">
        <f>IF(P507,P507*N507*SUBTOTAL(103,P507),SUMIF(B508:INDEX(B508:B1504,IFERROR(MATCH(LEFTB(B507)&amp;"*",B508:B1504,)-1,997)),"",T508))</f>
        <v>42000</v>
      </c>
    </row>
    <row r="508" spans="1:20" ht="23.45" customHeight="1" x14ac:dyDescent="0.2">
      <c r="A508">
        <v>507</v>
      </c>
      <c r="F508" s="6"/>
      <c r="N508" s="9">
        <v>2</v>
      </c>
      <c r="P508" s="8">
        <v>3500</v>
      </c>
      <c r="Q508" s="21">
        <f>IF(P508,P508*N508*R508,SUMIF(B509:INDEX(B509:B1505,IFERROR(MATCH(LEFTB(B508)&amp;"*",B509:B1505,)-1,997)),"",Q509))</f>
        <v>7000</v>
      </c>
      <c r="R508">
        <f t="shared" si="7"/>
        <v>1</v>
      </c>
      <c r="T508" s="21">
        <f>IF(P508,P508*N508*SUBTOTAL(103,P508),SUMIF(B509:INDEX(B509:B1505,IFERROR(MATCH(LEFTB(B508)&amp;"*",B509:B1505,)-1,997)),"",T509))</f>
        <v>7000</v>
      </c>
    </row>
    <row r="509" spans="1:20" ht="23.45" customHeight="1" x14ac:dyDescent="0.2">
      <c r="A509">
        <v>508</v>
      </c>
      <c r="F509" s="6"/>
      <c r="N509" s="9">
        <v>2</v>
      </c>
      <c r="P509" s="8">
        <v>3500</v>
      </c>
      <c r="Q509" s="21">
        <f>IF(P509,P509*N509*R509,SUMIF(B510:INDEX(B510:B1506,IFERROR(MATCH(LEFTB(B509)&amp;"*",B510:B1506,)-1,997)),"",Q510))</f>
        <v>7000</v>
      </c>
      <c r="R509">
        <f t="shared" si="7"/>
        <v>1</v>
      </c>
      <c r="T509" s="21">
        <f>IF(P509,P509*N509*SUBTOTAL(103,P509),SUMIF(B510:INDEX(B510:B1506,IFERROR(MATCH(LEFTB(B509)&amp;"*",B510:B1506,)-1,997)),"",T510))</f>
        <v>7000</v>
      </c>
    </row>
    <row r="510" spans="1:20" ht="23.45" customHeight="1" x14ac:dyDescent="0.2">
      <c r="A510">
        <v>509</v>
      </c>
      <c r="B510" s="22" t="s">
        <v>47</v>
      </c>
      <c r="C510" s="2" t="s">
        <v>0</v>
      </c>
      <c r="D510" s="2" t="s">
        <v>0</v>
      </c>
      <c r="E510" s="2" t="s">
        <v>0</v>
      </c>
      <c r="F510" s="3"/>
      <c r="G510" s="2" t="s">
        <v>0</v>
      </c>
      <c r="H510" s="2" t="s">
        <v>0</v>
      </c>
      <c r="I510" s="2" t="s">
        <v>0</v>
      </c>
      <c r="J510" s="2" t="s">
        <v>0</v>
      </c>
      <c r="K510" s="2" t="s">
        <v>0</v>
      </c>
      <c r="L510" s="2" t="s">
        <v>0</v>
      </c>
      <c r="M510" s="2" t="s">
        <v>0</v>
      </c>
      <c r="N510" s="4"/>
      <c r="O510" s="2" t="s">
        <v>0</v>
      </c>
      <c r="P510" s="4"/>
      <c r="Q510" s="5">
        <f ca="1">IF(P510,P510*N510*R510,SUMIF(B511:INDEX(B511:B1507,IFERROR(MATCH(LEFTB(B510)&amp;"*",B511:B1507,)-1,997)),"",Q511))</f>
        <v>8700</v>
      </c>
      <c r="R510">
        <f t="shared" si="7"/>
        <v>0</v>
      </c>
      <c r="T510" s="5">
        <f ca="1">IF(P510,P510*N510*SUBTOTAL(103,P510),SUMIF(B511:INDEX(B511:B1507,IFERROR(MATCH(LEFTB(B510)&amp;"*",B511:B1507,)-1,997)),"",T511))</f>
        <v>8700</v>
      </c>
    </row>
    <row r="511" spans="1:20" ht="23.45" customHeight="1" x14ac:dyDescent="0.2">
      <c r="A511">
        <v>510</v>
      </c>
      <c r="F511" s="6"/>
      <c r="N511" s="7">
        <v>10</v>
      </c>
      <c r="P511" s="8">
        <v>620</v>
      </c>
      <c r="Q511" s="21">
        <f>IF(P511,P511*N511*R511,SUMIF(B512:INDEX(B512:B1508,IFERROR(MATCH(LEFTB(B511)&amp;"*",B512:B1508,)-1,997)),"",Q512))</f>
        <v>6200</v>
      </c>
      <c r="R511">
        <f t="shared" si="7"/>
        <v>1</v>
      </c>
      <c r="T511" s="21">
        <f>IF(P511,P511*N511*SUBTOTAL(103,P511),SUMIF(B512:INDEX(B512:B1508,IFERROR(MATCH(LEFTB(B511)&amp;"*",B512:B1508,)-1,997)),"",T512))</f>
        <v>6200</v>
      </c>
    </row>
    <row r="512" spans="1:20" ht="23.45" customHeight="1" x14ac:dyDescent="0.2">
      <c r="A512">
        <v>511</v>
      </c>
      <c r="F512" s="6"/>
      <c r="N512" s="7">
        <v>10</v>
      </c>
      <c r="P512" s="8">
        <v>250</v>
      </c>
      <c r="Q512" s="21">
        <f>IF(P512,P512*N512*R512,SUMIF(B513:INDEX(B513:B1509,IFERROR(MATCH(LEFTB(B512)&amp;"*",B513:B1509,)-1,997)),"",Q513))</f>
        <v>2500</v>
      </c>
      <c r="R512">
        <f t="shared" si="7"/>
        <v>1</v>
      </c>
      <c r="T512" s="21">
        <f>IF(P512,P512*N512*SUBTOTAL(103,P512),SUMIF(B513:INDEX(B513:B1509,IFERROR(MATCH(LEFTB(B512)&amp;"*",B513:B1509,)-1,997)),"",T513))</f>
        <v>2500</v>
      </c>
    </row>
    <row r="513" spans="1:20" ht="23.45" customHeight="1" x14ac:dyDescent="0.2">
      <c r="A513">
        <v>512</v>
      </c>
      <c r="B513" s="22" t="s">
        <v>48</v>
      </c>
      <c r="C513" s="2" t="s">
        <v>0</v>
      </c>
      <c r="D513" s="2" t="s">
        <v>0</v>
      </c>
      <c r="E513" s="2" t="s">
        <v>0</v>
      </c>
      <c r="F513" s="3"/>
      <c r="G513" s="2" t="s">
        <v>0</v>
      </c>
      <c r="H513" s="2" t="s">
        <v>0</v>
      </c>
      <c r="I513" s="2" t="s">
        <v>0</v>
      </c>
      <c r="J513" s="2" t="s">
        <v>0</v>
      </c>
      <c r="K513" s="2" t="s">
        <v>0</v>
      </c>
      <c r="L513" s="2" t="s">
        <v>0</v>
      </c>
      <c r="M513" s="2" t="s">
        <v>0</v>
      </c>
      <c r="N513" s="4"/>
      <c r="O513" s="2" t="s">
        <v>0</v>
      </c>
      <c r="P513" s="4"/>
      <c r="Q513" s="5">
        <f ca="1">IF(P513,P513*N513*R513,SUMIF(B514:INDEX(B514:B1510,IFERROR(MATCH(LEFTB(B513)&amp;"*",B514:B1510,)-1,997)),"",Q514))</f>
        <v>972209.5</v>
      </c>
      <c r="R513">
        <f t="shared" si="7"/>
        <v>0</v>
      </c>
      <c r="T513" s="5">
        <f ca="1">IF(P513,P513*N513*SUBTOTAL(103,P513),SUMIF(B514:INDEX(B514:B1510,IFERROR(MATCH(LEFTB(B513)&amp;"*",B514:B1510,)-1,997)),"",T514))</f>
        <v>972209.5</v>
      </c>
    </row>
    <row r="514" spans="1:20" ht="23.45" customHeight="1" x14ac:dyDescent="0.2">
      <c r="A514">
        <v>513</v>
      </c>
      <c r="F514" s="6"/>
      <c r="N514" s="7">
        <v>50</v>
      </c>
      <c r="P514" s="8">
        <v>68.09</v>
      </c>
      <c r="Q514" s="21">
        <f>IF(P514,P514*N514*R514,SUMIF(B515:INDEX(B515:B1511,IFERROR(MATCH(LEFTB(B514)&amp;"*",B515:B1511,)-1,997)),"",Q515))</f>
        <v>3404.5</v>
      </c>
      <c r="R514">
        <f t="shared" si="7"/>
        <v>1</v>
      </c>
      <c r="T514" s="21">
        <f>IF(P514,P514*N514*SUBTOTAL(103,P514),SUMIF(B515:INDEX(B515:B1511,IFERROR(MATCH(LEFTB(B514)&amp;"*",B515:B1511,)-1,997)),"",T515))</f>
        <v>3404.5</v>
      </c>
    </row>
    <row r="515" spans="1:20" ht="23.45" customHeight="1" x14ac:dyDescent="0.2">
      <c r="A515">
        <v>514</v>
      </c>
      <c r="F515" s="6"/>
      <c r="N515" s="7">
        <v>4</v>
      </c>
      <c r="P515" s="8">
        <v>24000</v>
      </c>
      <c r="Q515" s="21">
        <f>IF(P515,P515*N515*R515,SUMIF(B516:INDEX(B516:B1512,IFERROR(MATCH(LEFTB(B515)&amp;"*",B516:B1512,)-1,997)),"",Q516))</f>
        <v>96000</v>
      </c>
      <c r="R515">
        <f t="shared" ref="R515:R578" si="8">SUBTOTAL(103,P515)</f>
        <v>1</v>
      </c>
      <c r="T515" s="21">
        <f>IF(P515,P515*N515*SUBTOTAL(103,P515),SUMIF(B516:INDEX(B516:B1512,IFERROR(MATCH(LEFTB(B515)&amp;"*",B516:B1512,)-1,997)),"",T516))</f>
        <v>96000</v>
      </c>
    </row>
    <row r="516" spans="1:20" ht="23.45" customHeight="1" x14ac:dyDescent="0.2">
      <c r="A516">
        <v>515</v>
      </c>
      <c r="F516" s="6"/>
      <c r="N516" s="9">
        <v>60</v>
      </c>
      <c r="P516" s="8">
        <v>900</v>
      </c>
      <c r="Q516" s="21">
        <f>IF(P516,P516*N516*R516,SUMIF(B517:INDEX(B517:B1513,IFERROR(MATCH(LEFTB(B516)&amp;"*",B517:B1513,)-1,997)),"",Q517))</f>
        <v>54000</v>
      </c>
      <c r="R516">
        <f t="shared" si="8"/>
        <v>1</v>
      </c>
      <c r="T516" s="21">
        <f>IF(P516,P516*N516*SUBTOTAL(103,P516),SUMIF(B517:INDEX(B517:B1513,IFERROR(MATCH(LEFTB(B516)&amp;"*",B517:B1513,)-1,997)),"",T517))</f>
        <v>54000</v>
      </c>
    </row>
    <row r="517" spans="1:20" ht="23.45" customHeight="1" x14ac:dyDescent="0.2">
      <c r="A517">
        <v>516</v>
      </c>
      <c r="F517" s="6"/>
      <c r="N517" s="7">
        <v>2</v>
      </c>
      <c r="P517" s="8">
        <v>24000</v>
      </c>
      <c r="Q517" s="21">
        <f>IF(P517,P517*N517*R517,SUMIF(B518:INDEX(B518:B1514,IFERROR(MATCH(LEFTB(B517)&amp;"*",B518:B1514,)-1,997)),"",Q518))</f>
        <v>48000</v>
      </c>
      <c r="R517">
        <f t="shared" si="8"/>
        <v>1</v>
      </c>
      <c r="T517" s="21">
        <f>IF(P517,P517*N517*SUBTOTAL(103,P517),SUMIF(B518:INDEX(B518:B1514,IFERROR(MATCH(LEFTB(B517)&amp;"*",B518:B1514,)-1,997)),"",T518))</f>
        <v>48000</v>
      </c>
    </row>
    <row r="518" spans="1:20" ht="23.45" customHeight="1" x14ac:dyDescent="0.2">
      <c r="A518">
        <v>517</v>
      </c>
      <c r="F518" s="6"/>
      <c r="N518" s="7">
        <v>30</v>
      </c>
      <c r="P518" s="8">
        <v>2743.5</v>
      </c>
      <c r="Q518" s="21">
        <f>IF(P518,P518*N518*R518,SUMIF(B519:INDEX(B519:B1515,IFERROR(MATCH(LEFTB(B518)&amp;"*",B519:B1515,)-1,997)),"",Q519))</f>
        <v>82305</v>
      </c>
      <c r="R518">
        <f t="shared" si="8"/>
        <v>1</v>
      </c>
      <c r="T518" s="21">
        <f>IF(P518,P518*N518*SUBTOTAL(103,P518),SUMIF(B519:INDEX(B519:B1515,IFERROR(MATCH(LEFTB(B518)&amp;"*",B519:B1515,)-1,997)),"",T519))</f>
        <v>82305</v>
      </c>
    </row>
    <row r="519" spans="1:20" ht="23.45" customHeight="1" x14ac:dyDescent="0.2">
      <c r="A519">
        <v>518</v>
      </c>
      <c r="F519" s="6"/>
      <c r="N519" s="7">
        <v>5</v>
      </c>
      <c r="P519" s="8">
        <v>24000</v>
      </c>
      <c r="Q519" s="21">
        <f>IF(P519,P519*N519*R519,SUMIF(B520:INDEX(B520:B1516,IFERROR(MATCH(LEFTB(B519)&amp;"*",B520:B1516,)-1,997)),"",Q520))</f>
        <v>120000</v>
      </c>
      <c r="R519">
        <f t="shared" si="8"/>
        <v>1</v>
      </c>
      <c r="T519" s="21">
        <f>IF(P519,P519*N519*SUBTOTAL(103,P519),SUMIF(B520:INDEX(B520:B1516,IFERROR(MATCH(LEFTB(B519)&amp;"*",B520:B1516,)-1,997)),"",T520))</f>
        <v>120000</v>
      </c>
    </row>
    <row r="520" spans="1:20" ht="23.45" customHeight="1" x14ac:dyDescent="0.2">
      <c r="A520">
        <v>519</v>
      </c>
      <c r="F520" s="6"/>
      <c r="N520" s="7">
        <v>5</v>
      </c>
      <c r="P520" s="8">
        <v>24000</v>
      </c>
      <c r="Q520" s="21">
        <f>IF(P520,P520*N520*R520,SUMIF(B521:INDEX(B521:B1517,IFERROR(MATCH(LEFTB(B520)&amp;"*",B521:B1517,)-1,997)),"",Q521))</f>
        <v>120000</v>
      </c>
      <c r="R520">
        <f t="shared" si="8"/>
        <v>1</v>
      </c>
      <c r="T520" s="21">
        <f>IF(P520,P520*N520*SUBTOTAL(103,P520),SUMIF(B521:INDEX(B521:B1517,IFERROR(MATCH(LEFTB(B520)&amp;"*",B521:B1517,)-1,997)),"",T521))</f>
        <v>120000</v>
      </c>
    </row>
    <row r="521" spans="1:20" ht="23.45" customHeight="1" x14ac:dyDescent="0.2">
      <c r="A521">
        <v>520</v>
      </c>
      <c r="F521" s="6"/>
      <c r="N521" s="7">
        <v>5</v>
      </c>
      <c r="P521" s="8">
        <v>19500</v>
      </c>
      <c r="Q521" s="21">
        <f>IF(P521,P521*N521*R521,SUMIF(B522:INDEX(B522:B1518,IFERROR(MATCH(LEFTB(B521)&amp;"*",B522:B1518,)-1,997)),"",Q522))</f>
        <v>97500</v>
      </c>
      <c r="R521">
        <f t="shared" si="8"/>
        <v>1</v>
      </c>
      <c r="T521" s="21">
        <f>IF(P521,P521*N521*SUBTOTAL(103,P521),SUMIF(B522:INDEX(B522:B1518,IFERROR(MATCH(LEFTB(B521)&amp;"*",B522:B1518,)-1,997)),"",T522))</f>
        <v>97500</v>
      </c>
    </row>
    <row r="522" spans="1:20" ht="23.45" customHeight="1" x14ac:dyDescent="0.2">
      <c r="A522">
        <v>521</v>
      </c>
      <c r="F522" s="6"/>
      <c r="N522" s="7">
        <v>10</v>
      </c>
      <c r="P522" s="8">
        <v>19500</v>
      </c>
      <c r="Q522" s="21">
        <f>IF(P522,P522*N522*R522,SUMIF(B523:INDEX(B523:B1519,IFERROR(MATCH(LEFTB(B522)&amp;"*",B523:B1519,)-1,997)),"",Q523))</f>
        <v>195000</v>
      </c>
      <c r="R522">
        <f t="shared" si="8"/>
        <v>1</v>
      </c>
      <c r="T522" s="21">
        <f>IF(P522,P522*N522*SUBTOTAL(103,P522),SUMIF(B523:INDEX(B523:B1519,IFERROR(MATCH(LEFTB(B522)&amp;"*",B523:B1519,)-1,997)),"",T523))</f>
        <v>195000</v>
      </c>
    </row>
    <row r="523" spans="1:20" ht="23.45" customHeight="1" x14ac:dyDescent="0.2">
      <c r="A523">
        <v>522</v>
      </c>
      <c r="F523" s="6"/>
      <c r="N523" s="7">
        <v>5</v>
      </c>
      <c r="P523" s="8">
        <v>19500</v>
      </c>
      <c r="Q523" s="21">
        <f>IF(P523,P523*N523*R523,SUMIF(B524:INDEX(B524:B1520,IFERROR(MATCH(LEFTB(B523)&amp;"*",B524:B1520,)-1,997)),"",Q524))</f>
        <v>97500</v>
      </c>
      <c r="R523">
        <f t="shared" si="8"/>
        <v>1</v>
      </c>
      <c r="T523" s="21">
        <f>IF(P523,P523*N523*SUBTOTAL(103,P523),SUMIF(B524:INDEX(B524:B1520,IFERROR(MATCH(LEFTB(B523)&amp;"*",B524:B1520,)-1,997)),"",T524))</f>
        <v>97500</v>
      </c>
    </row>
    <row r="524" spans="1:20" ht="23.45" customHeight="1" x14ac:dyDescent="0.2">
      <c r="A524">
        <v>523</v>
      </c>
      <c r="F524" s="6"/>
      <c r="N524" s="7">
        <v>3</v>
      </c>
      <c r="P524" s="8">
        <v>19500</v>
      </c>
      <c r="Q524" s="21">
        <f>IF(P524,P524*N524*R524,SUMIF(B525:INDEX(B525:B1521,IFERROR(MATCH(LEFTB(B524)&amp;"*",B525:B1521,)-1,997)),"",Q525))</f>
        <v>58500</v>
      </c>
      <c r="R524">
        <f t="shared" si="8"/>
        <v>1</v>
      </c>
      <c r="T524" s="21">
        <f>IF(P524,P524*N524*SUBTOTAL(103,P524),SUMIF(B525:INDEX(B525:B1521,IFERROR(MATCH(LEFTB(B524)&amp;"*",B525:B1521,)-1,997)),"",T525))</f>
        <v>58500</v>
      </c>
    </row>
    <row r="525" spans="1:20" ht="23.45" customHeight="1" x14ac:dyDescent="0.2">
      <c r="A525">
        <v>524</v>
      </c>
      <c r="B525" s="22" t="s">
        <v>49</v>
      </c>
      <c r="C525" s="2" t="s">
        <v>0</v>
      </c>
      <c r="D525" s="2" t="s">
        <v>0</v>
      </c>
      <c r="E525" s="2" t="s">
        <v>0</v>
      </c>
      <c r="F525" s="3"/>
      <c r="G525" s="2" t="s">
        <v>0</v>
      </c>
      <c r="H525" s="2" t="s">
        <v>0</v>
      </c>
      <c r="I525" s="2" t="s">
        <v>0</v>
      </c>
      <c r="J525" s="2" t="s">
        <v>0</v>
      </c>
      <c r="K525" s="2" t="s">
        <v>0</v>
      </c>
      <c r="L525" s="2" t="s">
        <v>0</v>
      </c>
      <c r="M525" s="2" t="s">
        <v>0</v>
      </c>
      <c r="N525" s="4"/>
      <c r="O525" s="2" t="s">
        <v>0</v>
      </c>
      <c r="P525" s="4"/>
      <c r="Q525" s="5">
        <f>IF(P525,P525*N525*R525,SUMIF(B526:INDEX(B526:B1522,IFERROR(MATCH(LEFTB(B525)&amp;"*",B526:B1522,)-1,997)),"",Q526))</f>
        <v>120000</v>
      </c>
      <c r="R525">
        <f t="shared" si="8"/>
        <v>0</v>
      </c>
      <c r="T525" s="5">
        <f>IF(P525,P525*N525*SUBTOTAL(103,P525),SUMIF(B526:INDEX(B526:B1522,IFERROR(MATCH(LEFTB(B525)&amp;"*",B526:B1522,)-1,997)),"",T526))</f>
        <v>120000</v>
      </c>
    </row>
    <row r="526" spans="1:20" ht="23.45" customHeight="1" x14ac:dyDescent="0.2">
      <c r="A526">
        <v>525</v>
      </c>
      <c r="F526" s="6"/>
      <c r="N526" s="7">
        <v>50</v>
      </c>
      <c r="P526" s="8">
        <v>2400</v>
      </c>
      <c r="Q526" s="21">
        <f>IF(P526,P526*N526*R526,SUMIF(B527:INDEX(B527:B1523,IFERROR(MATCH(LEFTB(B526)&amp;"*",B527:B1523,)-1,997)),"",Q527))</f>
        <v>120000</v>
      </c>
      <c r="R526">
        <f t="shared" si="8"/>
        <v>1</v>
      </c>
      <c r="T526" s="21">
        <f>IF(P526,P526*N526*SUBTOTAL(103,P526),SUMIF(B527:INDEX(B527:B1523,IFERROR(MATCH(LEFTB(B526)&amp;"*",B527:B1523,)-1,997)),"",T527))</f>
        <v>120000</v>
      </c>
    </row>
    <row r="527" spans="1:20" ht="23.45" customHeight="1" x14ac:dyDescent="0.2">
      <c r="A527">
        <v>526</v>
      </c>
      <c r="B527" s="22" t="s">
        <v>50</v>
      </c>
      <c r="C527" s="2" t="s">
        <v>0</v>
      </c>
      <c r="D527" s="2" t="s">
        <v>0</v>
      </c>
      <c r="E527" s="2" t="s">
        <v>0</v>
      </c>
      <c r="F527" s="3"/>
      <c r="G527" s="2" t="s">
        <v>0</v>
      </c>
      <c r="H527" s="2" t="s">
        <v>0</v>
      </c>
      <c r="I527" s="2" t="s">
        <v>0</v>
      </c>
      <c r="J527" s="2" t="s">
        <v>0</v>
      </c>
      <c r="K527" s="2" t="s">
        <v>0</v>
      </c>
      <c r="L527" s="2" t="s">
        <v>0</v>
      </c>
      <c r="M527" s="2" t="s">
        <v>0</v>
      </c>
      <c r="N527" s="4"/>
      <c r="O527" s="2" t="s">
        <v>0</v>
      </c>
      <c r="P527" s="4"/>
      <c r="Q527" s="5">
        <f ca="1">IF(P527,P527*N527*R527,SUMIF(B528:INDEX(B528:B1524,IFERROR(MATCH(LEFTB(B527)&amp;"*",B528:B1524,)-1,997)),"",Q528))</f>
        <v>23640</v>
      </c>
      <c r="R527">
        <f t="shared" si="8"/>
        <v>0</v>
      </c>
      <c r="T527" s="5">
        <f ca="1">IF(P527,P527*N527*SUBTOTAL(103,P527),SUMIF(B528:INDEX(B528:B1524,IFERROR(MATCH(LEFTB(B527)&amp;"*",B528:B1524,)-1,997)),"",T528))</f>
        <v>23640</v>
      </c>
    </row>
    <row r="528" spans="1:20" ht="23.45" customHeight="1" x14ac:dyDescent="0.2">
      <c r="A528">
        <v>527</v>
      </c>
      <c r="F528" s="6"/>
      <c r="N528" s="7">
        <v>3</v>
      </c>
      <c r="P528" s="8">
        <v>4900</v>
      </c>
      <c r="Q528" s="21">
        <f>IF(P528,P528*N528*R528,SUMIF(B529:INDEX(B529:B1525,IFERROR(MATCH(LEFTB(B528)&amp;"*",B529:B1525,)-1,997)),"",Q529))</f>
        <v>14700</v>
      </c>
      <c r="R528">
        <f t="shared" si="8"/>
        <v>1</v>
      </c>
      <c r="T528" s="21">
        <f>IF(P528,P528*N528*SUBTOTAL(103,P528),SUMIF(B529:INDEX(B529:B1525,IFERROR(MATCH(LEFTB(B528)&amp;"*",B529:B1525,)-1,997)),"",T529))</f>
        <v>14700</v>
      </c>
    </row>
    <row r="529" spans="1:20" ht="23.45" customHeight="1" x14ac:dyDescent="0.2">
      <c r="A529">
        <v>528</v>
      </c>
      <c r="F529" s="6"/>
      <c r="N529" s="7">
        <v>3</v>
      </c>
      <c r="P529" s="8">
        <v>2980</v>
      </c>
      <c r="Q529" s="21">
        <f>IF(P529,P529*N529*R529,SUMIF(B530:INDEX(B530:B1526,IFERROR(MATCH(LEFTB(B529)&amp;"*",B530:B1526,)-1,997)),"",Q530))</f>
        <v>8940</v>
      </c>
      <c r="R529">
        <f t="shared" si="8"/>
        <v>1</v>
      </c>
      <c r="T529" s="21">
        <f>IF(P529,P529*N529*SUBTOTAL(103,P529),SUMIF(B530:INDEX(B530:B1526,IFERROR(MATCH(LEFTB(B529)&amp;"*",B530:B1526,)-1,997)),"",T530))</f>
        <v>8940</v>
      </c>
    </row>
    <row r="530" spans="1:20" ht="23.45" customHeight="1" x14ac:dyDescent="0.2">
      <c r="A530">
        <v>529</v>
      </c>
      <c r="B530" s="22" t="s">
        <v>51</v>
      </c>
      <c r="C530" s="2" t="s">
        <v>0</v>
      </c>
      <c r="D530" s="2" t="s">
        <v>0</v>
      </c>
      <c r="E530" s="2" t="s">
        <v>0</v>
      </c>
      <c r="F530" s="3"/>
      <c r="G530" s="2" t="s">
        <v>0</v>
      </c>
      <c r="H530" s="2" t="s">
        <v>0</v>
      </c>
      <c r="I530" s="2" t="s">
        <v>0</v>
      </c>
      <c r="J530" s="2" t="s">
        <v>0</v>
      </c>
      <c r="K530" s="2" t="s">
        <v>0</v>
      </c>
      <c r="L530" s="2" t="s">
        <v>0</v>
      </c>
      <c r="M530" s="2" t="s">
        <v>0</v>
      </c>
      <c r="N530" s="4"/>
      <c r="O530" s="2" t="s">
        <v>0</v>
      </c>
      <c r="P530" s="4"/>
      <c r="Q530" s="5">
        <f ca="1">IF(P530,P530*N530*R530,SUMIF(B531:INDEX(B531:B1527,IFERROR(MATCH(LEFTB(B530)&amp;"*",B531:B1527,)-1,997)),"",Q531))</f>
        <v>56</v>
      </c>
      <c r="R530">
        <f t="shared" si="8"/>
        <v>0</v>
      </c>
      <c r="T530" s="5">
        <f ca="1">IF(P530,P530*N530*SUBTOTAL(103,P530),SUMIF(B531:INDEX(B531:B1527,IFERROR(MATCH(LEFTB(B530)&amp;"*",B531:B1527,)-1,997)),"",T531))</f>
        <v>56</v>
      </c>
    </row>
    <row r="531" spans="1:20" ht="23.45" customHeight="1" x14ac:dyDescent="0.2">
      <c r="A531">
        <v>530</v>
      </c>
      <c r="F531" s="6"/>
      <c r="N531" s="7">
        <v>5</v>
      </c>
      <c r="P531" s="8">
        <v>4</v>
      </c>
      <c r="Q531" s="21">
        <f>IF(P531,P531*N531*R531,SUMIF(B532:INDEX(B532:B1528,IFERROR(MATCH(LEFTB(B531)&amp;"*",B532:B1528,)-1,997)),"",Q532))</f>
        <v>20</v>
      </c>
      <c r="R531">
        <f t="shared" si="8"/>
        <v>1</v>
      </c>
      <c r="T531" s="21">
        <f>IF(P531,P531*N531*SUBTOTAL(103,P531),SUMIF(B532:INDEX(B532:B1528,IFERROR(MATCH(LEFTB(B531)&amp;"*",B532:B1528,)-1,997)),"",T532))</f>
        <v>20</v>
      </c>
    </row>
    <row r="532" spans="1:20" ht="23.45" customHeight="1" x14ac:dyDescent="0.2">
      <c r="A532">
        <v>531</v>
      </c>
      <c r="F532" s="6"/>
      <c r="N532" s="7">
        <v>5</v>
      </c>
      <c r="P532" s="8">
        <v>7.2</v>
      </c>
      <c r="Q532" s="21">
        <f>IF(P532,P532*N532*R532,SUMIF(B533:INDEX(B533:B1529,IFERROR(MATCH(LEFTB(B532)&amp;"*",B533:B1529,)-1,997)),"",Q533))</f>
        <v>36</v>
      </c>
      <c r="R532">
        <f t="shared" si="8"/>
        <v>1</v>
      </c>
      <c r="T532" s="21">
        <f>IF(P532,P532*N532*SUBTOTAL(103,P532),SUMIF(B533:INDEX(B533:B1529,IFERROR(MATCH(LEFTB(B532)&amp;"*",B533:B1529,)-1,997)),"",T533))</f>
        <v>36</v>
      </c>
    </row>
    <row r="533" spans="1:20" ht="23.45" customHeight="1" x14ac:dyDescent="0.2">
      <c r="A533">
        <v>532</v>
      </c>
      <c r="B533" s="22" t="s">
        <v>52</v>
      </c>
      <c r="C533" s="2" t="s">
        <v>0</v>
      </c>
      <c r="D533" s="2" t="s">
        <v>0</v>
      </c>
      <c r="E533" s="2" t="s">
        <v>0</v>
      </c>
      <c r="F533" s="3"/>
      <c r="G533" s="2" t="s">
        <v>0</v>
      </c>
      <c r="H533" s="2" t="s">
        <v>0</v>
      </c>
      <c r="I533" s="2" t="s">
        <v>0</v>
      </c>
      <c r="J533" s="2" t="s">
        <v>0</v>
      </c>
      <c r="K533" s="2" t="s">
        <v>0</v>
      </c>
      <c r="L533" s="2" t="s">
        <v>0</v>
      </c>
      <c r="M533" s="2" t="s">
        <v>0</v>
      </c>
      <c r="N533" s="4"/>
      <c r="O533" s="2" t="s">
        <v>0</v>
      </c>
      <c r="P533" s="4"/>
      <c r="Q533" s="5">
        <f ca="1">IF(P533,P533*N533*R533,SUMIF(B534:INDEX(B534:B1530,IFERROR(MATCH(LEFTB(B533)&amp;"*",B534:B1530,)-1,997)),"",Q534))</f>
        <v>1875</v>
      </c>
      <c r="R533">
        <f t="shared" si="8"/>
        <v>0</v>
      </c>
      <c r="T533" s="5">
        <f ca="1">IF(P533,P533*N533*SUBTOTAL(103,P533),SUMIF(B534:INDEX(B534:B1530,IFERROR(MATCH(LEFTB(B533)&amp;"*",B534:B1530,)-1,997)),"",T534))</f>
        <v>1875</v>
      </c>
    </row>
    <row r="534" spans="1:20" ht="23.45" customHeight="1" x14ac:dyDescent="0.2">
      <c r="A534">
        <v>533</v>
      </c>
      <c r="F534" s="6"/>
      <c r="N534" s="7">
        <v>33</v>
      </c>
      <c r="P534" s="8">
        <v>45</v>
      </c>
      <c r="Q534" s="21">
        <f>IF(P534,P534*N534*R534,SUMIF(B535:INDEX(B535:B1531,IFERROR(MATCH(LEFTB(B534)&amp;"*",B535:B1531,)-1,997)),"",Q535))</f>
        <v>1485</v>
      </c>
      <c r="R534">
        <f t="shared" si="8"/>
        <v>1</v>
      </c>
      <c r="T534" s="21">
        <f>IF(P534,P534*N534*SUBTOTAL(103,P534),SUMIF(B535:INDEX(B535:B1531,IFERROR(MATCH(LEFTB(B534)&amp;"*",B535:B1531,)-1,997)),"",T535))</f>
        <v>1485</v>
      </c>
    </row>
    <row r="535" spans="1:20" ht="23.45" customHeight="1" x14ac:dyDescent="0.2">
      <c r="A535">
        <v>534</v>
      </c>
      <c r="F535" s="6"/>
      <c r="N535" s="7">
        <v>13</v>
      </c>
      <c r="P535" s="8">
        <v>30</v>
      </c>
      <c r="Q535" s="21">
        <f>IF(P535,P535*N535*R535,SUMIF(B536:INDEX(B536:B1532,IFERROR(MATCH(LEFTB(B535)&amp;"*",B536:B1532,)-1,997)),"",Q536))</f>
        <v>390</v>
      </c>
      <c r="R535">
        <f t="shared" si="8"/>
        <v>1</v>
      </c>
      <c r="T535" s="21">
        <f>IF(P535,P535*N535*SUBTOTAL(103,P535),SUMIF(B536:INDEX(B536:B1532,IFERROR(MATCH(LEFTB(B535)&amp;"*",B536:B1532,)-1,997)),"",T536))</f>
        <v>390</v>
      </c>
    </row>
    <row r="536" spans="1:20" ht="23.45" customHeight="1" x14ac:dyDescent="0.2">
      <c r="A536">
        <v>535</v>
      </c>
      <c r="B536" s="22" t="s">
        <v>53</v>
      </c>
      <c r="C536" s="2" t="s">
        <v>0</v>
      </c>
      <c r="D536" s="2" t="s">
        <v>0</v>
      </c>
      <c r="E536" s="2" t="s">
        <v>0</v>
      </c>
      <c r="F536" s="3"/>
      <c r="G536" s="2" t="s">
        <v>0</v>
      </c>
      <c r="H536" s="2" t="s">
        <v>0</v>
      </c>
      <c r="I536" s="2" t="s">
        <v>0</v>
      </c>
      <c r="J536" s="2" t="s">
        <v>0</v>
      </c>
      <c r="K536" s="2" t="s">
        <v>0</v>
      </c>
      <c r="L536" s="2" t="s">
        <v>0</v>
      </c>
      <c r="M536" s="2" t="s">
        <v>0</v>
      </c>
      <c r="N536" s="4"/>
      <c r="O536" s="2" t="s">
        <v>0</v>
      </c>
      <c r="P536" s="4"/>
      <c r="Q536" s="5">
        <f ca="1">IF(P536,P536*N536*R536,SUMIF(B537:INDEX(B537:B1533,IFERROR(MATCH(LEFTB(B536)&amp;"*",B537:B1533,)-1,997)),"",Q537))</f>
        <v>19800</v>
      </c>
      <c r="R536">
        <f t="shared" si="8"/>
        <v>0</v>
      </c>
      <c r="T536" s="5">
        <f ca="1">IF(P536,P536*N536*SUBTOTAL(103,P536),SUMIF(B537:INDEX(B537:B1533,IFERROR(MATCH(LEFTB(B536)&amp;"*",B537:B1533,)-1,997)),"",T537))</f>
        <v>19800</v>
      </c>
    </row>
    <row r="537" spans="1:20" ht="23.45" customHeight="1" x14ac:dyDescent="0.2">
      <c r="A537">
        <v>536</v>
      </c>
      <c r="F537" s="6"/>
      <c r="N537" s="7">
        <v>3</v>
      </c>
      <c r="P537" s="8">
        <v>3800</v>
      </c>
      <c r="Q537" s="21">
        <f>IF(P537,P537*N537*R537,SUMIF(B538:INDEX(B538:B1534,IFERROR(MATCH(LEFTB(B537)&amp;"*",B538:B1534,)-1,997)),"",Q538))</f>
        <v>11400</v>
      </c>
      <c r="R537">
        <f t="shared" si="8"/>
        <v>1</v>
      </c>
      <c r="T537" s="21">
        <f>IF(P537,P537*N537*SUBTOTAL(103,P537),SUMIF(B538:INDEX(B538:B1534,IFERROR(MATCH(LEFTB(B537)&amp;"*",B538:B1534,)-1,997)),"",T538))</f>
        <v>11400</v>
      </c>
    </row>
    <row r="538" spans="1:20" ht="23.45" customHeight="1" x14ac:dyDescent="0.2">
      <c r="A538">
        <v>537</v>
      </c>
      <c r="F538" s="6"/>
      <c r="N538" s="7">
        <v>3</v>
      </c>
      <c r="P538" s="8">
        <v>2800</v>
      </c>
      <c r="Q538" s="21">
        <f>IF(P538,P538*N538*R538,SUMIF(B539:INDEX(B539:B1535,IFERROR(MATCH(LEFTB(B538)&amp;"*",B539:B1535,)-1,997)),"",Q539))</f>
        <v>8400</v>
      </c>
      <c r="R538">
        <f t="shared" si="8"/>
        <v>1</v>
      </c>
      <c r="T538" s="21">
        <f>IF(P538,P538*N538*SUBTOTAL(103,P538),SUMIF(B539:INDEX(B539:B1535,IFERROR(MATCH(LEFTB(B538)&amp;"*",B539:B1535,)-1,997)),"",T539))</f>
        <v>8400</v>
      </c>
    </row>
    <row r="539" spans="1:20" ht="23.45" customHeight="1" x14ac:dyDescent="0.2">
      <c r="A539">
        <v>538</v>
      </c>
      <c r="B539" s="22" t="s">
        <v>54</v>
      </c>
      <c r="C539" s="2" t="s">
        <v>0</v>
      </c>
      <c r="D539" s="2" t="s">
        <v>0</v>
      </c>
      <c r="E539" s="2" t="s">
        <v>0</v>
      </c>
      <c r="F539" s="3"/>
      <c r="G539" s="2" t="s">
        <v>0</v>
      </c>
      <c r="H539" s="2" t="s">
        <v>0</v>
      </c>
      <c r="I539" s="2" t="s">
        <v>0</v>
      </c>
      <c r="J539" s="2" t="s">
        <v>0</v>
      </c>
      <c r="K539" s="2" t="s">
        <v>0</v>
      </c>
      <c r="L539" s="2" t="s">
        <v>0</v>
      </c>
      <c r="M539" s="2" t="s">
        <v>0</v>
      </c>
      <c r="N539" s="4"/>
      <c r="O539" s="2" t="s">
        <v>0</v>
      </c>
      <c r="P539" s="4"/>
      <c r="Q539" s="5">
        <f>IF(P539,P539*N539*R539,SUMIF(B540:INDEX(B540:B1536,IFERROR(MATCH(LEFTB(B539)&amp;"*",B540:B1536,)-1,997)),"",Q540))</f>
        <v>740</v>
      </c>
      <c r="R539">
        <f t="shared" si="8"/>
        <v>0</v>
      </c>
      <c r="T539" s="5">
        <f>IF(P539,P539*N539*SUBTOTAL(103,P539),SUMIF(B540:INDEX(B540:B1536,IFERROR(MATCH(LEFTB(B539)&amp;"*",B540:B1536,)-1,997)),"",T540))</f>
        <v>740</v>
      </c>
    </row>
    <row r="540" spans="1:20" ht="23.45" customHeight="1" x14ac:dyDescent="0.2">
      <c r="A540">
        <v>539</v>
      </c>
      <c r="F540" s="6"/>
      <c r="N540" s="9">
        <v>2</v>
      </c>
      <c r="P540" s="8">
        <v>370</v>
      </c>
      <c r="Q540" s="21">
        <f>IF(P540,P540*N540*R540,SUMIF(B541:INDEX(B541:B1537,IFERROR(MATCH(LEFTB(B540)&amp;"*",B541:B1537,)-1,997)),"",Q541))</f>
        <v>740</v>
      </c>
      <c r="R540">
        <f t="shared" si="8"/>
        <v>1</v>
      </c>
      <c r="T540" s="21">
        <f>IF(P540,P540*N540*SUBTOTAL(103,P540),SUMIF(B541:INDEX(B541:B1537,IFERROR(MATCH(LEFTB(B540)&amp;"*",B541:B1537,)-1,997)),"",T541))</f>
        <v>740</v>
      </c>
    </row>
    <row r="541" spans="1:20" ht="23.45" customHeight="1" x14ac:dyDescent="0.2">
      <c r="A541">
        <v>540</v>
      </c>
      <c r="B541" s="22" t="s">
        <v>55</v>
      </c>
      <c r="C541" s="2" t="s">
        <v>0</v>
      </c>
      <c r="D541" s="2" t="s">
        <v>0</v>
      </c>
      <c r="E541" s="2" t="s">
        <v>0</v>
      </c>
      <c r="F541" s="3"/>
      <c r="G541" s="2" t="s">
        <v>0</v>
      </c>
      <c r="H541" s="2" t="s">
        <v>0</v>
      </c>
      <c r="I541" s="2" t="s">
        <v>0</v>
      </c>
      <c r="J541" s="2" t="s">
        <v>0</v>
      </c>
      <c r="K541" s="2" t="s">
        <v>0</v>
      </c>
      <c r="L541" s="2" t="s">
        <v>0</v>
      </c>
      <c r="M541" s="2" t="s">
        <v>0</v>
      </c>
      <c r="N541" s="4"/>
      <c r="O541" s="2" t="s">
        <v>0</v>
      </c>
      <c r="P541" s="4"/>
      <c r="Q541" s="5">
        <f>IF(P541,P541*N541*R541,SUMIF(B542:INDEX(B542:B1538,IFERROR(MATCH(LEFTB(B541)&amp;"*",B542:B1538,)-1,997)),"",Q542))</f>
        <v>20000</v>
      </c>
      <c r="R541">
        <f t="shared" si="8"/>
        <v>0</v>
      </c>
      <c r="T541" s="5">
        <f>IF(P541,P541*N541*SUBTOTAL(103,P541),SUMIF(B542:INDEX(B542:B1538,IFERROR(MATCH(LEFTB(B541)&amp;"*",B542:B1538,)-1,997)),"",T542))</f>
        <v>20000</v>
      </c>
    </row>
    <row r="542" spans="1:20" ht="23.45" customHeight="1" x14ac:dyDescent="0.2">
      <c r="A542">
        <v>541</v>
      </c>
      <c r="F542" s="6"/>
      <c r="N542" s="7">
        <v>1</v>
      </c>
      <c r="P542" s="8">
        <v>20000</v>
      </c>
      <c r="Q542" s="21">
        <f>IF(P542,P542*N542*R542,SUMIF(B543:INDEX(B543:B1539,IFERROR(MATCH(LEFTB(B542)&amp;"*",B543:B1539,)-1,997)),"",Q543))</f>
        <v>20000</v>
      </c>
      <c r="R542">
        <f t="shared" si="8"/>
        <v>1</v>
      </c>
      <c r="T542" s="21">
        <f>IF(P542,P542*N542*SUBTOTAL(103,P542),SUMIF(B543:INDEX(B543:B1539,IFERROR(MATCH(LEFTB(B542)&amp;"*",B543:B1539,)-1,997)),"",T543))</f>
        <v>20000</v>
      </c>
    </row>
    <row r="543" spans="1:20" ht="23.45" customHeight="1" x14ac:dyDescent="0.2">
      <c r="A543">
        <v>542</v>
      </c>
      <c r="B543" s="22" t="s">
        <v>56</v>
      </c>
      <c r="C543" s="2" t="s">
        <v>0</v>
      </c>
      <c r="D543" s="2" t="s">
        <v>0</v>
      </c>
      <c r="E543" s="2" t="s">
        <v>0</v>
      </c>
      <c r="F543" s="3"/>
      <c r="G543" s="2" t="s">
        <v>0</v>
      </c>
      <c r="H543" s="2" t="s">
        <v>0</v>
      </c>
      <c r="I543" s="2" t="s">
        <v>0</v>
      </c>
      <c r="J543" s="2" t="s">
        <v>0</v>
      </c>
      <c r="K543" s="2" t="s">
        <v>0</v>
      </c>
      <c r="L543" s="2" t="s">
        <v>0</v>
      </c>
      <c r="M543" s="2" t="s">
        <v>0</v>
      </c>
      <c r="N543" s="4"/>
      <c r="O543" s="2" t="s">
        <v>0</v>
      </c>
      <c r="P543" s="4"/>
      <c r="Q543" s="5">
        <f>IF(P543,P543*N543*R543,SUMIF(B544:INDEX(B544:B1540,IFERROR(MATCH(LEFTB(B543)&amp;"*",B544:B1540,)-1,997)),"",Q544))</f>
        <v>340000</v>
      </c>
      <c r="R543">
        <f t="shared" si="8"/>
        <v>0</v>
      </c>
      <c r="T543" s="5">
        <f>IF(P543,P543*N543*SUBTOTAL(103,P543),SUMIF(B544:INDEX(B544:B1540,IFERROR(MATCH(LEFTB(B543)&amp;"*",B544:B1540,)-1,997)),"",T544))</f>
        <v>340000</v>
      </c>
    </row>
    <row r="544" spans="1:20" ht="23.45" customHeight="1" x14ac:dyDescent="0.2">
      <c r="A544">
        <v>543</v>
      </c>
      <c r="F544" s="6"/>
      <c r="N544" s="7">
        <v>10</v>
      </c>
      <c r="P544" s="8">
        <v>34000</v>
      </c>
      <c r="Q544" s="21">
        <f>IF(P544,P544*N544*R544,SUMIF(B545:INDEX(B545:B1541,IFERROR(MATCH(LEFTB(B544)&amp;"*",B545:B1541,)-1,997)),"",Q545))</f>
        <v>340000</v>
      </c>
      <c r="R544">
        <f t="shared" si="8"/>
        <v>1</v>
      </c>
      <c r="T544" s="21">
        <f>IF(P544,P544*N544*SUBTOTAL(103,P544),SUMIF(B545:INDEX(B545:B1541,IFERROR(MATCH(LEFTB(B544)&amp;"*",B545:B1541,)-1,997)),"",T545))</f>
        <v>340000</v>
      </c>
    </row>
    <row r="545" spans="1:20" ht="23.45" customHeight="1" x14ac:dyDescent="0.2">
      <c r="A545">
        <v>544</v>
      </c>
      <c r="B545" s="22" t="s">
        <v>57</v>
      </c>
      <c r="C545" s="2" t="s">
        <v>0</v>
      </c>
      <c r="D545" s="2" t="s">
        <v>0</v>
      </c>
      <c r="E545" s="2" t="s">
        <v>0</v>
      </c>
      <c r="F545" s="3"/>
      <c r="G545" s="2" t="s">
        <v>0</v>
      </c>
      <c r="H545" s="2" t="s">
        <v>0</v>
      </c>
      <c r="I545" s="2" t="s">
        <v>0</v>
      </c>
      <c r="J545" s="2" t="s">
        <v>0</v>
      </c>
      <c r="K545" s="2" t="s">
        <v>0</v>
      </c>
      <c r="L545" s="2" t="s">
        <v>0</v>
      </c>
      <c r="M545" s="2" t="s">
        <v>0</v>
      </c>
      <c r="N545" s="4"/>
      <c r="O545" s="2" t="s">
        <v>0</v>
      </c>
      <c r="P545" s="4"/>
      <c r="Q545" s="5">
        <f ca="1">IF(P545,P545*N545*R545,SUMIF(B546:INDEX(B546:B1542,IFERROR(MATCH(LEFTB(B545)&amp;"*",B546:B1542,)-1,997)),"",Q546))</f>
        <v>113800</v>
      </c>
      <c r="R545">
        <f t="shared" si="8"/>
        <v>0</v>
      </c>
      <c r="T545" s="5">
        <f ca="1">IF(P545,P545*N545*SUBTOTAL(103,P545),SUMIF(B546:INDEX(B546:B1542,IFERROR(MATCH(LEFTB(B545)&amp;"*",B546:B1542,)-1,997)),"",T546))</f>
        <v>113800</v>
      </c>
    </row>
    <row r="546" spans="1:20" ht="23.45" customHeight="1" x14ac:dyDescent="0.2">
      <c r="A546">
        <v>545</v>
      </c>
      <c r="F546" s="6"/>
      <c r="N546" s="7">
        <v>90</v>
      </c>
      <c r="P546" s="8">
        <v>500</v>
      </c>
      <c r="Q546" s="21">
        <f>IF(P546,P546*N546*R546,SUMIF(B547:INDEX(B547:B1543,IFERROR(MATCH(LEFTB(B546)&amp;"*",B547:B1543,)-1,997)),"",Q547))</f>
        <v>45000</v>
      </c>
      <c r="R546">
        <f t="shared" si="8"/>
        <v>1</v>
      </c>
      <c r="T546" s="21">
        <f>IF(P546,P546*N546*SUBTOTAL(103,P546),SUMIF(B547:INDEX(B547:B1543,IFERROR(MATCH(LEFTB(B546)&amp;"*",B547:B1543,)-1,997)),"",T547))</f>
        <v>45000</v>
      </c>
    </row>
    <row r="547" spans="1:20" ht="23.45" customHeight="1" x14ac:dyDescent="0.2">
      <c r="A547">
        <v>546</v>
      </c>
      <c r="F547" s="6"/>
      <c r="N547" s="7">
        <v>4</v>
      </c>
      <c r="P547" s="8">
        <v>600</v>
      </c>
      <c r="Q547" s="21">
        <f>IF(P547,P547*N547*R547,SUMIF(B548:INDEX(B548:B1544,IFERROR(MATCH(LEFTB(B547)&amp;"*",B548:B1544,)-1,997)),"",Q548))</f>
        <v>2400</v>
      </c>
      <c r="R547">
        <f t="shared" si="8"/>
        <v>1</v>
      </c>
      <c r="T547" s="21">
        <f>IF(P547,P547*N547*SUBTOTAL(103,P547),SUMIF(B548:INDEX(B548:B1544,IFERROR(MATCH(LEFTB(B547)&amp;"*",B548:B1544,)-1,997)),"",T548))</f>
        <v>2400</v>
      </c>
    </row>
    <row r="548" spans="1:20" ht="23.45" customHeight="1" x14ac:dyDescent="0.2">
      <c r="A548">
        <v>547</v>
      </c>
      <c r="F548" s="6"/>
      <c r="N548" s="7">
        <v>4</v>
      </c>
      <c r="P548" s="8">
        <v>600</v>
      </c>
      <c r="Q548" s="21">
        <f>IF(P548,P548*N548*R548,SUMIF(B549:INDEX(B549:B1545,IFERROR(MATCH(LEFTB(B548)&amp;"*",B549:B1545,)-1,997)),"",Q549))</f>
        <v>2400</v>
      </c>
      <c r="R548">
        <f t="shared" si="8"/>
        <v>1</v>
      </c>
      <c r="T548" s="21">
        <f>IF(P548,P548*N548*SUBTOTAL(103,P548),SUMIF(B549:INDEX(B549:B1545,IFERROR(MATCH(LEFTB(B548)&amp;"*",B549:B1545,)-1,997)),"",T549))</f>
        <v>2400</v>
      </c>
    </row>
    <row r="549" spans="1:20" ht="23.45" customHeight="1" x14ac:dyDescent="0.2">
      <c r="A549">
        <v>548</v>
      </c>
      <c r="F549" s="6"/>
      <c r="N549" s="7">
        <v>4</v>
      </c>
      <c r="P549" s="8">
        <v>600</v>
      </c>
      <c r="Q549" s="21">
        <f>IF(P549,P549*N549*R549,SUMIF(B550:INDEX(B550:B1546,IFERROR(MATCH(LEFTB(B549)&amp;"*",B550:B1546,)-1,997)),"",Q550))</f>
        <v>2400</v>
      </c>
      <c r="R549">
        <f t="shared" si="8"/>
        <v>1</v>
      </c>
      <c r="T549" s="21">
        <f>IF(P549,P549*N549*SUBTOTAL(103,P549),SUMIF(B550:INDEX(B550:B1546,IFERROR(MATCH(LEFTB(B549)&amp;"*",B550:B1546,)-1,997)),"",T550))</f>
        <v>2400</v>
      </c>
    </row>
    <row r="550" spans="1:20" ht="23.45" customHeight="1" x14ac:dyDescent="0.2">
      <c r="A550">
        <v>549</v>
      </c>
      <c r="F550" s="6"/>
      <c r="N550" s="7">
        <v>6</v>
      </c>
      <c r="P550" s="8">
        <v>800</v>
      </c>
      <c r="Q550" s="21">
        <f>IF(P550,P550*N550*R550,SUMIF(B551:INDEX(B551:B1547,IFERROR(MATCH(LEFTB(B550)&amp;"*",B551:B1547,)-1,997)),"",Q551))</f>
        <v>4800</v>
      </c>
      <c r="R550">
        <f t="shared" si="8"/>
        <v>1</v>
      </c>
      <c r="T550" s="21">
        <f>IF(P550,P550*N550*SUBTOTAL(103,P550),SUMIF(B551:INDEX(B551:B1547,IFERROR(MATCH(LEFTB(B550)&amp;"*",B551:B1547,)-1,997)),"",T551))</f>
        <v>4800</v>
      </c>
    </row>
    <row r="551" spans="1:20" ht="23.45" customHeight="1" x14ac:dyDescent="0.2">
      <c r="A551">
        <v>550</v>
      </c>
      <c r="F551" s="6"/>
      <c r="N551" s="7">
        <v>2</v>
      </c>
      <c r="P551" s="8">
        <v>800</v>
      </c>
      <c r="Q551" s="21">
        <f>IF(P551,P551*N551*R551,SUMIF(B552:INDEX(B552:B1548,IFERROR(MATCH(LEFTB(B551)&amp;"*",B552:B1548,)-1,997)),"",Q552))</f>
        <v>1600</v>
      </c>
      <c r="R551">
        <f t="shared" si="8"/>
        <v>1</v>
      </c>
      <c r="T551" s="21">
        <f>IF(P551,P551*N551*SUBTOTAL(103,P551),SUMIF(B552:INDEX(B552:B1548,IFERROR(MATCH(LEFTB(B551)&amp;"*",B552:B1548,)-1,997)),"",T552))</f>
        <v>1600</v>
      </c>
    </row>
    <row r="552" spans="1:20" ht="23.45" customHeight="1" x14ac:dyDescent="0.2">
      <c r="A552">
        <v>551</v>
      </c>
      <c r="F552" s="6"/>
      <c r="N552" s="7">
        <v>6</v>
      </c>
      <c r="P552" s="8">
        <v>800</v>
      </c>
      <c r="Q552" s="21">
        <f>IF(P552,P552*N552*R552,SUMIF(B553:INDEX(B553:B1549,IFERROR(MATCH(LEFTB(B552)&amp;"*",B553:B1549,)-1,997)),"",Q553))</f>
        <v>4800</v>
      </c>
      <c r="R552">
        <f t="shared" si="8"/>
        <v>1</v>
      </c>
      <c r="T552" s="21">
        <f>IF(P552,P552*N552*SUBTOTAL(103,P552),SUMIF(B553:INDEX(B553:B1549,IFERROR(MATCH(LEFTB(B552)&amp;"*",B553:B1549,)-1,997)),"",T553))</f>
        <v>4800</v>
      </c>
    </row>
    <row r="553" spans="1:20" ht="23.45" customHeight="1" x14ac:dyDescent="0.2">
      <c r="A553">
        <v>552</v>
      </c>
      <c r="F553" s="6"/>
      <c r="N553" s="7">
        <v>2</v>
      </c>
      <c r="P553" s="8">
        <v>550</v>
      </c>
      <c r="Q553" s="21">
        <f>IF(P553,P553*N553*R553,SUMIF(B554:INDEX(B554:B1550,IFERROR(MATCH(LEFTB(B553)&amp;"*",B554:B1550,)-1,997)),"",Q554))</f>
        <v>1100</v>
      </c>
      <c r="R553">
        <f t="shared" si="8"/>
        <v>1</v>
      </c>
      <c r="T553" s="21">
        <f>IF(P553,P553*N553*SUBTOTAL(103,P553),SUMIF(B554:INDEX(B554:B1550,IFERROR(MATCH(LEFTB(B553)&amp;"*",B554:B1550,)-1,997)),"",T554))</f>
        <v>1100</v>
      </c>
    </row>
    <row r="554" spans="1:20" ht="23.45" customHeight="1" x14ac:dyDescent="0.2">
      <c r="A554">
        <v>553</v>
      </c>
      <c r="F554" s="6"/>
      <c r="N554" s="7">
        <v>2</v>
      </c>
      <c r="P554" s="8">
        <v>550</v>
      </c>
      <c r="Q554" s="21">
        <f>IF(P554,P554*N554*R554,SUMIF(B555:INDEX(B555:B1551,IFERROR(MATCH(LEFTB(B554)&amp;"*",B555:B1551,)-1,997)),"",Q555))</f>
        <v>1100</v>
      </c>
      <c r="R554">
        <f t="shared" si="8"/>
        <v>1</v>
      </c>
      <c r="T554" s="21">
        <f>IF(P554,P554*N554*SUBTOTAL(103,P554),SUMIF(B555:INDEX(B555:B1551,IFERROR(MATCH(LEFTB(B554)&amp;"*",B555:B1551,)-1,997)),"",T555))</f>
        <v>1100</v>
      </c>
    </row>
    <row r="555" spans="1:20" ht="23.45" customHeight="1" x14ac:dyDescent="0.2">
      <c r="A555">
        <v>554</v>
      </c>
      <c r="F555" s="6"/>
      <c r="N555" s="7">
        <v>2</v>
      </c>
      <c r="P555" s="8">
        <v>800</v>
      </c>
      <c r="Q555" s="21">
        <f>IF(P555,P555*N555*R555,SUMIF(B556:INDEX(B556:B1552,IFERROR(MATCH(LEFTB(B555)&amp;"*",B556:B1552,)-1,997)),"",Q556))</f>
        <v>1600</v>
      </c>
      <c r="R555">
        <f t="shared" si="8"/>
        <v>1</v>
      </c>
      <c r="T555" s="21">
        <f>IF(P555,P555*N555*SUBTOTAL(103,P555),SUMIF(B556:INDEX(B556:B1552,IFERROR(MATCH(LEFTB(B555)&amp;"*",B556:B1552,)-1,997)),"",T556))</f>
        <v>1600</v>
      </c>
    </row>
    <row r="556" spans="1:20" ht="23.45" customHeight="1" x14ac:dyDescent="0.2">
      <c r="A556">
        <v>555</v>
      </c>
      <c r="F556" s="6"/>
      <c r="N556" s="7">
        <v>2</v>
      </c>
      <c r="P556" s="8">
        <v>800</v>
      </c>
      <c r="Q556" s="21">
        <f>IF(P556,P556*N556*R556,SUMIF(B557:INDEX(B557:B1553,IFERROR(MATCH(LEFTB(B556)&amp;"*",B557:B1553,)-1,997)),"",Q557))</f>
        <v>1600</v>
      </c>
      <c r="R556">
        <f t="shared" si="8"/>
        <v>1</v>
      </c>
      <c r="T556" s="21">
        <f>IF(P556,P556*N556*SUBTOTAL(103,P556),SUMIF(B557:INDEX(B557:B1553,IFERROR(MATCH(LEFTB(B556)&amp;"*",B557:B1553,)-1,997)),"",T557))</f>
        <v>1600</v>
      </c>
    </row>
    <row r="557" spans="1:20" ht="23.45" customHeight="1" x14ac:dyDescent="0.2">
      <c r="A557">
        <v>556</v>
      </c>
      <c r="F557" s="6"/>
      <c r="N557" s="7">
        <v>90</v>
      </c>
      <c r="P557" s="8">
        <v>500</v>
      </c>
      <c r="Q557" s="21">
        <f>IF(P557,P557*N557*R557,SUMIF(B558:INDEX(B558:B1554,IFERROR(MATCH(LEFTB(B557)&amp;"*",B558:B1554,)-1,997)),"",Q558))</f>
        <v>45000</v>
      </c>
      <c r="R557">
        <f t="shared" si="8"/>
        <v>1</v>
      </c>
      <c r="T557" s="21">
        <f>IF(P557,P557*N557*SUBTOTAL(103,P557),SUMIF(B558:INDEX(B558:B1554,IFERROR(MATCH(LEFTB(B557)&amp;"*",B558:B1554,)-1,997)),"",T558))</f>
        <v>45000</v>
      </c>
    </row>
    <row r="558" spans="1:20" ht="23.45" customHeight="1" x14ac:dyDescent="0.2">
      <c r="A558">
        <v>557</v>
      </c>
      <c r="B558" s="22" t="s">
        <v>58</v>
      </c>
      <c r="C558" s="2" t="s">
        <v>0</v>
      </c>
      <c r="D558" s="2" t="s">
        <v>0</v>
      </c>
      <c r="E558" s="2" t="s">
        <v>0</v>
      </c>
      <c r="F558" s="3"/>
      <c r="G558" s="2" t="s">
        <v>0</v>
      </c>
      <c r="H558" s="2" t="s">
        <v>0</v>
      </c>
      <c r="I558" s="2" t="s">
        <v>0</v>
      </c>
      <c r="J558" s="2" t="s">
        <v>0</v>
      </c>
      <c r="K558" s="2" t="s">
        <v>0</v>
      </c>
      <c r="L558" s="2" t="s">
        <v>0</v>
      </c>
      <c r="M558" s="2" t="s">
        <v>0</v>
      </c>
      <c r="N558" s="4"/>
      <c r="O558" s="2" t="s">
        <v>0</v>
      </c>
      <c r="P558" s="4"/>
      <c r="Q558" s="5">
        <f>IF(P558,P558*N558*R558,SUMIF(B559:INDEX(B559:B1555,IFERROR(MATCH(LEFTB(B558)&amp;"*",B559:B1555,)-1,997)),"",Q559))</f>
        <v>14100</v>
      </c>
      <c r="R558">
        <f t="shared" si="8"/>
        <v>0</v>
      </c>
      <c r="T558" s="5">
        <f>IF(P558,P558*N558*SUBTOTAL(103,P558),SUMIF(B559:INDEX(B559:B1555,IFERROR(MATCH(LEFTB(B558)&amp;"*",B559:B1555,)-1,997)),"",T559))</f>
        <v>14100</v>
      </c>
    </row>
    <row r="559" spans="1:20" ht="23.45" customHeight="1" x14ac:dyDescent="0.2">
      <c r="A559">
        <v>558</v>
      </c>
      <c r="F559" s="6"/>
      <c r="N559" s="7">
        <v>3</v>
      </c>
      <c r="P559" s="8">
        <v>4700</v>
      </c>
      <c r="Q559" s="21">
        <f>IF(P559,P559*N559*R559,SUMIF(B560:INDEX(B560:B1556,IFERROR(MATCH(LEFTB(B559)&amp;"*",B560:B1556,)-1,997)),"",Q560))</f>
        <v>14100</v>
      </c>
      <c r="R559">
        <f t="shared" si="8"/>
        <v>1</v>
      </c>
      <c r="T559" s="21">
        <f>IF(P559,P559*N559*SUBTOTAL(103,P559),SUMIF(B560:INDEX(B560:B1556,IFERROR(MATCH(LEFTB(B559)&amp;"*",B560:B1556,)-1,997)),"",T560))</f>
        <v>14100</v>
      </c>
    </row>
    <row r="560" spans="1:20" ht="23.45" customHeight="1" x14ac:dyDescent="0.2">
      <c r="A560">
        <v>559</v>
      </c>
      <c r="B560" s="22" t="s">
        <v>59</v>
      </c>
      <c r="C560" s="2" t="s">
        <v>0</v>
      </c>
      <c r="D560" s="2" t="s">
        <v>0</v>
      </c>
      <c r="E560" s="2" t="s">
        <v>0</v>
      </c>
      <c r="F560" s="3"/>
      <c r="G560" s="2" t="s">
        <v>0</v>
      </c>
      <c r="H560" s="2" t="s">
        <v>0</v>
      </c>
      <c r="I560" s="2" t="s">
        <v>0</v>
      </c>
      <c r="J560" s="2" t="s">
        <v>0</v>
      </c>
      <c r="K560" s="2" t="s">
        <v>0</v>
      </c>
      <c r="L560" s="2" t="s">
        <v>0</v>
      </c>
      <c r="M560" s="2" t="s">
        <v>0</v>
      </c>
      <c r="N560" s="4"/>
      <c r="O560" s="2" t="s">
        <v>0</v>
      </c>
      <c r="P560" s="4"/>
      <c r="Q560" s="5">
        <f ca="1">IF(P560,P560*N560*R560,SUMIF(B561:INDEX(B561:B1557,IFERROR(MATCH(LEFTB(B560)&amp;"*",B561:B1557,)-1,997)),"",Q561))</f>
        <v>106800</v>
      </c>
      <c r="R560">
        <f t="shared" si="8"/>
        <v>0</v>
      </c>
      <c r="T560" s="5">
        <f ca="1">IF(P560,P560*N560*SUBTOTAL(103,P560),SUMIF(B561:INDEX(B561:B1557,IFERROR(MATCH(LEFTB(B560)&amp;"*",B561:B1557,)-1,997)),"",T561))</f>
        <v>106800</v>
      </c>
    </row>
    <row r="561" spans="1:20" ht="23.45" customHeight="1" x14ac:dyDescent="0.2">
      <c r="A561">
        <v>560</v>
      </c>
      <c r="F561" s="6"/>
      <c r="N561" s="7">
        <v>24</v>
      </c>
      <c r="P561" s="8">
        <v>700</v>
      </c>
      <c r="Q561" s="21">
        <f>IF(P561,P561*N561*R561,SUMIF(B562:INDEX(B562:B1558,IFERROR(MATCH(LEFTB(B561)&amp;"*",B562:B1558,)-1,997)),"",Q562))</f>
        <v>16800</v>
      </c>
      <c r="R561">
        <f t="shared" si="8"/>
        <v>1</v>
      </c>
      <c r="T561" s="21">
        <f>IF(P561,P561*N561*SUBTOTAL(103,P561),SUMIF(B562:INDEX(B562:B1558,IFERROR(MATCH(LEFTB(B561)&amp;"*",B562:B1558,)-1,997)),"",T562))</f>
        <v>16800</v>
      </c>
    </row>
    <row r="562" spans="1:20" ht="23.45" customHeight="1" x14ac:dyDescent="0.2">
      <c r="A562">
        <v>561</v>
      </c>
      <c r="F562" s="6"/>
      <c r="N562" s="7">
        <v>3</v>
      </c>
      <c r="P562" s="8">
        <v>30000</v>
      </c>
      <c r="Q562" s="21">
        <f>IF(P562,P562*N562*R562,SUMIF(B563:INDEX(B563:B1559,IFERROR(MATCH(LEFTB(B562)&amp;"*",B563:B1559,)-1,997)),"",Q563))</f>
        <v>90000</v>
      </c>
      <c r="R562">
        <f t="shared" si="8"/>
        <v>1</v>
      </c>
      <c r="T562" s="21">
        <f>IF(P562,P562*N562*SUBTOTAL(103,P562),SUMIF(B563:INDEX(B563:B1559,IFERROR(MATCH(LEFTB(B562)&amp;"*",B563:B1559,)-1,997)),"",T563))</f>
        <v>90000</v>
      </c>
    </row>
    <row r="563" spans="1:20" ht="23.45" customHeight="1" x14ac:dyDescent="0.2">
      <c r="A563">
        <v>562</v>
      </c>
      <c r="B563" s="2" t="s">
        <v>7</v>
      </c>
      <c r="C563" s="2" t="s">
        <v>0</v>
      </c>
      <c r="D563" s="2" t="s">
        <v>0</v>
      </c>
      <c r="E563" s="2" t="s">
        <v>0</v>
      </c>
      <c r="F563" s="3"/>
      <c r="G563" s="2" t="s">
        <v>0</v>
      </c>
      <c r="H563" s="2" t="s">
        <v>0</v>
      </c>
      <c r="I563" s="2" t="s">
        <v>0</v>
      </c>
      <c r="J563" s="2" t="s">
        <v>0</v>
      </c>
      <c r="K563" s="2" t="s">
        <v>0</v>
      </c>
      <c r="L563" s="2" t="s">
        <v>0</v>
      </c>
      <c r="M563" s="2" t="s">
        <v>0</v>
      </c>
      <c r="N563" s="4"/>
      <c r="O563" s="2" t="s">
        <v>0</v>
      </c>
      <c r="P563" s="4"/>
      <c r="Q563" s="5">
        <f ca="1">IF(P563,P563*N563*R563,SUMIF(B564:INDEX(B564:B1560,IFERROR(MATCH(LEFTB(B563)&amp;"*",B564:B1560,)-1,997)),"",Q564))</f>
        <v>1071506</v>
      </c>
      <c r="R563">
        <f t="shared" si="8"/>
        <v>0</v>
      </c>
      <c r="T563" s="5">
        <f ca="1">IF(P563,P563*N563*SUBTOTAL(103,P563),SUMIF(B564:INDEX(B564:B1560,IFERROR(MATCH(LEFTB(B563)&amp;"*",B564:B1560,)-1,997)),"",T564))</f>
        <v>1071506</v>
      </c>
    </row>
    <row r="564" spans="1:20" ht="23.45" customHeight="1" x14ac:dyDescent="0.2">
      <c r="A564">
        <v>563</v>
      </c>
      <c r="B564" s="22" t="s">
        <v>60</v>
      </c>
      <c r="C564" s="2" t="s">
        <v>0</v>
      </c>
      <c r="D564" s="2" t="s">
        <v>0</v>
      </c>
      <c r="E564" s="2" t="s">
        <v>0</v>
      </c>
      <c r="F564" s="3"/>
      <c r="G564" s="2" t="s">
        <v>0</v>
      </c>
      <c r="H564" s="2" t="s">
        <v>0</v>
      </c>
      <c r="I564" s="2" t="s">
        <v>0</v>
      </c>
      <c r="J564" s="2" t="s">
        <v>0</v>
      </c>
      <c r="K564" s="2" t="s">
        <v>0</v>
      </c>
      <c r="L564" s="2" t="s">
        <v>0</v>
      </c>
      <c r="M564" s="2" t="s">
        <v>0</v>
      </c>
      <c r="N564" s="4"/>
      <c r="O564" s="2" t="s">
        <v>0</v>
      </c>
      <c r="P564" s="4"/>
      <c r="Q564" s="5">
        <f ca="1">IF(P564,P564*N564*R564,SUMIF(B565:INDEX(B565:B1561,IFERROR(MATCH(LEFTB(B564)&amp;"*",B565:B1561,)-1,997)),"",Q565))</f>
        <v>1406</v>
      </c>
      <c r="R564">
        <f t="shared" si="8"/>
        <v>0</v>
      </c>
      <c r="T564" s="5">
        <f ca="1">IF(P564,P564*N564*SUBTOTAL(103,P564),SUMIF(B565:INDEX(B565:B1561,IFERROR(MATCH(LEFTB(B564)&amp;"*",B565:B1561,)-1,997)),"",T565))</f>
        <v>1406</v>
      </c>
    </row>
    <row r="565" spans="1:20" ht="23.45" customHeight="1" x14ac:dyDescent="0.2">
      <c r="A565">
        <v>564</v>
      </c>
      <c r="F565" s="6"/>
      <c r="N565" s="9">
        <v>1</v>
      </c>
      <c r="P565" s="8">
        <v>350</v>
      </c>
      <c r="Q565" s="21">
        <f>IF(P565,P565*N565*R565,SUMIF(B566:INDEX(B566:B1562,IFERROR(MATCH(LEFTB(B565)&amp;"*",B566:B1562,)-1,997)),"",Q566))</f>
        <v>350</v>
      </c>
      <c r="R565">
        <f t="shared" si="8"/>
        <v>1</v>
      </c>
      <c r="T565" s="21">
        <f>IF(P565,P565*N565*SUBTOTAL(103,P565),SUMIF(B566:INDEX(B566:B1562,IFERROR(MATCH(LEFTB(B565)&amp;"*",B566:B1562,)-1,997)),"",T566))</f>
        <v>350</v>
      </c>
    </row>
    <row r="566" spans="1:20" ht="23.45" customHeight="1" x14ac:dyDescent="0.2">
      <c r="A566">
        <v>565</v>
      </c>
      <c r="F566" s="6"/>
      <c r="N566" s="7">
        <v>4</v>
      </c>
      <c r="P566" s="8">
        <v>250</v>
      </c>
      <c r="Q566" s="21">
        <f>IF(P566,P566*N566*R566,SUMIF(B567:INDEX(B567:B1563,IFERROR(MATCH(LEFTB(B566)&amp;"*",B567:B1563,)-1,997)),"",Q567))</f>
        <v>1000</v>
      </c>
      <c r="R566">
        <f t="shared" si="8"/>
        <v>1</v>
      </c>
      <c r="T566" s="21">
        <f>IF(P566,P566*N566*SUBTOTAL(103,P566),SUMIF(B567:INDEX(B567:B1563,IFERROR(MATCH(LEFTB(B566)&amp;"*",B567:B1563,)-1,997)),"",T567))</f>
        <v>1000</v>
      </c>
    </row>
    <row r="567" spans="1:20" ht="23.45" customHeight="1" x14ac:dyDescent="0.2">
      <c r="A567">
        <v>566</v>
      </c>
      <c r="F567" s="6"/>
      <c r="N567" s="7">
        <v>14</v>
      </c>
      <c r="P567" s="8">
        <v>3</v>
      </c>
      <c r="Q567" s="21">
        <f>IF(P567,P567*N567*R567,SUMIF(B568:INDEX(B568:B1564,IFERROR(MATCH(LEFTB(B567)&amp;"*",B568:B1564,)-1,997)),"",Q568))</f>
        <v>42</v>
      </c>
      <c r="R567">
        <f t="shared" si="8"/>
        <v>1</v>
      </c>
      <c r="T567" s="21">
        <f>IF(P567,P567*N567*SUBTOTAL(103,P567),SUMIF(B568:INDEX(B568:B1564,IFERROR(MATCH(LEFTB(B567)&amp;"*",B568:B1564,)-1,997)),"",T568))</f>
        <v>42</v>
      </c>
    </row>
    <row r="568" spans="1:20" ht="23.45" customHeight="1" x14ac:dyDescent="0.2">
      <c r="A568">
        <v>567</v>
      </c>
      <c r="F568" s="6"/>
      <c r="N568" s="7">
        <v>14</v>
      </c>
      <c r="P568" s="8">
        <v>1</v>
      </c>
      <c r="Q568" s="21">
        <f>IF(P568,P568*N568*R568,SUMIF(B569:INDEX(B569:B1565,IFERROR(MATCH(LEFTB(B568)&amp;"*",B569:B1565,)-1,997)),"",Q569))</f>
        <v>14</v>
      </c>
      <c r="R568">
        <f t="shared" si="8"/>
        <v>1</v>
      </c>
      <c r="T568" s="21">
        <f>IF(P568,P568*N568*SUBTOTAL(103,P568),SUMIF(B569:INDEX(B569:B1565,IFERROR(MATCH(LEFTB(B568)&amp;"*",B569:B1565,)-1,997)),"",T569))</f>
        <v>14</v>
      </c>
    </row>
    <row r="569" spans="1:20" ht="23.45" customHeight="1" x14ac:dyDescent="0.2">
      <c r="A569">
        <v>568</v>
      </c>
      <c r="B569" s="22" t="s">
        <v>61</v>
      </c>
      <c r="C569" s="2" t="s">
        <v>0</v>
      </c>
      <c r="D569" s="2" t="s">
        <v>0</v>
      </c>
      <c r="E569" s="2" t="s">
        <v>0</v>
      </c>
      <c r="F569" s="3"/>
      <c r="G569" s="2" t="s">
        <v>0</v>
      </c>
      <c r="H569" s="2" t="s">
        <v>0</v>
      </c>
      <c r="I569" s="2" t="s">
        <v>0</v>
      </c>
      <c r="J569" s="2" t="s">
        <v>0</v>
      </c>
      <c r="K569" s="2" t="s">
        <v>0</v>
      </c>
      <c r="L569" s="2" t="s">
        <v>0</v>
      </c>
      <c r="M569" s="2" t="s">
        <v>0</v>
      </c>
      <c r="N569" s="4"/>
      <c r="O569" s="2" t="s">
        <v>0</v>
      </c>
      <c r="P569" s="4"/>
      <c r="Q569" s="5">
        <f>IF(P569,P569*N569*R569,SUMIF(B570:INDEX(B570:B1566,IFERROR(MATCH(LEFTB(B569)&amp;"*",B570:B1566,)-1,997)),"",Q570))</f>
        <v>2800</v>
      </c>
      <c r="R569">
        <f t="shared" si="8"/>
        <v>0</v>
      </c>
      <c r="T569" s="5">
        <f>IF(P569,P569*N569*SUBTOTAL(103,P569),SUMIF(B570:INDEX(B570:B1566,IFERROR(MATCH(LEFTB(B569)&amp;"*",B570:B1566,)-1,997)),"",T570))</f>
        <v>2800</v>
      </c>
    </row>
    <row r="570" spans="1:20" ht="23.45" customHeight="1" x14ac:dyDescent="0.2">
      <c r="A570">
        <v>569</v>
      </c>
      <c r="F570" s="6"/>
      <c r="N570" s="7">
        <v>10</v>
      </c>
      <c r="P570" s="8">
        <v>280</v>
      </c>
      <c r="Q570" s="21">
        <f>IF(P570,P570*N570*R570,SUMIF(B571:INDEX(B571:B1567,IFERROR(MATCH(LEFTB(B570)&amp;"*",B571:B1567,)-1,997)),"",Q571))</f>
        <v>2800</v>
      </c>
      <c r="R570">
        <f t="shared" si="8"/>
        <v>1</v>
      </c>
      <c r="T570" s="21">
        <f>IF(P570,P570*N570*SUBTOTAL(103,P570),SUMIF(B571:INDEX(B571:B1567,IFERROR(MATCH(LEFTB(B570)&amp;"*",B571:B1567,)-1,997)),"",T571))</f>
        <v>2800</v>
      </c>
    </row>
    <row r="571" spans="1:20" ht="23.45" customHeight="1" x14ac:dyDescent="0.2">
      <c r="A571">
        <v>570</v>
      </c>
      <c r="B571" s="22" t="s">
        <v>62</v>
      </c>
      <c r="C571" s="2" t="s">
        <v>0</v>
      </c>
      <c r="D571" s="2" t="s">
        <v>0</v>
      </c>
      <c r="E571" s="2" t="s">
        <v>0</v>
      </c>
      <c r="F571" s="3"/>
      <c r="G571" s="2" t="s">
        <v>0</v>
      </c>
      <c r="H571" s="2" t="s">
        <v>0</v>
      </c>
      <c r="I571" s="2" t="s">
        <v>0</v>
      </c>
      <c r="J571" s="2" t="s">
        <v>0</v>
      </c>
      <c r="K571" s="2" t="s">
        <v>0</v>
      </c>
      <c r="L571" s="2" t="s">
        <v>0</v>
      </c>
      <c r="M571" s="2" t="s">
        <v>0</v>
      </c>
      <c r="N571" s="4"/>
      <c r="O571" s="2" t="s">
        <v>0</v>
      </c>
      <c r="P571" s="4"/>
      <c r="Q571" s="5">
        <f>IF(P571,P571*N571*R571,SUMIF(B572:INDEX(B572:B1568,IFERROR(MATCH(LEFTB(B571)&amp;"*",B572:B1568,)-1,997)),"",Q572))</f>
        <v>1020000</v>
      </c>
      <c r="R571">
        <f t="shared" si="8"/>
        <v>0</v>
      </c>
      <c r="T571" s="5">
        <f>IF(P571,P571*N571*SUBTOTAL(103,P571),SUMIF(B572:INDEX(B572:B1568,IFERROR(MATCH(LEFTB(B571)&amp;"*",B572:B1568,)-1,997)),"",T572))</f>
        <v>1020000</v>
      </c>
    </row>
    <row r="572" spans="1:20" ht="23.45" customHeight="1" x14ac:dyDescent="0.2">
      <c r="A572">
        <v>571</v>
      </c>
      <c r="F572" s="6"/>
      <c r="N572" s="9">
        <v>340</v>
      </c>
      <c r="P572" s="8">
        <v>3000</v>
      </c>
      <c r="Q572" s="21">
        <f>IF(P572,P572*N572*R572,SUMIF(B573:INDEX(B573:B1569,IFERROR(MATCH(LEFTB(B572)&amp;"*",B573:B1569,)-1,997)),"",Q573))</f>
        <v>1020000</v>
      </c>
      <c r="R572">
        <f t="shared" si="8"/>
        <v>1</v>
      </c>
      <c r="T572" s="21">
        <f>IF(P572,P572*N572*SUBTOTAL(103,P572),SUMIF(B573:INDEX(B573:B1569,IFERROR(MATCH(LEFTB(B572)&amp;"*",B573:B1569,)-1,997)),"",T573))</f>
        <v>1020000</v>
      </c>
    </row>
    <row r="573" spans="1:20" ht="23.45" customHeight="1" x14ac:dyDescent="0.2">
      <c r="A573">
        <v>572</v>
      </c>
      <c r="B573" s="22" t="s">
        <v>63</v>
      </c>
      <c r="C573" s="2" t="s">
        <v>0</v>
      </c>
      <c r="D573" s="2" t="s">
        <v>0</v>
      </c>
      <c r="E573" s="2" t="s">
        <v>0</v>
      </c>
      <c r="F573" s="3"/>
      <c r="G573" s="2" t="s">
        <v>0</v>
      </c>
      <c r="H573" s="2" t="s">
        <v>0</v>
      </c>
      <c r="I573" s="2" t="s">
        <v>0</v>
      </c>
      <c r="J573" s="2" t="s">
        <v>0</v>
      </c>
      <c r="K573" s="2" t="s">
        <v>0</v>
      </c>
      <c r="L573" s="2" t="s">
        <v>0</v>
      </c>
      <c r="M573" s="2" t="s">
        <v>0</v>
      </c>
      <c r="N573" s="4"/>
      <c r="O573" s="2" t="s">
        <v>0</v>
      </c>
      <c r="P573" s="4"/>
      <c r="Q573" s="5">
        <f ca="1">IF(P573,P573*N573*R573,SUMIF(B574:INDEX(B574:B1570,IFERROR(MATCH(LEFTB(B573)&amp;"*",B574:B1570,)-1,997)),"",Q574))</f>
        <v>40100</v>
      </c>
      <c r="R573">
        <f t="shared" si="8"/>
        <v>0</v>
      </c>
      <c r="T573" s="5">
        <f ca="1">IF(P573,P573*N573*SUBTOTAL(103,P573),SUMIF(B574:INDEX(B574:B1570,IFERROR(MATCH(LEFTB(B573)&amp;"*",B574:B1570,)-1,997)),"",T574))</f>
        <v>40100</v>
      </c>
    </row>
    <row r="574" spans="1:20" ht="23.45" customHeight="1" x14ac:dyDescent="0.2">
      <c r="A574">
        <v>573</v>
      </c>
      <c r="F574" s="6"/>
      <c r="N574" s="9">
        <v>50</v>
      </c>
      <c r="P574" s="8">
        <v>720</v>
      </c>
      <c r="Q574" s="21">
        <f>IF(P574,P574*N574*R574,SUMIF(B575:INDEX(B575:B1571,IFERROR(MATCH(LEFTB(B574)&amp;"*",B575:B1571,)-1,997)),"",Q575))</f>
        <v>36000</v>
      </c>
      <c r="R574">
        <f t="shared" si="8"/>
        <v>1</v>
      </c>
      <c r="T574" s="21">
        <f>IF(P574,P574*N574*SUBTOTAL(103,P574),SUMIF(B575:INDEX(B575:B1571,IFERROR(MATCH(LEFTB(B574)&amp;"*",B575:B1571,)-1,997)),"",T575))</f>
        <v>36000</v>
      </c>
    </row>
    <row r="575" spans="1:20" ht="23.45" customHeight="1" x14ac:dyDescent="0.2">
      <c r="A575">
        <v>574</v>
      </c>
      <c r="F575" s="6"/>
      <c r="N575" s="9">
        <v>50</v>
      </c>
      <c r="P575" s="8">
        <v>82</v>
      </c>
      <c r="Q575" s="21">
        <f>IF(P575,P575*N575*R575,SUMIF(B576:INDEX(B576:B1572,IFERROR(MATCH(LEFTB(B575)&amp;"*",B576:B1572,)-1,997)),"",Q576))</f>
        <v>4100</v>
      </c>
      <c r="R575">
        <f t="shared" si="8"/>
        <v>1</v>
      </c>
      <c r="T575" s="21">
        <f>IF(P575,P575*N575*SUBTOTAL(103,P575),SUMIF(B576:INDEX(B576:B1572,IFERROR(MATCH(LEFTB(B575)&amp;"*",B576:B1572,)-1,997)),"",T576))</f>
        <v>4100</v>
      </c>
    </row>
    <row r="576" spans="1:20" ht="23.45" customHeight="1" x14ac:dyDescent="0.2">
      <c r="A576">
        <v>575</v>
      </c>
      <c r="B576" s="22" t="s">
        <v>64</v>
      </c>
      <c r="C576" s="2" t="s">
        <v>0</v>
      </c>
      <c r="D576" s="2" t="s">
        <v>0</v>
      </c>
      <c r="E576" s="2" t="s">
        <v>0</v>
      </c>
      <c r="F576" s="3"/>
      <c r="G576" s="2" t="s">
        <v>0</v>
      </c>
      <c r="H576" s="2" t="s">
        <v>0</v>
      </c>
      <c r="I576" s="2" t="s">
        <v>0</v>
      </c>
      <c r="J576" s="2" t="s">
        <v>0</v>
      </c>
      <c r="K576" s="2" t="s">
        <v>0</v>
      </c>
      <c r="L576" s="2" t="s">
        <v>0</v>
      </c>
      <c r="M576" s="2" t="s">
        <v>0</v>
      </c>
      <c r="N576" s="4"/>
      <c r="O576" s="2" t="s">
        <v>0</v>
      </c>
      <c r="P576" s="4"/>
      <c r="Q576" s="5">
        <f ca="1">IF(P576,P576*N576*R576,SUMIF(B577:INDEX(B577:B1573,IFERROR(MATCH(LEFTB(B576)&amp;"*",B577:B1573,)-1,997)),"",Q577))</f>
        <v>7200</v>
      </c>
      <c r="R576">
        <f t="shared" si="8"/>
        <v>0</v>
      </c>
      <c r="T576" s="5">
        <f ca="1">IF(P576,P576*N576*SUBTOTAL(103,P576),SUMIF(B577:INDEX(B577:B1573,IFERROR(MATCH(LEFTB(B576)&amp;"*",B577:B1573,)-1,997)),"",T577))</f>
        <v>7200</v>
      </c>
    </row>
    <row r="577" spans="1:20" ht="23.45" customHeight="1" x14ac:dyDescent="0.2">
      <c r="A577">
        <v>576</v>
      </c>
      <c r="F577" s="6"/>
      <c r="N577" s="9">
        <v>40</v>
      </c>
      <c r="P577" s="8">
        <v>180</v>
      </c>
      <c r="Q577" s="21">
        <f>IF(P577,P577*N577*R577,SUMIF(B578:INDEX(B578:B1574,IFERROR(MATCH(LEFTB(B577)&amp;"*",B578:B1574,)-1,997)),"",Q578))</f>
        <v>7200</v>
      </c>
      <c r="R577">
        <f t="shared" si="8"/>
        <v>1</v>
      </c>
      <c r="T577" s="21">
        <f>IF(P577,P577*N577*SUBTOTAL(103,P577),SUMIF(B578:INDEX(B578:B1574,IFERROR(MATCH(LEFTB(B577)&amp;"*",B578:B1574,)-1,997)),"",T578))</f>
        <v>7200</v>
      </c>
    </row>
    <row r="578" spans="1:20" ht="23.45" customHeight="1" x14ac:dyDescent="0.2">
      <c r="A578">
        <v>577</v>
      </c>
      <c r="B578" s="2" t="s">
        <v>8</v>
      </c>
      <c r="C578" s="2" t="s">
        <v>0</v>
      </c>
      <c r="D578" s="2" t="s">
        <v>0</v>
      </c>
      <c r="E578" s="2" t="s">
        <v>0</v>
      </c>
      <c r="F578" s="3"/>
      <c r="G578" s="2" t="s">
        <v>0</v>
      </c>
      <c r="H578" s="2" t="s">
        <v>0</v>
      </c>
      <c r="I578" s="2" t="s">
        <v>0</v>
      </c>
      <c r="J578" s="2" t="s">
        <v>0</v>
      </c>
      <c r="K578" s="2" t="s">
        <v>0</v>
      </c>
      <c r="L578" s="2" t="s">
        <v>0</v>
      </c>
      <c r="M578" s="2" t="s">
        <v>0</v>
      </c>
      <c r="N578" s="4"/>
      <c r="O578" s="2" t="s">
        <v>0</v>
      </c>
      <c r="P578" s="4"/>
      <c r="Q578" s="5">
        <f ca="1">IF(P578,P578*N578*R578,SUMIF(B579:INDEX(B579:B1575,IFERROR(MATCH(LEFTB(B578)&amp;"*",B579:B1575,)-1,997)),"",Q579))</f>
        <v>108525</v>
      </c>
      <c r="R578">
        <f t="shared" si="8"/>
        <v>0</v>
      </c>
      <c r="T578" s="5">
        <f ca="1">IF(P578,P578*N578*SUBTOTAL(103,P578),SUMIF(B579:INDEX(B579:B1575,IFERROR(MATCH(LEFTB(B578)&amp;"*",B579:B1575,)-1,997)),"",T579))</f>
        <v>108525</v>
      </c>
    </row>
    <row r="579" spans="1:20" ht="23.45" customHeight="1" x14ac:dyDescent="0.2">
      <c r="A579">
        <v>578</v>
      </c>
      <c r="B579" s="22" t="s">
        <v>65</v>
      </c>
      <c r="C579" s="2" t="s">
        <v>0</v>
      </c>
      <c r="D579" s="2" t="s">
        <v>0</v>
      </c>
      <c r="E579" s="2" t="s">
        <v>0</v>
      </c>
      <c r="F579" s="3"/>
      <c r="G579" s="2" t="s">
        <v>0</v>
      </c>
      <c r="H579" s="2" t="s">
        <v>0</v>
      </c>
      <c r="I579" s="2" t="s">
        <v>0</v>
      </c>
      <c r="J579" s="2" t="s">
        <v>0</v>
      </c>
      <c r="K579" s="2" t="s">
        <v>0</v>
      </c>
      <c r="L579" s="2" t="s">
        <v>0</v>
      </c>
      <c r="M579" s="2" t="s">
        <v>0</v>
      </c>
      <c r="N579" s="4"/>
      <c r="O579" s="2" t="s">
        <v>0</v>
      </c>
      <c r="P579" s="4"/>
      <c r="Q579" s="5">
        <f ca="1">IF(P579,P579*N579*R579,SUMIF(B580:INDEX(B580:B1576,IFERROR(MATCH(LEFTB(B579)&amp;"*",B580:B1576,)-1,997)),"",Q580))</f>
        <v>108525</v>
      </c>
      <c r="R579">
        <f t="shared" ref="R579:R583" si="9">SUBTOTAL(103,P579)</f>
        <v>0</v>
      </c>
      <c r="T579" s="5">
        <f ca="1">IF(P579,P579*N579*SUBTOTAL(103,P579),SUMIF(B580:INDEX(B580:B1576,IFERROR(MATCH(LEFTB(B579)&amp;"*",B580:B1576,)-1,997)),"",T580))</f>
        <v>108525</v>
      </c>
    </row>
    <row r="580" spans="1:20" ht="23.45" customHeight="1" x14ac:dyDescent="0.2">
      <c r="A580">
        <v>579</v>
      </c>
      <c r="B580" s="16"/>
      <c r="C580" s="16"/>
      <c r="D580" s="16"/>
      <c r="E580" s="16"/>
      <c r="F580" s="17"/>
      <c r="G580" s="16"/>
      <c r="H580" s="16"/>
      <c r="I580" s="16"/>
      <c r="J580" s="16"/>
      <c r="K580" s="16"/>
      <c r="L580" s="16"/>
      <c r="M580" s="16"/>
      <c r="N580" s="18">
        <v>140</v>
      </c>
      <c r="O580" s="16"/>
      <c r="P580" s="19">
        <v>700</v>
      </c>
      <c r="Q580" s="20">
        <f>IF(P580,P580*N580*R580,SUMIF(B581:INDEX(B581:B1577,IFERROR(MATCH(LEFTB(B580)&amp;"*",B581:B1577,)-1,997)),"",Q581))</f>
        <v>98000</v>
      </c>
      <c r="R580">
        <f t="shared" si="9"/>
        <v>1</v>
      </c>
      <c r="T580" s="20">
        <f>IF(P580,P580*N580*SUBTOTAL(103,P580),SUMIF(B581:INDEX(B581:B1577,IFERROR(MATCH(LEFTB(B580)&amp;"*",B581:B1577,)-1,997)),"",T581))</f>
        <v>98000</v>
      </c>
    </row>
    <row r="581" spans="1:20" ht="23.45" customHeight="1" x14ac:dyDescent="0.2">
      <c r="A581">
        <v>580</v>
      </c>
      <c r="B581" s="16"/>
      <c r="C581" s="16"/>
      <c r="D581" s="16"/>
      <c r="E581" s="16"/>
      <c r="F581" s="17"/>
      <c r="G581" s="16"/>
      <c r="H581" s="16"/>
      <c r="I581" s="16"/>
      <c r="J581" s="16"/>
      <c r="K581" s="16"/>
      <c r="L581" s="16"/>
      <c r="M581" s="16"/>
      <c r="N581" s="18">
        <v>40</v>
      </c>
      <c r="O581" s="16"/>
      <c r="P581" s="19">
        <v>115</v>
      </c>
      <c r="Q581" s="20">
        <f>IF(P581,P581*N581*R581,SUMIF(B582:INDEX(B582:B1578,IFERROR(MATCH(LEFTB(B581)&amp;"*",B582:B1578,)-1,997)),"",Q582))</f>
        <v>4600</v>
      </c>
      <c r="R581">
        <f t="shared" si="9"/>
        <v>1</v>
      </c>
      <c r="T581" s="20">
        <f>IF(P581,P581*N581*SUBTOTAL(103,P581),SUMIF(B582:INDEX(B582:B1578,IFERROR(MATCH(LEFTB(B581)&amp;"*",B582:B1578,)-1,997)),"",T582))</f>
        <v>4600</v>
      </c>
    </row>
    <row r="582" spans="1:20" ht="23.45" customHeight="1" x14ac:dyDescent="0.2">
      <c r="A582">
        <v>581</v>
      </c>
      <c r="B582" s="16"/>
      <c r="C582" s="16"/>
      <c r="D582" s="16"/>
      <c r="E582" s="16"/>
      <c r="F582" s="17"/>
      <c r="G582" s="16"/>
      <c r="H582" s="16"/>
      <c r="I582" s="16"/>
      <c r="J582" s="16"/>
      <c r="K582" s="16"/>
      <c r="L582" s="16"/>
      <c r="M582" s="16"/>
      <c r="N582" s="18">
        <v>30</v>
      </c>
      <c r="O582" s="16"/>
      <c r="P582" s="19">
        <v>60</v>
      </c>
      <c r="Q582" s="20">
        <f>IF(P582,P582*N582*R582,SUMIF(B583:INDEX(B583:B1579,IFERROR(MATCH(LEFTB(B582)&amp;"*",B583:B1579,)-1,997)),"",Q583))</f>
        <v>1800</v>
      </c>
      <c r="R582">
        <f t="shared" si="9"/>
        <v>1</v>
      </c>
      <c r="T582" s="20">
        <f>IF(P582,P582*N582*SUBTOTAL(103,P582),SUMIF(B583:INDEX(B583:B1579,IFERROR(MATCH(LEFTB(B582)&amp;"*",B583:B1579,)-1,997)),"",T583))</f>
        <v>1800</v>
      </c>
    </row>
    <row r="583" spans="1:20" ht="23.45" customHeight="1" x14ac:dyDescent="0.2">
      <c r="A583">
        <v>582</v>
      </c>
      <c r="B583" s="16"/>
      <c r="C583" s="16"/>
      <c r="D583" s="16"/>
      <c r="E583" s="16"/>
      <c r="F583" s="17"/>
      <c r="G583" s="16"/>
      <c r="H583" s="16"/>
      <c r="I583" s="16"/>
      <c r="J583" s="16"/>
      <c r="K583" s="16"/>
      <c r="L583" s="16"/>
      <c r="M583" s="16"/>
      <c r="N583" s="18">
        <v>55</v>
      </c>
      <c r="O583" s="16"/>
      <c r="P583" s="19">
        <v>75</v>
      </c>
      <c r="Q583" s="20">
        <f>IF(P583,P583*N583*R583,SUMIF(B584:INDEX(B584:B1580,IFERROR(MATCH(LEFTB(B583)&amp;"*",B584:B1580,)-1,997)),"",Q584))</f>
        <v>4125</v>
      </c>
      <c r="R583">
        <f t="shared" si="9"/>
        <v>1</v>
      </c>
      <c r="T583" s="20">
        <f>IF(P583,P583*N583*SUBTOTAL(103,P583),SUMIF(B584:INDEX(B584:B1580,IFERROR(MATCH(LEFTB(B583)&amp;"*",B584:B1580,)-1,997)),"",T584))</f>
        <v>4125</v>
      </c>
    </row>
  </sheetData>
  <autoFilter ref="B1:Q583"/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ГАВ</cp:lastModifiedBy>
  <cp:revision>1</cp:revision>
  <dcterms:created xsi:type="dcterms:W3CDTF">2019-02-26T12:56:24Z</dcterms:created>
  <dcterms:modified xsi:type="dcterms:W3CDTF">2019-02-27T07:02:47Z</dcterms:modified>
</cp:coreProperties>
</file>