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50" yWindow="570" windowWidth="25440" windowHeight="11955"/>
  </bookViews>
  <sheets>
    <sheet name="Данные по миграции" sheetId="1" r:id="rId1"/>
  </sheets>
  <calcPr calcId="124519"/>
</workbook>
</file>

<file path=xl/calcChain.xml><?xml version="1.0" encoding="utf-8"?>
<calcChain xmlns="http://schemas.openxmlformats.org/spreadsheetml/2006/main">
  <c r="P14" i="1" a="1"/>
  <c r="P14" s="1"/>
  <c r="O14" a="1"/>
  <c r="O14" s="1"/>
  <c r="N14" a="1"/>
  <c r="N14" s="1"/>
  <c r="M14" a="1"/>
  <c r="M14" s="1"/>
  <c r="K14" a="1"/>
  <c r="K14" s="1"/>
  <c r="L14" a="1"/>
  <c r="L14" s="1"/>
  <c r="J14" a="1"/>
  <c r="J14" s="1"/>
</calcChain>
</file>

<file path=xl/sharedStrings.xml><?xml version="1.0" encoding="utf-8"?>
<sst xmlns="http://schemas.openxmlformats.org/spreadsheetml/2006/main" count="48" uniqueCount="30">
  <si>
    <t>Пол</t>
  </si>
  <si>
    <t>Страна (Место рождения)</t>
  </si>
  <si>
    <t>Код КАТО (Место рождения)</t>
  </si>
  <si>
    <t>Страна (Место прибытия)</t>
  </si>
  <si>
    <t>Код КАТО (Место прибытия)</t>
  </si>
  <si>
    <t>Страна (Место выбытия)</t>
  </si>
  <si>
    <t>Код КАТО (Место выбытия)</t>
  </si>
  <si>
    <t>Женский</t>
  </si>
  <si>
    <t>Казахстан</t>
  </si>
  <si>
    <t>Узбекистан</t>
  </si>
  <si>
    <t>Россия</t>
  </si>
  <si>
    <t>Азербайджан</t>
  </si>
  <si>
    <t>Беларусь</t>
  </si>
  <si>
    <t>Украина</t>
  </si>
  <si>
    <t>Таджикистан</t>
  </si>
  <si>
    <t>Грузия</t>
  </si>
  <si>
    <t>(человек)</t>
  </si>
  <si>
    <t>страны СНГ</t>
  </si>
  <si>
    <t xml:space="preserve">другие страны </t>
  </si>
  <si>
    <t>межрегиональная</t>
  </si>
  <si>
    <t>региональная</t>
  </si>
  <si>
    <t>при-было</t>
  </si>
  <si>
    <t>вы-было</t>
  </si>
  <si>
    <t>Армения</t>
  </si>
  <si>
    <t>Киргизия</t>
  </si>
  <si>
    <t>Молдова</t>
  </si>
  <si>
    <t>Туркмения</t>
  </si>
  <si>
    <t>США</t>
  </si>
  <si>
    <t xml:space="preserve">Миграция населения </t>
  </si>
  <si>
    <t>список стран СНГ</t>
  </si>
</sst>
</file>

<file path=xl/styles.xml><?xml version="1.0" encoding="utf-8"?>
<styleSheet xmlns="http://schemas.openxmlformats.org/spreadsheetml/2006/main">
  <fonts count="27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name val="Arial Cyr"/>
      <charset val="204"/>
    </font>
    <font>
      <sz val="9"/>
      <name val="Calibri"/>
      <family val="2"/>
      <charset val="204"/>
    </font>
    <font>
      <b/>
      <sz val="11"/>
      <name val="Calibri"/>
      <family val="2"/>
      <charset val="204"/>
    </font>
    <font>
      <i/>
      <sz val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49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7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18" fillId="3" borderId="2" xfId="0" applyFont="1" applyFill="1" applyBorder="1" applyAlignment="1">
      <alignment horizontal="center" vertical="top" wrapText="1"/>
    </xf>
    <xf numFmtId="0" fontId="19" fillId="3" borderId="2" xfId="0" applyFont="1" applyFill="1" applyBorder="1" applyAlignment="1">
      <alignment horizontal="center" vertical="top" wrapText="1"/>
    </xf>
    <xf numFmtId="0" fontId="0" fillId="3" borderId="0" xfId="0" applyFill="1"/>
    <xf numFmtId="0" fontId="20" fillId="4" borderId="2" xfId="0" applyFont="1" applyFill="1" applyBorder="1" applyAlignment="1">
      <alignment horizontal="center" vertical="top" wrapText="1"/>
    </xf>
    <xf numFmtId="0" fontId="21" fillId="4" borderId="2" xfId="0" applyFont="1" applyFill="1" applyBorder="1" applyAlignment="1">
      <alignment horizontal="center" vertical="top" wrapText="1"/>
    </xf>
    <xf numFmtId="0" fontId="0" fillId="4" borderId="0" xfId="0" applyFill="1"/>
    <xf numFmtId="0" fontId="26" fillId="0" borderId="4" xfId="1" applyFont="1" applyBorder="1" applyAlignment="1">
      <alignment horizontal="center" vertical="center" wrapText="1"/>
    </xf>
    <xf numFmtId="0" fontId="26" fillId="0" borderId="2" xfId="1" applyFont="1" applyBorder="1"/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0" fillId="0" borderId="0" xfId="0" applyAlignment="1"/>
    <xf numFmtId="0" fontId="8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26" fillId="5" borderId="2" xfId="1" applyFont="1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3" borderId="2" xfId="0" applyFill="1" applyBorder="1"/>
    <xf numFmtId="0" fontId="0" fillId="4" borderId="2" xfId="0" applyFill="1" applyBorder="1"/>
    <xf numFmtId="0" fontId="23" fillId="0" borderId="0" xfId="1" applyFont="1" applyAlignment="1">
      <alignment horizontal="center" vertical="center"/>
    </xf>
    <xf numFmtId="0" fontId="25" fillId="0" borderId="0" xfId="1" applyFont="1" applyBorder="1" applyAlignment="1">
      <alignment horizontal="right" vertical="center"/>
    </xf>
    <xf numFmtId="0" fontId="26" fillId="0" borderId="3" xfId="0" applyFont="1" applyBorder="1"/>
    <xf numFmtId="0" fontId="26" fillId="0" borderId="4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3" fillId="0" borderId="0" xfId="1" applyFont="1" applyAlignment="1">
      <alignment horizontal="right"/>
    </xf>
    <xf numFmtId="0" fontId="24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26" fillId="0" borderId="2" xfId="1" applyFont="1" applyFill="1" applyBorder="1" applyAlignment="1">
      <alignment horizontal="center"/>
    </xf>
  </cellXfs>
  <cellStyles count="2">
    <cellStyle name="Обычный" xfId="0" builtinId="0"/>
    <cellStyle name="Обычный_обл.уровень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4515"/>
  <sheetViews>
    <sheetView tabSelected="1" topLeftCell="B1" workbookViewId="0">
      <selection activeCell="P14" sqref="P14"/>
    </sheetView>
  </sheetViews>
  <sheetFormatPr defaultRowHeight="15"/>
  <cols>
    <col min="1" max="2" width="24.28515625" customWidth="1"/>
    <col min="3" max="3" width="24.28515625" style="4" customWidth="1"/>
    <col min="4" max="5" width="24.28515625" style="7" customWidth="1"/>
    <col min="6" max="7" width="24.28515625" style="10" customWidth="1"/>
    <col min="10" max="13" width="13" customWidth="1"/>
    <col min="14" max="14" width="12.42578125" customWidth="1"/>
    <col min="15" max="15" width="13" customWidth="1"/>
  </cols>
  <sheetData>
    <row r="1" spans="1:19">
      <c r="A1" s="15"/>
      <c r="B1" s="16"/>
      <c r="C1" s="17"/>
      <c r="D1" s="18"/>
      <c r="E1" s="19"/>
      <c r="F1" s="20"/>
      <c r="G1" s="21"/>
      <c r="H1" s="22"/>
    </row>
    <row r="2" spans="1:19">
      <c r="A2" s="23"/>
      <c r="B2" s="24"/>
      <c r="C2" s="25"/>
      <c r="D2" s="26"/>
      <c r="E2" s="27"/>
      <c r="F2" s="28"/>
      <c r="G2" s="29"/>
      <c r="H2" s="22"/>
    </row>
    <row r="3" spans="1:19" ht="45">
      <c r="A3" s="1" t="s">
        <v>0</v>
      </c>
      <c r="B3" s="2" t="s">
        <v>1</v>
      </c>
      <c r="C3" s="3" t="s">
        <v>2</v>
      </c>
      <c r="D3" s="5" t="s">
        <v>3</v>
      </c>
      <c r="E3" s="6" t="s">
        <v>4</v>
      </c>
      <c r="F3" s="8" t="s">
        <v>5</v>
      </c>
      <c r="G3" s="9" t="s">
        <v>6</v>
      </c>
      <c r="I3" s="44"/>
      <c r="J3" s="44"/>
      <c r="K3" s="44"/>
      <c r="L3" s="44"/>
      <c r="M3" s="44"/>
      <c r="N3" s="44"/>
      <c r="O3" s="44"/>
      <c r="P3" s="44"/>
      <c r="Q3" s="44"/>
      <c r="S3" s="14" t="s">
        <v>29</v>
      </c>
    </row>
    <row r="4" spans="1:19">
      <c r="A4" s="31" t="s">
        <v>7</v>
      </c>
      <c r="B4" s="31" t="s">
        <v>8</v>
      </c>
      <c r="C4" s="32">
        <v>352018000</v>
      </c>
      <c r="D4" s="33" t="s">
        <v>8</v>
      </c>
      <c r="E4" s="33">
        <v>351083100</v>
      </c>
      <c r="F4" s="34" t="s">
        <v>8</v>
      </c>
      <c r="G4" s="34">
        <v>751810000</v>
      </c>
      <c r="I4" s="45" t="s">
        <v>28</v>
      </c>
      <c r="J4" s="45"/>
      <c r="K4" s="45"/>
      <c r="L4" s="45"/>
      <c r="M4" s="45"/>
      <c r="N4" s="45"/>
      <c r="O4" s="45"/>
      <c r="P4" s="45"/>
      <c r="Q4" s="45"/>
    </row>
    <row r="5" spans="1:19">
      <c r="A5" s="31" t="s">
        <v>7</v>
      </c>
      <c r="B5" s="31" t="s">
        <v>8</v>
      </c>
      <c r="C5" s="32">
        <v>341010000</v>
      </c>
      <c r="D5" s="33" t="s">
        <v>8</v>
      </c>
      <c r="E5" s="33">
        <v>351017100</v>
      </c>
      <c r="F5" s="34" t="s">
        <v>8</v>
      </c>
      <c r="G5" s="34">
        <v>352470000</v>
      </c>
      <c r="I5" s="46"/>
      <c r="J5" s="35"/>
      <c r="K5" s="35"/>
      <c r="L5" s="35"/>
      <c r="M5" s="35"/>
      <c r="N5" s="35"/>
      <c r="O5" s="35"/>
      <c r="P5" s="35"/>
      <c r="Q5" s="35"/>
      <c r="S5" t="s">
        <v>23</v>
      </c>
    </row>
    <row r="6" spans="1:19">
      <c r="A6" s="31"/>
      <c r="B6" s="31"/>
      <c r="C6" s="32"/>
      <c r="D6" s="33" t="s">
        <v>10</v>
      </c>
      <c r="E6" s="33"/>
      <c r="F6" s="34" t="s">
        <v>8</v>
      </c>
      <c r="G6" s="34">
        <v>352470000</v>
      </c>
      <c r="I6" s="35"/>
      <c r="J6" s="35"/>
      <c r="K6" s="35"/>
      <c r="L6" s="35"/>
      <c r="M6" s="35"/>
      <c r="N6" s="35"/>
      <c r="O6" s="35"/>
      <c r="P6" s="35"/>
      <c r="Q6" s="35"/>
      <c r="S6" t="s">
        <v>11</v>
      </c>
    </row>
    <row r="7" spans="1:19">
      <c r="A7" s="31"/>
      <c r="B7" s="31"/>
      <c r="C7" s="32">
        <v>452018000</v>
      </c>
      <c r="D7" s="33" t="s">
        <v>8</v>
      </c>
      <c r="E7" s="33"/>
      <c r="F7" s="34" t="s">
        <v>13</v>
      </c>
      <c r="G7" s="34"/>
      <c r="I7" s="35"/>
      <c r="J7" s="35"/>
      <c r="K7" s="35"/>
      <c r="L7" s="35"/>
      <c r="M7" s="35"/>
      <c r="N7" s="35"/>
      <c r="O7" s="35"/>
      <c r="P7" s="35"/>
      <c r="Q7" s="35"/>
      <c r="S7" t="s">
        <v>12</v>
      </c>
    </row>
    <row r="8" spans="1:19">
      <c r="A8" s="31"/>
      <c r="B8" s="31"/>
      <c r="C8" s="32">
        <v>352018000</v>
      </c>
      <c r="D8" s="33" t="s">
        <v>8</v>
      </c>
      <c r="E8" s="33"/>
      <c r="F8" s="34" t="s">
        <v>27</v>
      </c>
      <c r="G8" s="34"/>
      <c r="I8" s="35"/>
      <c r="J8" s="35"/>
      <c r="K8" s="35"/>
      <c r="L8" s="35"/>
      <c r="M8" s="35"/>
      <c r="N8" s="35"/>
      <c r="O8" s="35"/>
      <c r="P8" s="35"/>
      <c r="Q8" s="35"/>
      <c r="S8" t="s">
        <v>15</v>
      </c>
    </row>
    <row r="9" spans="1:19">
      <c r="A9" s="31"/>
      <c r="B9" s="31"/>
      <c r="C9" s="32"/>
      <c r="D9" s="33" t="s">
        <v>27</v>
      </c>
      <c r="E9" s="33"/>
      <c r="F9" s="34"/>
      <c r="G9" s="34"/>
      <c r="I9" s="36" t="s">
        <v>16</v>
      </c>
      <c r="J9" s="37"/>
      <c r="K9" s="37"/>
      <c r="L9" s="37"/>
      <c r="M9" s="37"/>
      <c r="N9" s="37"/>
      <c r="O9" s="37"/>
      <c r="P9" s="37"/>
      <c r="Q9" s="37"/>
      <c r="S9" t="s">
        <v>24</v>
      </c>
    </row>
    <row r="10" spans="1:19" ht="15" customHeight="1">
      <c r="I10" s="38"/>
      <c r="J10" s="41"/>
      <c r="K10" s="41"/>
      <c r="L10" s="41"/>
      <c r="M10" s="41"/>
      <c r="N10" s="41"/>
      <c r="O10" s="41"/>
      <c r="P10" s="41"/>
      <c r="Q10" s="41"/>
      <c r="S10" t="s">
        <v>25</v>
      </c>
    </row>
    <row r="11" spans="1:19">
      <c r="I11" s="39"/>
      <c r="J11" s="41"/>
      <c r="K11" s="41"/>
      <c r="L11" s="41"/>
      <c r="M11" s="41"/>
      <c r="N11" s="41"/>
      <c r="O11" s="41"/>
      <c r="P11" s="41"/>
      <c r="Q11" s="41"/>
      <c r="S11" t="s">
        <v>9</v>
      </c>
    </row>
    <row r="12" spans="1:19" ht="15" customHeight="1">
      <c r="I12" s="39"/>
      <c r="J12" s="42" t="s">
        <v>17</v>
      </c>
      <c r="K12" s="43"/>
      <c r="L12" s="42" t="s">
        <v>18</v>
      </c>
      <c r="M12" s="43"/>
      <c r="N12" s="42" t="s">
        <v>19</v>
      </c>
      <c r="O12" s="43"/>
      <c r="P12" s="42" t="s">
        <v>20</v>
      </c>
      <c r="Q12" s="47"/>
      <c r="S12" t="s">
        <v>10</v>
      </c>
    </row>
    <row r="13" spans="1:19">
      <c r="I13" s="40"/>
      <c r="J13" s="11" t="s">
        <v>21</v>
      </c>
      <c r="K13" s="11" t="s">
        <v>22</v>
      </c>
      <c r="L13" s="11" t="s">
        <v>21</v>
      </c>
      <c r="M13" s="11" t="s">
        <v>22</v>
      </c>
      <c r="N13" s="11" t="s">
        <v>21</v>
      </c>
      <c r="O13" s="11" t="s">
        <v>22</v>
      </c>
      <c r="P13" s="11" t="s">
        <v>21</v>
      </c>
      <c r="Q13" s="11" t="s">
        <v>22</v>
      </c>
      <c r="S13" t="s">
        <v>14</v>
      </c>
    </row>
    <row r="14" spans="1:19">
      <c r="I14" s="12"/>
      <c r="J14" s="30">
        <f t="array" ref="J14">SUM(--ISNUMBER(MATCH($D$4:$D$9,$S$5:$S$15,0)))</f>
        <v>1</v>
      </c>
      <c r="K14" s="30">
        <f t="array" ref="K14">SUM(--ISNUMBER(MATCH($F$4:$F$9,$S$5:$S$15,0)))</f>
        <v>1</v>
      </c>
      <c r="L14" s="30">
        <f t="array" ref="L14">SUM(--ISNA(MATCH($D$4:$D$9,$S$5:$S$15,0)))</f>
        <v>5</v>
      </c>
      <c r="M14" s="30">
        <f t="array" ref="M14">SUM(--ISNA(MATCH($F$4:$F$9,$S$5:$S$15,0)))</f>
        <v>5</v>
      </c>
      <c r="N14" s="30">
        <f t="array" ref="N14">SUM(--IF($E$4:$E$9&lt;&gt;"",LEFTB($E$4:$E$9,2)&lt;&gt;"35"))</f>
        <v>0</v>
      </c>
      <c r="O14" s="30">
        <f t="array" ref="O14">SUM(--IF($G$4:$G$9&lt;&gt;"",LEFTB($G$4:$G$9,2)&lt;&gt;"35"))</f>
        <v>1</v>
      </c>
      <c r="P14" s="30">
        <f t="array" ref="P14">SUM(--IF($E$4:$E$9&amp;$G$4:$G$9&lt;&gt;"",(LEFTB($E$4:$E$9,2)="35")*(LEFTB($G$4:$G$9,2)="35")))</f>
        <v>1</v>
      </c>
      <c r="Q14" s="48"/>
      <c r="S14" t="s">
        <v>26</v>
      </c>
    </row>
    <row r="15" spans="1:19">
      <c r="S15" t="s">
        <v>13</v>
      </c>
    </row>
    <row r="16" spans="1:19">
      <c r="S16" s="13"/>
    </row>
    <row r="22" ht="15" customHeight="1"/>
    <row r="4515" ht="0" hidden="1" customHeight="1"/>
  </sheetData>
  <mergeCells count="14">
    <mergeCell ref="I3:Q3"/>
    <mergeCell ref="I4:Q4"/>
    <mergeCell ref="I5:Q5"/>
    <mergeCell ref="I6:Q6"/>
    <mergeCell ref="P12:Q12"/>
    <mergeCell ref="I7:Q7"/>
    <mergeCell ref="I8:Q8"/>
    <mergeCell ref="I9:Q9"/>
    <mergeCell ref="I10:I13"/>
    <mergeCell ref="J10:M11"/>
    <mergeCell ref="N10:Q11"/>
    <mergeCell ref="J12:K12"/>
    <mergeCell ref="L12:M12"/>
    <mergeCell ref="N12:O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миграции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ABC</cp:lastModifiedBy>
  <dcterms:created xsi:type="dcterms:W3CDTF">2019-02-07T11:31:55Z</dcterms:created>
  <dcterms:modified xsi:type="dcterms:W3CDTF">2019-02-26T09:02:21Z</dcterms:modified>
</cp:coreProperties>
</file>