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45" windowWidth="14250" windowHeight="12720"/>
  </bookViews>
  <sheets>
    <sheet name="Данные по миграции" sheetId="1" r:id="rId1"/>
  </sheets>
  <calcPr calcId="124519" calcMode="manual"/>
</workbook>
</file>

<file path=xl/calcChain.xml><?xml version="1.0" encoding="utf-8"?>
<calcChain xmlns="http://schemas.openxmlformats.org/spreadsheetml/2006/main">
  <c r="H4" i="1"/>
  <c r="L7"/>
  <c r="H7"/>
  <c r="H8"/>
  <c r="H9"/>
  <c r="H5"/>
  <c r="L54" s="1"/>
  <c r="H6"/>
  <c r="L23"/>
  <c r="L16" l="1"/>
  <c r="L10"/>
  <c r="L20"/>
  <c r="L19"/>
  <c r="L15"/>
  <c r="L11"/>
  <c r="L8"/>
  <c r="L21"/>
  <c r="L17"/>
  <c r="L13"/>
  <c r="L9"/>
  <c r="L12"/>
  <c r="L22"/>
  <c r="L18"/>
  <c r="L14"/>
</calcChain>
</file>

<file path=xl/sharedStrings.xml><?xml version="1.0" encoding="utf-8"?>
<sst xmlns="http://schemas.openxmlformats.org/spreadsheetml/2006/main" count="45" uniqueCount="35">
  <si>
    <t>Пол</t>
  </si>
  <si>
    <t>Страна (Место рождения)</t>
  </si>
  <si>
    <t>Код КАТО (Место рождения)</t>
  </si>
  <si>
    <t>Страна (Место прибытия)</t>
  </si>
  <si>
    <t>Код КАТО (Место прибытия)</t>
  </si>
  <si>
    <t>Страна (Место выбытия)</t>
  </si>
  <si>
    <t>Код КАТО (Место выбытия)</t>
  </si>
  <si>
    <t>Женский</t>
  </si>
  <si>
    <t>Казахстан</t>
  </si>
  <si>
    <t>Россия</t>
  </si>
  <si>
    <t>Украина</t>
  </si>
  <si>
    <t>США</t>
  </si>
  <si>
    <t>Қазақстан Республикасы</t>
  </si>
  <si>
    <t>Ақмола облысы</t>
  </si>
  <si>
    <t>Ақтөбе облысы</t>
  </si>
  <si>
    <t>Алматы облысы</t>
  </si>
  <si>
    <t>Атырау облысы</t>
  </si>
  <si>
    <t>Батыс қазақстан облысы</t>
  </si>
  <si>
    <t>Жамбыл облысы</t>
  </si>
  <si>
    <t>Қарағанды облысы</t>
  </si>
  <si>
    <t>Қостанай облысы</t>
  </si>
  <si>
    <t>Қызылорда облысы</t>
  </si>
  <si>
    <t>Маңғыстау облысы</t>
  </si>
  <si>
    <t>Павлодар облысы</t>
  </si>
  <si>
    <t>Солтүстік қазақстан облысы</t>
  </si>
  <si>
    <t>Түркістан облысы</t>
  </si>
  <si>
    <t>Шығыс қазақстан облысы</t>
  </si>
  <si>
    <t>Астана қ.</t>
  </si>
  <si>
    <t>Алматы қ.</t>
  </si>
  <si>
    <t>Шымкент қ.</t>
  </si>
  <si>
    <t>СУММПРОИЗВ(СЧЁТЕСЛИ(H:H;I7))</t>
  </si>
  <si>
    <t>ЛЕВСИМВ(G:G;2)</t>
  </si>
  <si>
    <t>СУММПРОИЗВ(СЧЁТЕСЛИ(ЛЕВСИМВ(G:G;2);I7))</t>
  </si>
  <si>
    <t>эта формула не работает</t>
  </si>
  <si>
    <t>Надо обьединить формулы в столбцах H и L</t>
  </si>
</sst>
</file>

<file path=xl/styles.xml><?xml version="1.0" encoding="utf-8"?>
<styleSheet xmlns="http://schemas.openxmlformats.org/spreadsheetml/2006/main">
  <fonts count="27">
    <font>
      <sz val="11"/>
      <color indexed="8"/>
      <name val="Calibri"/>
      <family val="2"/>
      <scheme val="minor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sz val="10"/>
      <name val="MS Sans Serif"/>
      <family val="2"/>
      <charset val="204"/>
    </font>
    <font>
      <b/>
      <sz val="8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4" fillId="0" borderId="0"/>
  </cellStyleXfs>
  <cellXfs count="32">
    <xf numFmtId="0" fontId="0" fillId="0" borderId="0" xfId="0"/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 wrapText="1"/>
    </xf>
    <xf numFmtId="0" fontId="0" fillId="2" borderId="0" xfId="0" applyFill="1"/>
    <xf numFmtId="0" fontId="18" fillId="3" borderId="1" xfId="0" applyFont="1" applyFill="1" applyBorder="1" applyAlignment="1">
      <alignment horizontal="center" vertical="top" wrapText="1"/>
    </xf>
    <xf numFmtId="0" fontId="19" fillId="3" borderId="1" xfId="0" applyFont="1" applyFill="1" applyBorder="1" applyAlignment="1">
      <alignment horizontal="center" vertical="top" wrapText="1"/>
    </xf>
    <xf numFmtId="0" fontId="0" fillId="3" borderId="0" xfId="0" applyFill="1"/>
    <xf numFmtId="0" fontId="20" fillId="4" borderId="1" xfId="0" applyFont="1" applyFill="1" applyBorder="1" applyAlignment="1">
      <alignment horizontal="center" vertical="top" wrapText="1"/>
    </xf>
    <xf numFmtId="0" fontId="21" fillId="4" borderId="1" xfId="0" applyFont="1" applyFill="1" applyBorder="1" applyAlignment="1">
      <alignment horizontal="center" vertical="top" wrapText="1"/>
    </xf>
    <xf numFmtId="0" fontId="0" fillId="4" borderId="0" xfId="0" applyFill="1"/>
    <xf numFmtId="0" fontId="0" fillId="0" borderId="0" xfId="0"/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0" fillId="0" borderId="0" xfId="0" applyAlignment="1"/>
    <xf numFmtId="0" fontId="8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49" fontId="25" fillId="0" borderId="0" xfId="1" applyNumberFormat="1" applyFont="1" applyAlignment="1">
      <alignment horizontal="left" vertical="center"/>
    </xf>
    <xf numFmtId="49" fontId="23" fillId="0" borderId="0" xfId="1" applyNumberFormat="1" applyFont="1" applyAlignment="1">
      <alignment horizontal="left" vertical="center"/>
    </xf>
    <xf numFmtId="0" fontId="1" fillId="4" borderId="0" xfId="0" applyFont="1" applyFill="1" applyBorder="1" applyAlignment="1">
      <alignment horizontal="center" vertical="top" wrapText="1"/>
    </xf>
    <xf numFmtId="0" fontId="0" fillId="5" borderId="0" xfId="0" applyFill="1"/>
    <xf numFmtId="0" fontId="26" fillId="5" borderId="0" xfId="0" applyFont="1" applyFill="1"/>
  </cellXfs>
  <cellStyles count="2">
    <cellStyle name="Обычный" xfId="0" builtinId="0"/>
    <cellStyle name="Обычный_05_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515"/>
  <sheetViews>
    <sheetView tabSelected="1" topLeftCell="E1" workbookViewId="0">
      <selection activeCell="K17" sqref="K17"/>
    </sheetView>
  </sheetViews>
  <sheetFormatPr defaultRowHeight="15"/>
  <cols>
    <col min="1" max="2" width="24.28515625" customWidth="1"/>
    <col min="3" max="3" width="24.28515625" style="4" customWidth="1"/>
    <col min="4" max="5" width="24.28515625" style="7" customWidth="1"/>
    <col min="6" max="8" width="24.28515625" style="10" customWidth="1"/>
    <col min="11" max="11" width="13" customWidth="1"/>
    <col min="12" max="12" width="24.28515625" customWidth="1"/>
    <col min="13" max="14" width="13" customWidth="1"/>
    <col min="15" max="15" width="12.42578125" customWidth="1"/>
    <col min="16" max="16" width="13" customWidth="1"/>
  </cols>
  <sheetData>
    <row r="1" spans="1:24">
      <c r="A1" s="12"/>
      <c r="B1" s="13"/>
      <c r="C1" s="14"/>
      <c r="D1" s="15"/>
      <c r="E1" s="16"/>
      <c r="F1" s="17"/>
      <c r="G1" s="18"/>
      <c r="H1" s="18"/>
      <c r="I1" s="19"/>
    </row>
    <row r="2" spans="1:24">
      <c r="A2" s="20"/>
      <c r="B2" s="21"/>
      <c r="C2" s="22"/>
      <c r="D2" s="23"/>
      <c r="E2" s="24"/>
      <c r="F2" s="25"/>
      <c r="G2" s="26"/>
      <c r="H2" s="26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ht="30">
      <c r="A3" s="1" t="s">
        <v>0</v>
      </c>
      <c r="B3" s="2" t="s">
        <v>1</v>
      </c>
      <c r="C3" s="3" t="s">
        <v>2</v>
      </c>
      <c r="D3" s="5" t="s">
        <v>3</v>
      </c>
      <c r="E3" s="6" t="s">
        <v>4</v>
      </c>
      <c r="F3" s="8" t="s">
        <v>5</v>
      </c>
      <c r="G3" s="9" t="s">
        <v>6</v>
      </c>
      <c r="H3" s="29" t="s">
        <v>31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>
      <c r="A4" t="s">
        <v>7</v>
      </c>
      <c r="B4" t="s">
        <v>8</v>
      </c>
      <c r="C4" s="4">
        <v>352018000</v>
      </c>
      <c r="D4" s="7" t="s">
        <v>8</v>
      </c>
      <c r="E4" s="7">
        <v>351083100</v>
      </c>
      <c r="F4" s="10" t="s">
        <v>8</v>
      </c>
      <c r="G4" s="10">
        <v>751810000</v>
      </c>
      <c r="H4" s="10" t="str">
        <f>LEFT(G:G,2)</f>
        <v>75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>
      <c r="A5" t="s">
        <v>7</v>
      </c>
      <c r="B5" t="s">
        <v>8</v>
      </c>
      <c r="C5" s="4">
        <v>341010000</v>
      </c>
      <c r="D5" s="7" t="s">
        <v>8</v>
      </c>
      <c r="E5" s="7">
        <v>351017100</v>
      </c>
      <c r="F5" s="10" t="s">
        <v>8</v>
      </c>
      <c r="G5" s="10">
        <v>352470000</v>
      </c>
      <c r="H5" s="10" t="str">
        <f t="shared" ref="H5:H9" si="0">LEFT(G:G,2)</f>
        <v>35</v>
      </c>
      <c r="I5" s="11"/>
      <c r="J5" s="11"/>
      <c r="K5" s="11"/>
      <c r="L5" s="11" t="s">
        <v>30</v>
      </c>
      <c r="M5" s="11"/>
      <c r="N5" s="31" t="s">
        <v>34</v>
      </c>
      <c r="O5" s="30"/>
      <c r="P5" s="30"/>
      <c r="Q5" s="30"/>
      <c r="R5" s="11"/>
      <c r="S5" s="11"/>
      <c r="T5" s="11"/>
      <c r="U5" s="11"/>
      <c r="V5" s="11"/>
      <c r="W5" s="11"/>
      <c r="X5" s="11"/>
    </row>
    <row r="6" spans="1:24">
      <c r="D6" s="7" t="s">
        <v>9</v>
      </c>
      <c r="F6" s="10" t="s">
        <v>8</v>
      </c>
      <c r="G6" s="10">
        <v>352470000</v>
      </c>
      <c r="H6" s="10" t="str">
        <f t="shared" si="0"/>
        <v>35</v>
      </c>
      <c r="I6" s="27">
        <v>0</v>
      </c>
      <c r="J6" s="27" t="s">
        <v>12</v>
      </c>
      <c r="K6" s="28"/>
      <c r="L6" s="28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>
      <c r="C7" s="4">
        <v>452018000</v>
      </c>
      <c r="D7" s="7" t="s">
        <v>8</v>
      </c>
      <c r="F7" s="10" t="s">
        <v>10</v>
      </c>
      <c r="H7" s="10" t="str">
        <f>LEFT(G:G,2)</f>
        <v/>
      </c>
      <c r="I7" s="28">
        <v>11</v>
      </c>
      <c r="J7" s="28" t="s">
        <v>13</v>
      </c>
      <c r="K7" s="28"/>
      <c r="L7" s="28">
        <f>SUMPRODUCT(COUNTIF(H:H,I7))</f>
        <v>0</v>
      </c>
      <c r="M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>
      <c r="C8" s="4">
        <v>352018000</v>
      </c>
      <c r="D8" s="7" t="s">
        <v>8</v>
      </c>
      <c r="F8" s="10" t="s">
        <v>11</v>
      </c>
      <c r="H8" s="10" t="str">
        <f t="shared" si="0"/>
        <v/>
      </c>
      <c r="I8" s="28">
        <v>15</v>
      </c>
      <c r="J8" s="28" t="s">
        <v>14</v>
      </c>
      <c r="K8" s="28"/>
      <c r="L8" s="28">
        <f>SUMPRODUCT(COUNTIF(H:H,I8))</f>
        <v>0</v>
      </c>
      <c r="M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>
      <c r="D9" s="7" t="s">
        <v>11</v>
      </c>
      <c r="H9" s="10" t="str">
        <f t="shared" si="0"/>
        <v/>
      </c>
      <c r="I9" s="28">
        <v>19</v>
      </c>
      <c r="J9" s="28" t="s">
        <v>15</v>
      </c>
      <c r="K9" s="28"/>
      <c r="L9" s="28">
        <f>SUMPRODUCT(COUNTIF(H:H,I9))</f>
        <v>0</v>
      </c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ht="15" customHeight="1">
      <c r="I10" s="28">
        <v>23</v>
      </c>
      <c r="J10" s="28" t="s">
        <v>16</v>
      </c>
      <c r="K10" s="28"/>
      <c r="L10" s="28">
        <f>SUMPRODUCT(COUNTIF(H:H,I10))</f>
        <v>0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>
      <c r="I11" s="28">
        <v>27</v>
      </c>
      <c r="J11" s="28" t="s">
        <v>17</v>
      </c>
      <c r="K11" s="28"/>
      <c r="L11" s="28">
        <f>SUMPRODUCT(COUNTIF(H:H,I11))</f>
        <v>0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ht="15" customHeight="1">
      <c r="I12" s="28">
        <v>31</v>
      </c>
      <c r="J12" s="28" t="s">
        <v>18</v>
      </c>
      <c r="K12" s="28"/>
      <c r="L12" s="28">
        <f>SUMPRODUCT(COUNTIF(H:H,I12))</f>
        <v>0</v>
      </c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>
      <c r="I13" s="28">
        <v>35</v>
      </c>
      <c r="J13" s="28" t="s">
        <v>19</v>
      </c>
      <c r="K13" s="28"/>
      <c r="L13" s="28">
        <f>SUMPRODUCT(COUNTIF(H:H,I13))</f>
        <v>2</v>
      </c>
      <c r="M13" s="11"/>
      <c r="N13" s="11" t="s">
        <v>32</v>
      </c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>
      <c r="I14" s="28">
        <v>39</v>
      </c>
      <c r="J14" s="28" t="s">
        <v>20</v>
      </c>
      <c r="K14" s="28"/>
      <c r="L14" s="28">
        <f>SUMPRODUCT(COUNTIF(H:H,I14))</f>
        <v>0</v>
      </c>
      <c r="M14" s="11"/>
      <c r="N14" s="11" t="s">
        <v>33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4">
      <c r="I15" s="28">
        <v>43</v>
      </c>
      <c r="J15" s="28" t="s">
        <v>21</v>
      </c>
      <c r="K15" s="28"/>
      <c r="L15" s="28">
        <f>SUMPRODUCT(COUNTIF(H:H,I15))</f>
        <v>0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4">
      <c r="I16" s="28">
        <v>47</v>
      </c>
      <c r="J16" s="28" t="s">
        <v>22</v>
      </c>
      <c r="K16" s="28"/>
      <c r="L16" s="28">
        <f>SUMPRODUCT(COUNTIF(H:H,I16))</f>
        <v>0</v>
      </c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pans="9:24">
      <c r="I17" s="28">
        <v>55</v>
      </c>
      <c r="J17" s="28" t="s">
        <v>23</v>
      </c>
      <c r="K17" s="28"/>
      <c r="L17" s="28">
        <f>SUMPRODUCT(COUNTIF(H:H,I17))</f>
        <v>0</v>
      </c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9:24">
      <c r="I18" s="28">
        <v>59</v>
      </c>
      <c r="J18" s="28" t="s">
        <v>24</v>
      </c>
      <c r="K18" s="28"/>
      <c r="L18" s="28">
        <f>SUMPRODUCT(COUNTIF(H:H,I18))</f>
        <v>0</v>
      </c>
    </row>
    <row r="19" spans="9:24">
      <c r="I19" s="28">
        <v>61</v>
      </c>
      <c r="J19" s="28" t="s">
        <v>25</v>
      </c>
      <c r="K19" s="28"/>
      <c r="L19" s="28">
        <f>SUMPRODUCT(COUNTIF(H:H,I19))</f>
        <v>0</v>
      </c>
      <c r="M19" s="11"/>
      <c r="N19" s="11"/>
      <c r="O19" s="11"/>
      <c r="P19" s="11"/>
      <c r="Q19" s="11"/>
      <c r="R19" s="11"/>
      <c r="S19" s="11"/>
    </row>
    <row r="20" spans="9:24">
      <c r="I20" s="28">
        <v>63</v>
      </c>
      <c r="J20" s="28" t="s">
        <v>26</v>
      </c>
      <c r="K20" s="28"/>
      <c r="L20" s="28">
        <f>SUMPRODUCT(COUNTIF(H:H,I20))</f>
        <v>0</v>
      </c>
      <c r="M20" s="11"/>
      <c r="N20" s="11"/>
      <c r="O20" s="11"/>
      <c r="P20" s="11"/>
      <c r="Q20" s="11"/>
      <c r="R20" s="11"/>
      <c r="S20" s="11"/>
    </row>
    <row r="21" spans="9:24">
      <c r="I21" s="28">
        <v>71</v>
      </c>
      <c r="J21" s="28" t="s">
        <v>27</v>
      </c>
      <c r="K21" s="28"/>
      <c r="L21" s="28">
        <f>SUMPRODUCT(COUNTIF(H:H,I21))</f>
        <v>0</v>
      </c>
      <c r="M21" s="11"/>
      <c r="N21" s="11"/>
      <c r="O21" s="11"/>
      <c r="P21" s="11"/>
      <c r="Q21" s="11"/>
      <c r="R21" s="11"/>
      <c r="S21" s="11"/>
    </row>
    <row r="22" spans="9:24" ht="15" customHeight="1">
      <c r="I22" s="28">
        <v>75</v>
      </c>
      <c r="J22" s="28" t="s">
        <v>28</v>
      </c>
      <c r="K22" s="28"/>
      <c r="L22" s="28">
        <f>SUMPRODUCT(COUNTIF(H:H,I22))</f>
        <v>1</v>
      </c>
      <c r="M22" s="11"/>
      <c r="N22" s="11"/>
      <c r="O22" s="11"/>
      <c r="P22" s="11"/>
      <c r="Q22" s="11"/>
      <c r="R22" s="11"/>
      <c r="S22" s="11"/>
    </row>
    <row r="23" spans="9:24">
      <c r="I23" s="28">
        <v>79</v>
      </c>
      <c r="J23" s="28" t="s">
        <v>29</v>
      </c>
      <c r="K23" s="28"/>
      <c r="L23" s="28">
        <f>SUMPRODUCT(COUNTIF(H:H,I23))</f>
        <v>0</v>
      </c>
      <c r="M23" s="11"/>
      <c r="N23" s="11"/>
      <c r="O23" s="11"/>
      <c r="P23" s="11"/>
      <c r="Q23" s="11"/>
      <c r="R23" s="11"/>
      <c r="S23" s="11"/>
    </row>
    <row r="24" spans="9:24"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9:24"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9:24"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9:24"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9:24"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9:24"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9:24"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9:24"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9:24"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54" spans="9:12">
      <c r="I54" s="11"/>
      <c r="J54" s="11"/>
      <c r="K54" s="11"/>
      <c r="L54" s="11">
        <f t="shared" ref="L54" si="1">SUMPRODUCT(COUNTIF(H:H,I54))</f>
        <v>0</v>
      </c>
    </row>
    <row r="4515" ht="0" hidden="1" customHeight="1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 по миграции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uteulina</cp:lastModifiedBy>
  <dcterms:created xsi:type="dcterms:W3CDTF">2019-02-07T11:31:55Z</dcterms:created>
  <dcterms:modified xsi:type="dcterms:W3CDTF">2019-02-28T06:17:33Z</dcterms:modified>
</cp:coreProperties>
</file>