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Sheet1" sheetId="1" r:id="rId1"/>
  </sheets>
  <definedNames>
    <definedName name="_xlnm._FilterDatabase" localSheetId="0" hidden="1">Sheet1!$A$1:$P$583</definedName>
  </definedNames>
  <calcPr calcId="152511"/>
</workbook>
</file>

<file path=xl/calcChain.xml><?xml version="1.0" encoding="utf-8"?>
<calcChain xmlns="http://schemas.openxmlformats.org/spreadsheetml/2006/main">
  <c r="Q4" i="1" l="1"/>
  <c r="R4" i="1" s="1"/>
  <c r="Q5" i="1"/>
  <c r="Q7" i="1"/>
  <c r="Q9" i="1"/>
  <c r="Q8" i="1" s="1"/>
  <c r="R8" i="1" s="1"/>
  <c r="Q11" i="1"/>
  <c r="Q12" i="1"/>
  <c r="Q13" i="1"/>
  <c r="Q14" i="1"/>
  <c r="Q15" i="1"/>
  <c r="Q16" i="1"/>
  <c r="Q17" i="1"/>
  <c r="Q18" i="1"/>
  <c r="Q19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8" i="1"/>
  <c r="Q37" i="1" s="1"/>
  <c r="R37" i="1" s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6" i="1"/>
  <c r="Q65" i="1" s="1"/>
  <c r="R65" i="1" s="1"/>
  <c r="Q68" i="1"/>
  <c r="Q69" i="1"/>
  <c r="Q70" i="1"/>
  <c r="Q71" i="1"/>
  <c r="Q72" i="1"/>
  <c r="Q73" i="1"/>
  <c r="Q74" i="1"/>
  <c r="Q75" i="1"/>
  <c r="Q76" i="1"/>
  <c r="Q77" i="1"/>
  <c r="Q79" i="1"/>
  <c r="Q80" i="1"/>
  <c r="Q81" i="1"/>
  <c r="Q82" i="1"/>
  <c r="Q83" i="1"/>
  <c r="Q84" i="1"/>
  <c r="Q85" i="1"/>
  <c r="Q86" i="1"/>
  <c r="Q87" i="1"/>
  <c r="Q88" i="1"/>
  <c r="Q89" i="1"/>
  <c r="Q92" i="1"/>
  <c r="Q93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4" i="1"/>
  <c r="Q243" i="1" s="1"/>
  <c r="R243" i="1" s="1"/>
  <c r="Q246" i="1"/>
  <c r="Q247" i="1"/>
  <c r="Q248" i="1"/>
  <c r="Q249" i="1"/>
  <c r="Q250" i="1"/>
  <c r="Q253" i="1"/>
  <c r="Q252" i="1" s="1"/>
  <c r="R252" i="1" s="1"/>
  <c r="Q255" i="1"/>
  <c r="Q256" i="1"/>
  <c r="Q257" i="1"/>
  <c r="Q258" i="1"/>
  <c r="Q260" i="1"/>
  <c r="Q259" i="1" s="1"/>
  <c r="R259" i="1" s="1"/>
  <c r="Q262" i="1"/>
  <c r="Q261" i="1" s="1"/>
  <c r="R261" i="1" s="1"/>
  <c r="Q264" i="1"/>
  <c r="Q263" i="1" s="1"/>
  <c r="R263" i="1" s="1"/>
  <c r="Q266" i="1"/>
  <c r="Q265" i="1" s="1"/>
  <c r="R265" i="1" s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3" i="1"/>
  <c r="Q364" i="1"/>
  <c r="Q365" i="1"/>
  <c r="Q366" i="1"/>
  <c r="Q367" i="1"/>
  <c r="Q368" i="1"/>
  <c r="Q369" i="1"/>
  <c r="Q370" i="1"/>
  <c r="Q372" i="1"/>
  <c r="Q373" i="1"/>
  <c r="Q374" i="1"/>
  <c r="Q376" i="1"/>
  <c r="Q377" i="1"/>
  <c r="Q378" i="1"/>
  <c r="Q379" i="1"/>
  <c r="Q380" i="1"/>
  <c r="Q381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9" i="1"/>
  <c r="Q410" i="1"/>
  <c r="Q411" i="1"/>
  <c r="Q413" i="1"/>
  <c r="Q414" i="1"/>
  <c r="Q415" i="1"/>
  <c r="Q416" i="1"/>
  <c r="Q417" i="1"/>
  <c r="Q418" i="1"/>
  <c r="Q419" i="1"/>
  <c r="Q420" i="1"/>
  <c r="Q421" i="1"/>
  <c r="Q422" i="1"/>
  <c r="Q423" i="1"/>
  <c r="Q425" i="1"/>
  <c r="Q426" i="1"/>
  <c r="Q428" i="1"/>
  <c r="Q427" i="1" s="1"/>
  <c r="R427" i="1" s="1"/>
  <c r="Q430" i="1"/>
  <c r="Q429" i="1" s="1"/>
  <c r="R429" i="1" s="1"/>
  <c r="Q432" i="1"/>
  <c r="Q433" i="1"/>
  <c r="Q434" i="1"/>
  <c r="Q436" i="1"/>
  <c r="Q437" i="1"/>
  <c r="Q438" i="1"/>
  <c r="Q439" i="1"/>
  <c r="Q440" i="1"/>
  <c r="Q441" i="1"/>
  <c r="Q443" i="1"/>
  <c r="Q444" i="1"/>
  <c r="Q446" i="1"/>
  <c r="Q447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2" i="1"/>
  <c r="Q461" i="1" s="1"/>
  <c r="R461" i="1" s="1"/>
  <c r="Q464" i="1"/>
  <c r="Q465" i="1"/>
  <c r="Q466" i="1"/>
  <c r="Q468" i="1"/>
  <c r="Q469" i="1"/>
  <c r="Q471" i="1"/>
  <c r="Q472" i="1"/>
  <c r="Q473" i="1"/>
  <c r="Q475" i="1"/>
  <c r="Q477" i="1"/>
  <c r="Q478" i="1"/>
  <c r="Q480" i="1"/>
  <c r="Q481" i="1"/>
  <c r="Q483" i="1"/>
  <c r="Q484" i="1"/>
  <c r="Q485" i="1"/>
  <c r="Q486" i="1"/>
  <c r="Q487" i="1"/>
  <c r="Q489" i="1"/>
  <c r="Q490" i="1"/>
  <c r="Q492" i="1"/>
  <c r="Q493" i="1"/>
  <c r="Q494" i="1"/>
  <c r="Q495" i="1"/>
  <c r="Q496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1" i="1"/>
  <c r="Q512" i="1"/>
  <c r="Q514" i="1"/>
  <c r="Q515" i="1"/>
  <c r="Q516" i="1"/>
  <c r="Q517" i="1"/>
  <c r="Q518" i="1"/>
  <c r="Q519" i="1"/>
  <c r="Q520" i="1"/>
  <c r="Q521" i="1"/>
  <c r="Q522" i="1"/>
  <c r="Q523" i="1"/>
  <c r="Q524" i="1"/>
  <c r="Q526" i="1"/>
  <c r="Q525" i="1" s="1"/>
  <c r="R525" i="1" s="1"/>
  <c r="Q528" i="1"/>
  <c r="Q527" i="1" s="1"/>
  <c r="R527" i="1" s="1"/>
  <c r="Q529" i="1"/>
  <c r="Q531" i="1"/>
  <c r="Q532" i="1"/>
  <c r="Q534" i="1"/>
  <c r="Q535" i="1"/>
  <c r="Q537" i="1"/>
  <c r="Q538" i="1"/>
  <c r="Q539" i="1"/>
  <c r="R539" i="1" s="1"/>
  <c r="Q540" i="1"/>
  <c r="Q542" i="1"/>
  <c r="Q541" i="1" s="1"/>
  <c r="R541" i="1" s="1"/>
  <c r="Q544" i="1"/>
  <c r="Q546" i="1"/>
  <c r="Q547" i="1"/>
  <c r="Q548" i="1"/>
  <c r="Q549" i="1"/>
  <c r="Q550" i="1"/>
  <c r="Q551" i="1"/>
  <c r="Q552" i="1"/>
  <c r="Q553" i="1"/>
  <c r="Q554" i="1"/>
  <c r="Q555" i="1"/>
  <c r="Q556" i="1"/>
  <c r="Q557" i="1"/>
  <c r="Q558" i="1"/>
  <c r="R558" i="1" s="1"/>
  <c r="Q559" i="1"/>
  <c r="Q561" i="1"/>
  <c r="Q562" i="1"/>
  <c r="Q565" i="1"/>
  <c r="Q566" i="1"/>
  <c r="Q567" i="1"/>
  <c r="Q568" i="1"/>
  <c r="Q570" i="1"/>
  <c r="Q569" i="1" s="1"/>
  <c r="R569" i="1" s="1"/>
  <c r="Q572" i="1"/>
  <c r="Q574" i="1"/>
  <c r="Q575" i="1"/>
  <c r="Q577" i="1"/>
  <c r="Q576" i="1" s="1"/>
  <c r="R576" i="1" s="1"/>
  <c r="Q580" i="1"/>
  <c r="Q581" i="1"/>
  <c r="Q582" i="1"/>
  <c r="Q583" i="1"/>
  <c r="Q536" i="1" l="1"/>
  <c r="R536" i="1" s="1"/>
  <c r="Q533" i="1"/>
  <c r="R533" i="1" s="1"/>
  <c r="Q442" i="1"/>
  <c r="R442" i="1" s="1"/>
  <c r="Q91" i="1"/>
  <c r="R91" i="1" s="1"/>
  <c r="Q424" i="1"/>
  <c r="R424" i="1" s="1"/>
  <c r="Q476" i="1"/>
  <c r="R476" i="1" s="1"/>
  <c r="Q573" i="1"/>
  <c r="R573" i="1" s="1"/>
  <c r="Q470" i="1"/>
  <c r="R470" i="1" s="1"/>
  <c r="Q491" i="1"/>
  <c r="R491" i="1" s="1"/>
  <c r="Q467" i="1"/>
  <c r="R467" i="1" s="1"/>
  <c r="Q488" i="1"/>
  <c r="R488" i="1" s="1"/>
  <c r="Q267" i="1"/>
  <c r="R267" i="1" s="1"/>
  <c r="Q371" i="1"/>
  <c r="R371" i="1" s="1"/>
  <c r="Q242" i="1"/>
  <c r="R242" i="1" s="1"/>
  <c r="Q254" i="1"/>
  <c r="R254" i="1" s="1"/>
  <c r="Q251" i="1"/>
  <c r="R251" i="1" s="1"/>
  <c r="Q578" i="1"/>
  <c r="R578" i="1" s="1"/>
  <c r="Q579" i="1"/>
  <c r="R579" i="1" s="1"/>
  <c r="Q563" i="1"/>
  <c r="R563" i="1" s="1"/>
  <c r="Q571" i="1"/>
  <c r="R571" i="1" s="1"/>
  <c r="Q474" i="1"/>
  <c r="R474" i="1" s="1"/>
  <c r="Q2" i="1"/>
  <c r="R2" i="1" s="1"/>
  <c r="Q6" i="1"/>
  <c r="R6" i="1" s="1"/>
  <c r="Q67" i="1"/>
  <c r="R67" i="1" s="1"/>
  <c r="Q560" i="1"/>
  <c r="R560" i="1" s="1"/>
  <c r="Q543" i="1"/>
  <c r="R543" i="1" s="1"/>
  <c r="Q510" i="1"/>
  <c r="R510" i="1" s="1"/>
  <c r="Q530" i="1"/>
  <c r="R530" i="1" s="1"/>
  <c r="Q445" i="1"/>
  <c r="R445" i="1" s="1"/>
  <c r="Q463" i="1"/>
  <c r="R463" i="1" s="1"/>
  <c r="Q435" i="1"/>
  <c r="R435" i="1" s="1"/>
  <c r="Q245" i="1"/>
  <c r="R245" i="1" s="1"/>
  <c r="Q482" i="1"/>
  <c r="R482" i="1" s="1"/>
  <c r="Q362" i="1"/>
  <c r="R362" i="1" s="1"/>
  <c r="Q344" i="1"/>
  <c r="R344" i="1" s="1"/>
  <c r="Q78" i="1"/>
  <c r="R78" i="1" s="1"/>
  <c r="Q39" i="1"/>
  <c r="R39" i="1" s="1"/>
  <c r="Q412" i="1"/>
  <c r="R412" i="1" s="1"/>
  <c r="Q90" i="1"/>
  <c r="R90" i="1" s="1"/>
  <c r="Q94" i="1"/>
  <c r="R94" i="1" s="1"/>
  <c r="Q3" i="1"/>
  <c r="R3" i="1" s="1"/>
  <c r="Q479" i="1"/>
  <c r="R479" i="1" s="1"/>
  <c r="Q431" i="1"/>
  <c r="R431" i="1" s="1"/>
  <c r="Q564" i="1"/>
  <c r="R564" i="1" s="1"/>
  <c r="Q497" i="1"/>
  <c r="R497" i="1" s="1"/>
  <c r="Q448" i="1"/>
  <c r="R448" i="1" s="1"/>
  <c r="Q382" i="1"/>
  <c r="R382" i="1" s="1"/>
  <c r="Q545" i="1"/>
  <c r="R545" i="1" s="1"/>
  <c r="Q513" i="1"/>
  <c r="R513" i="1" s="1"/>
  <c r="Q408" i="1"/>
  <c r="R408" i="1" s="1"/>
  <c r="Q375" i="1"/>
  <c r="R375" i="1" s="1"/>
  <c r="Q20" i="1"/>
  <c r="R20" i="1" s="1"/>
  <c r="Q10" i="1"/>
  <c r="R10" i="1" s="1"/>
  <c r="P583" i="1" l="1"/>
  <c r="R583" i="1" s="1"/>
  <c r="P582" i="1"/>
  <c r="R582" i="1" s="1"/>
  <c r="P581" i="1"/>
  <c r="R581" i="1" s="1"/>
  <c r="P580" i="1"/>
  <c r="R580" i="1" s="1"/>
  <c r="P577" i="1"/>
  <c r="R577" i="1" s="1"/>
  <c r="P575" i="1"/>
  <c r="R575" i="1" s="1"/>
  <c r="P574" i="1"/>
  <c r="R574" i="1" s="1"/>
  <c r="P572" i="1"/>
  <c r="R572" i="1" s="1"/>
  <c r="P570" i="1"/>
  <c r="R570" i="1" s="1"/>
  <c r="P568" i="1"/>
  <c r="R568" i="1" s="1"/>
  <c r="P567" i="1"/>
  <c r="R567" i="1" s="1"/>
  <c r="P566" i="1"/>
  <c r="R566" i="1" s="1"/>
  <c r="P565" i="1"/>
  <c r="R565" i="1" s="1"/>
  <c r="P562" i="1"/>
  <c r="R562" i="1" s="1"/>
  <c r="P561" i="1"/>
  <c r="R561" i="1" s="1"/>
  <c r="P559" i="1"/>
  <c r="R559" i="1" s="1"/>
  <c r="P557" i="1"/>
  <c r="R557" i="1" s="1"/>
  <c r="P556" i="1"/>
  <c r="R556" i="1" s="1"/>
  <c r="P555" i="1"/>
  <c r="R555" i="1" s="1"/>
  <c r="P554" i="1"/>
  <c r="R554" i="1" s="1"/>
  <c r="P553" i="1"/>
  <c r="R553" i="1" s="1"/>
  <c r="P552" i="1"/>
  <c r="R552" i="1" s="1"/>
  <c r="P551" i="1"/>
  <c r="R551" i="1" s="1"/>
  <c r="P550" i="1"/>
  <c r="R550" i="1" s="1"/>
  <c r="P549" i="1"/>
  <c r="R549" i="1" s="1"/>
  <c r="P548" i="1"/>
  <c r="R548" i="1" s="1"/>
  <c r="P547" i="1"/>
  <c r="R547" i="1" s="1"/>
  <c r="P546" i="1"/>
  <c r="R546" i="1" s="1"/>
  <c r="P544" i="1"/>
  <c r="R544" i="1" s="1"/>
  <c r="P542" i="1"/>
  <c r="R542" i="1" s="1"/>
  <c r="P540" i="1"/>
  <c r="R540" i="1" s="1"/>
  <c r="P538" i="1"/>
  <c r="R538" i="1" s="1"/>
  <c r="P537" i="1"/>
  <c r="R537" i="1" s="1"/>
  <c r="P535" i="1"/>
  <c r="R535" i="1" s="1"/>
  <c r="P534" i="1"/>
  <c r="R534" i="1" s="1"/>
  <c r="P532" i="1"/>
  <c r="R532" i="1" s="1"/>
  <c r="P531" i="1"/>
  <c r="R531" i="1" s="1"/>
  <c r="P529" i="1"/>
  <c r="R529" i="1" s="1"/>
  <c r="P528" i="1"/>
  <c r="R528" i="1" s="1"/>
  <c r="P526" i="1"/>
  <c r="R526" i="1" s="1"/>
  <c r="P524" i="1"/>
  <c r="R524" i="1" s="1"/>
  <c r="P523" i="1"/>
  <c r="R523" i="1" s="1"/>
  <c r="P522" i="1"/>
  <c r="R522" i="1" s="1"/>
  <c r="P521" i="1"/>
  <c r="R521" i="1" s="1"/>
  <c r="P520" i="1"/>
  <c r="R520" i="1" s="1"/>
  <c r="P519" i="1"/>
  <c r="R519" i="1" s="1"/>
  <c r="P518" i="1"/>
  <c r="R518" i="1" s="1"/>
  <c r="P517" i="1"/>
  <c r="R517" i="1" s="1"/>
  <c r="P516" i="1"/>
  <c r="R516" i="1" s="1"/>
  <c r="P515" i="1"/>
  <c r="R515" i="1" s="1"/>
  <c r="P514" i="1"/>
  <c r="R514" i="1" s="1"/>
  <c r="P512" i="1"/>
  <c r="R512" i="1" s="1"/>
  <c r="P511" i="1"/>
  <c r="R511" i="1" s="1"/>
  <c r="P509" i="1"/>
  <c r="R509" i="1" s="1"/>
  <c r="P508" i="1"/>
  <c r="R508" i="1" s="1"/>
  <c r="P507" i="1"/>
  <c r="R507" i="1" s="1"/>
  <c r="P506" i="1"/>
  <c r="R506" i="1" s="1"/>
  <c r="P505" i="1"/>
  <c r="R505" i="1" s="1"/>
  <c r="P504" i="1"/>
  <c r="R504" i="1" s="1"/>
  <c r="P503" i="1"/>
  <c r="R503" i="1" s="1"/>
  <c r="P502" i="1"/>
  <c r="R502" i="1" s="1"/>
  <c r="P501" i="1"/>
  <c r="R501" i="1" s="1"/>
  <c r="P500" i="1"/>
  <c r="R500" i="1" s="1"/>
  <c r="P499" i="1"/>
  <c r="R499" i="1" s="1"/>
  <c r="P498" i="1"/>
  <c r="R498" i="1" s="1"/>
  <c r="P496" i="1"/>
  <c r="R496" i="1" s="1"/>
  <c r="P495" i="1"/>
  <c r="R495" i="1" s="1"/>
  <c r="P494" i="1"/>
  <c r="R494" i="1" s="1"/>
  <c r="P493" i="1"/>
  <c r="R493" i="1" s="1"/>
  <c r="P492" i="1"/>
  <c r="R492" i="1" s="1"/>
  <c r="P490" i="1"/>
  <c r="R490" i="1" s="1"/>
  <c r="P489" i="1"/>
  <c r="R489" i="1" s="1"/>
  <c r="P487" i="1"/>
  <c r="R487" i="1" s="1"/>
  <c r="P486" i="1"/>
  <c r="R486" i="1" s="1"/>
  <c r="P485" i="1"/>
  <c r="R485" i="1" s="1"/>
  <c r="P484" i="1"/>
  <c r="R484" i="1" s="1"/>
  <c r="P483" i="1"/>
  <c r="R483" i="1" s="1"/>
  <c r="P481" i="1"/>
  <c r="R481" i="1" s="1"/>
  <c r="P480" i="1"/>
  <c r="R480" i="1" s="1"/>
  <c r="P478" i="1"/>
  <c r="R478" i="1" s="1"/>
  <c r="P477" i="1"/>
  <c r="R477" i="1" s="1"/>
  <c r="P475" i="1"/>
  <c r="R475" i="1" s="1"/>
  <c r="P473" i="1"/>
  <c r="R473" i="1" s="1"/>
  <c r="P472" i="1"/>
  <c r="R472" i="1" s="1"/>
  <c r="P471" i="1"/>
  <c r="R471" i="1" s="1"/>
  <c r="P469" i="1"/>
  <c r="R469" i="1" s="1"/>
  <c r="P468" i="1"/>
  <c r="R468" i="1" s="1"/>
  <c r="P466" i="1"/>
  <c r="R466" i="1" s="1"/>
  <c r="P465" i="1"/>
  <c r="R465" i="1" s="1"/>
  <c r="P464" i="1"/>
  <c r="R464" i="1" s="1"/>
  <c r="P462" i="1"/>
  <c r="R462" i="1" s="1"/>
  <c r="P460" i="1"/>
  <c r="R460" i="1" s="1"/>
  <c r="P459" i="1"/>
  <c r="R459" i="1" s="1"/>
  <c r="P458" i="1"/>
  <c r="R458" i="1" s="1"/>
  <c r="P457" i="1"/>
  <c r="R457" i="1" s="1"/>
  <c r="P456" i="1"/>
  <c r="R456" i="1" s="1"/>
  <c r="P455" i="1"/>
  <c r="R455" i="1" s="1"/>
  <c r="P454" i="1"/>
  <c r="R454" i="1" s="1"/>
  <c r="P453" i="1"/>
  <c r="R453" i="1" s="1"/>
  <c r="P452" i="1"/>
  <c r="R452" i="1" s="1"/>
  <c r="P451" i="1"/>
  <c r="R451" i="1" s="1"/>
  <c r="P450" i="1"/>
  <c r="R450" i="1" s="1"/>
  <c r="P449" i="1"/>
  <c r="R449" i="1" s="1"/>
  <c r="P447" i="1"/>
  <c r="R447" i="1" s="1"/>
  <c r="P446" i="1"/>
  <c r="R446" i="1" s="1"/>
  <c r="P444" i="1"/>
  <c r="R444" i="1" s="1"/>
  <c r="P443" i="1"/>
  <c r="R443" i="1" s="1"/>
  <c r="P441" i="1"/>
  <c r="R441" i="1" s="1"/>
  <c r="P440" i="1"/>
  <c r="R440" i="1" s="1"/>
  <c r="P439" i="1"/>
  <c r="R439" i="1" s="1"/>
  <c r="P438" i="1"/>
  <c r="R438" i="1" s="1"/>
  <c r="P437" i="1"/>
  <c r="R437" i="1" s="1"/>
  <c r="P436" i="1"/>
  <c r="R436" i="1" s="1"/>
  <c r="P434" i="1"/>
  <c r="R434" i="1" s="1"/>
  <c r="P433" i="1"/>
  <c r="R433" i="1" s="1"/>
  <c r="P432" i="1"/>
  <c r="R432" i="1" s="1"/>
  <c r="P430" i="1"/>
  <c r="R430" i="1" s="1"/>
  <c r="P428" i="1"/>
  <c r="R428" i="1" s="1"/>
  <c r="P426" i="1"/>
  <c r="R426" i="1" s="1"/>
  <c r="P425" i="1"/>
  <c r="R425" i="1" s="1"/>
  <c r="P423" i="1"/>
  <c r="R423" i="1" s="1"/>
  <c r="P422" i="1"/>
  <c r="R422" i="1" s="1"/>
  <c r="P421" i="1"/>
  <c r="R421" i="1" s="1"/>
  <c r="P420" i="1"/>
  <c r="R420" i="1" s="1"/>
  <c r="P419" i="1"/>
  <c r="R419" i="1" s="1"/>
  <c r="P418" i="1"/>
  <c r="R418" i="1" s="1"/>
  <c r="P417" i="1"/>
  <c r="R417" i="1" s="1"/>
  <c r="P416" i="1"/>
  <c r="R416" i="1" s="1"/>
  <c r="P415" i="1"/>
  <c r="R415" i="1" s="1"/>
  <c r="P414" i="1"/>
  <c r="R414" i="1" s="1"/>
  <c r="P413" i="1"/>
  <c r="R413" i="1" s="1"/>
  <c r="P411" i="1"/>
  <c r="R411" i="1" s="1"/>
  <c r="P410" i="1"/>
  <c r="R410" i="1" s="1"/>
  <c r="P409" i="1"/>
  <c r="R409" i="1" s="1"/>
  <c r="P407" i="1"/>
  <c r="R407" i="1" s="1"/>
  <c r="P406" i="1"/>
  <c r="R406" i="1" s="1"/>
  <c r="P405" i="1"/>
  <c r="R405" i="1" s="1"/>
  <c r="P404" i="1"/>
  <c r="R404" i="1" s="1"/>
  <c r="P403" i="1"/>
  <c r="R403" i="1" s="1"/>
  <c r="P402" i="1"/>
  <c r="R402" i="1" s="1"/>
  <c r="P401" i="1"/>
  <c r="R401" i="1" s="1"/>
  <c r="P400" i="1"/>
  <c r="R400" i="1" s="1"/>
  <c r="P399" i="1"/>
  <c r="R399" i="1" s="1"/>
  <c r="P398" i="1"/>
  <c r="R398" i="1" s="1"/>
  <c r="P397" i="1"/>
  <c r="R397" i="1" s="1"/>
  <c r="P396" i="1"/>
  <c r="R396" i="1" s="1"/>
  <c r="P395" i="1"/>
  <c r="R395" i="1" s="1"/>
  <c r="P394" i="1"/>
  <c r="R394" i="1" s="1"/>
  <c r="P393" i="1"/>
  <c r="R393" i="1" s="1"/>
  <c r="P392" i="1"/>
  <c r="R392" i="1" s="1"/>
  <c r="P391" i="1"/>
  <c r="R391" i="1" s="1"/>
  <c r="P390" i="1"/>
  <c r="R390" i="1" s="1"/>
  <c r="P389" i="1"/>
  <c r="R389" i="1" s="1"/>
  <c r="P388" i="1"/>
  <c r="R388" i="1" s="1"/>
  <c r="P387" i="1"/>
  <c r="R387" i="1" s="1"/>
  <c r="P386" i="1"/>
  <c r="R386" i="1" s="1"/>
  <c r="P385" i="1"/>
  <c r="R385" i="1" s="1"/>
  <c r="P384" i="1"/>
  <c r="R384" i="1" s="1"/>
  <c r="P383" i="1"/>
  <c r="R383" i="1" s="1"/>
  <c r="P381" i="1"/>
  <c r="R381" i="1" s="1"/>
  <c r="P380" i="1"/>
  <c r="R380" i="1" s="1"/>
  <c r="P379" i="1"/>
  <c r="R379" i="1" s="1"/>
  <c r="P378" i="1"/>
  <c r="R378" i="1" s="1"/>
  <c r="P377" i="1"/>
  <c r="R377" i="1" s="1"/>
  <c r="P376" i="1"/>
  <c r="R376" i="1" s="1"/>
  <c r="P374" i="1"/>
  <c r="R374" i="1" s="1"/>
  <c r="P373" i="1"/>
  <c r="R373" i="1" s="1"/>
  <c r="P372" i="1"/>
  <c r="R372" i="1" s="1"/>
  <c r="P370" i="1"/>
  <c r="R370" i="1" s="1"/>
  <c r="P369" i="1"/>
  <c r="R369" i="1" s="1"/>
  <c r="P368" i="1"/>
  <c r="R368" i="1" s="1"/>
  <c r="P367" i="1"/>
  <c r="R367" i="1" s="1"/>
  <c r="P366" i="1"/>
  <c r="R366" i="1" s="1"/>
  <c r="P365" i="1"/>
  <c r="R365" i="1" s="1"/>
  <c r="P364" i="1"/>
  <c r="R364" i="1" s="1"/>
  <c r="P363" i="1"/>
  <c r="R363" i="1" s="1"/>
  <c r="P361" i="1"/>
  <c r="R361" i="1" s="1"/>
  <c r="P360" i="1"/>
  <c r="R360" i="1" s="1"/>
  <c r="P359" i="1"/>
  <c r="R359" i="1" s="1"/>
  <c r="P358" i="1"/>
  <c r="R358" i="1" s="1"/>
  <c r="P357" i="1"/>
  <c r="R357" i="1" s="1"/>
  <c r="P356" i="1"/>
  <c r="R356" i="1" s="1"/>
  <c r="P355" i="1"/>
  <c r="R355" i="1" s="1"/>
  <c r="P354" i="1"/>
  <c r="R354" i="1" s="1"/>
  <c r="P353" i="1"/>
  <c r="R353" i="1" s="1"/>
  <c r="P352" i="1"/>
  <c r="R352" i="1" s="1"/>
  <c r="P351" i="1"/>
  <c r="R351" i="1" s="1"/>
  <c r="P350" i="1"/>
  <c r="R350" i="1" s="1"/>
  <c r="P349" i="1"/>
  <c r="R349" i="1" s="1"/>
  <c r="P348" i="1"/>
  <c r="R348" i="1" s="1"/>
  <c r="P347" i="1"/>
  <c r="R347" i="1" s="1"/>
  <c r="P346" i="1"/>
  <c r="R346" i="1" s="1"/>
  <c r="P345" i="1"/>
  <c r="R345" i="1" s="1"/>
  <c r="P343" i="1"/>
  <c r="R343" i="1" s="1"/>
  <c r="P342" i="1"/>
  <c r="R342" i="1" s="1"/>
  <c r="P341" i="1"/>
  <c r="R341" i="1" s="1"/>
  <c r="P340" i="1"/>
  <c r="R340" i="1" s="1"/>
  <c r="P339" i="1"/>
  <c r="R339" i="1" s="1"/>
  <c r="P338" i="1"/>
  <c r="R338" i="1" s="1"/>
  <c r="P337" i="1"/>
  <c r="R337" i="1" s="1"/>
  <c r="P336" i="1"/>
  <c r="R336" i="1" s="1"/>
  <c r="P335" i="1"/>
  <c r="R335" i="1" s="1"/>
  <c r="P334" i="1"/>
  <c r="R334" i="1" s="1"/>
  <c r="P333" i="1"/>
  <c r="R333" i="1" s="1"/>
  <c r="P332" i="1"/>
  <c r="R332" i="1" s="1"/>
  <c r="P331" i="1"/>
  <c r="R331" i="1" s="1"/>
  <c r="P330" i="1"/>
  <c r="R330" i="1" s="1"/>
  <c r="P329" i="1"/>
  <c r="R329" i="1" s="1"/>
  <c r="P328" i="1"/>
  <c r="R328" i="1" s="1"/>
  <c r="P327" i="1"/>
  <c r="R327" i="1" s="1"/>
  <c r="P326" i="1"/>
  <c r="R326" i="1" s="1"/>
  <c r="P325" i="1"/>
  <c r="R325" i="1" s="1"/>
  <c r="P324" i="1"/>
  <c r="R324" i="1" s="1"/>
  <c r="P323" i="1"/>
  <c r="R323" i="1" s="1"/>
  <c r="P322" i="1"/>
  <c r="R322" i="1" s="1"/>
  <c r="P321" i="1"/>
  <c r="R321" i="1" s="1"/>
  <c r="P320" i="1"/>
  <c r="R320" i="1" s="1"/>
  <c r="P319" i="1"/>
  <c r="R319" i="1" s="1"/>
  <c r="P318" i="1"/>
  <c r="R318" i="1" s="1"/>
  <c r="P317" i="1"/>
  <c r="R317" i="1" s="1"/>
  <c r="P316" i="1"/>
  <c r="R316" i="1" s="1"/>
  <c r="P315" i="1"/>
  <c r="R315" i="1" s="1"/>
  <c r="P314" i="1"/>
  <c r="R314" i="1" s="1"/>
  <c r="P313" i="1"/>
  <c r="R313" i="1" s="1"/>
  <c r="P312" i="1"/>
  <c r="R312" i="1" s="1"/>
  <c r="P311" i="1"/>
  <c r="R311" i="1" s="1"/>
  <c r="P310" i="1"/>
  <c r="R310" i="1" s="1"/>
  <c r="P309" i="1"/>
  <c r="R309" i="1" s="1"/>
  <c r="P308" i="1"/>
  <c r="R308" i="1" s="1"/>
  <c r="P307" i="1"/>
  <c r="R307" i="1" s="1"/>
  <c r="P306" i="1"/>
  <c r="R306" i="1" s="1"/>
  <c r="P305" i="1"/>
  <c r="R305" i="1" s="1"/>
  <c r="P304" i="1"/>
  <c r="R304" i="1" s="1"/>
  <c r="P303" i="1"/>
  <c r="R303" i="1" s="1"/>
  <c r="P302" i="1"/>
  <c r="R302" i="1" s="1"/>
  <c r="P301" i="1"/>
  <c r="R301" i="1" s="1"/>
  <c r="P300" i="1"/>
  <c r="R300" i="1" s="1"/>
  <c r="P299" i="1"/>
  <c r="R299" i="1" s="1"/>
  <c r="P298" i="1"/>
  <c r="R298" i="1" s="1"/>
  <c r="P297" i="1"/>
  <c r="R297" i="1" s="1"/>
  <c r="P296" i="1"/>
  <c r="R296" i="1" s="1"/>
  <c r="P295" i="1"/>
  <c r="R295" i="1" s="1"/>
  <c r="P294" i="1"/>
  <c r="R294" i="1" s="1"/>
  <c r="P293" i="1"/>
  <c r="R293" i="1" s="1"/>
  <c r="P292" i="1"/>
  <c r="R292" i="1" s="1"/>
  <c r="P291" i="1"/>
  <c r="R291" i="1" s="1"/>
  <c r="P290" i="1"/>
  <c r="R290" i="1" s="1"/>
  <c r="P289" i="1"/>
  <c r="R289" i="1" s="1"/>
  <c r="P288" i="1"/>
  <c r="R288" i="1" s="1"/>
  <c r="P287" i="1"/>
  <c r="R287" i="1" s="1"/>
  <c r="P286" i="1"/>
  <c r="R286" i="1" s="1"/>
  <c r="P285" i="1"/>
  <c r="R285" i="1" s="1"/>
  <c r="P284" i="1"/>
  <c r="R284" i="1" s="1"/>
  <c r="P283" i="1"/>
  <c r="R283" i="1" s="1"/>
  <c r="P282" i="1"/>
  <c r="R282" i="1" s="1"/>
  <c r="P281" i="1"/>
  <c r="R281" i="1" s="1"/>
  <c r="P280" i="1"/>
  <c r="R280" i="1" s="1"/>
  <c r="P279" i="1"/>
  <c r="R279" i="1" s="1"/>
  <c r="P278" i="1"/>
  <c r="R278" i="1" s="1"/>
  <c r="P277" i="1"/>
  <c r="R277" i="1" s="1"/>
  <c r="P276" i="1"/>
  <c r="R276" i="1" s="1"/>
  <c r="P275" i="1"/>
  <c r="R275" i="1" s="1"/>
  <c r="P274" i="1"/>
  <c r="R274" i="1" s="1"/>
  <c r="P273" i="1"/>
  <c r="R273" i="1" s="1"/>
  <c r="P272" i="1"/>
  <c r="R272" i="1" s="1"/>
  <c r="P271" i="1"/>
  <c r="R271" i="1" s="1"/>
  <c r="P270" i="1"/>
  <c r="R270" i="1" s="1"/>
  <c r="P269" i="1"/>
  <c r="R269" i="1" s="1"/>
  <c r="P268" i="1"/>
  <c r="R268" i="1" s="1"/>
  <c r="P266" i="1"/>
  <c r="R266" i="1" s="1"/>
  <c r="P264" i="1"/>
  <c r="R264" i="1" s="1"/>
  <c r="P262" i="1"/>
  <c r="R262" i="1" s="1"/>
  <c r="P260" i="1"/>
  <c r="R260" i="1" s="1"/>
  <c r="P258" i="1"/>
  <c r="R258" i="1" s="1"/>
  <c r="P257" i="1"/>
  <c r="R257" i="1" s="1"/>
  <c r="P256" i="1"/>
  <c r="R256" i="1" s="1"/>
  <c r="P255" i="1"/>
  <c r="R255" i="1" s="1"/>
  <c r="P253" i="1"/>
  <c r="R253" i="1" s="1"/>
  <c r="P250" i="1"/>
  <c r="R250" i="1" s="1"/>
  <c r="P249" i="1"/>
  <c r="R249" i="1" s="1"/>
  <c r="P248" i="1"/>
  <c r="R248" i="1" s="1"/>
  <c r="P247" i="1"/>
  <c r="R247" i="1" s="1"/>
  <c r="P246" i="1"/>
  <c r="R246" i="1" s="1"/>
  <c r="P244" i="1"/>
  <c r="R244" i="1" s="1"/>
  <c r="P241" i="1"/>
  <c r="R241" i="1" s="1"/>
  <c r="P240" i="1"/>
  <c r="R240" i="1" s="1"/>
  <c r="P239" i="1"/>
  <c r="R239" i="1" s="1"/>
  <c r="P238" i="1"/>
  <c r="R238" i="1" s="1"/>
  <c r="P237" i="1"/>
  <c r="R237" i="1" s="1"/>
  <c r="P236" i="1"/>
  <c r="R236" i="1" s="1"/>
  <c r="P235" i="1"/>
  <c r="R235" i="1" s="1"/>
  <c r="P234" i="1"/>
  <c r="R234" i="1" s="1"/>
  <c r="P233" i="1"/>
  <c r="R233" i="1" s="1"/>
  <c r="P232" i="1"/>
  <c r="R232" i="1" s="1"/>
  <c r="P231" i="1"/>
  <c r="R231" i="1" s="1"/>
  <c r="P230" i="1"/>
  <c r="R230" i="1" s="1"/>
  <c r="P229" i="1"/>
  <c r="R229" i="1" s="1"/>
  <c r="P228" i="1"/>
  <c r="R228" i="1" s="1"/>
  <c r="P227" i="1"/>
  <c r="R227" i="1" s="1"/>
  <c r="P226" i="1"/>
  <c r="R226" i="1" s="1"/>
  <c r="P225" i="1"/>
  <c r="R225" i="1" s="1"/>
  <c r="P224" i="1"/>
  <c r="R224" i="1" s="1"/>
  <c r="P223" i="1"/>
  <c r="R223" i="1" s="1"/>
  <c r="P222" i="1"/>
  <c r="R222" i="1" s="1"/>
  <c r="P221" i="1"/>
  <c r="R221" i="1" s="1"/>
  <c r="P220" i="1"/>
  <c r="R220" i="1" s="1"/>
  <c r="P219" i="1"/>
  <c r="R219" i="1" s="1"/>
  <c r="P218" i="1"/>
  <c r="R218" i="1" s="1"/>
  <c r="P217" i="1"/>
  <c r="R217" i="1" s="1"/>
  <c r="P216" i="1"/>
  <c r="R216" i="1" s="1"/>
  <c r="P215" i="1"/>
  <c r="R215" i="1" s="1"/>
  <c r="P214" i="1"/>
  <c r="R214" i="1" s="1"/>
  <c r="P213" i="1"/>
  <c r="R213" i="1" s="1"/>
  <c r="P212" i="1"/>
  <c r="R212" i="1" s="1"/>
  <c r="P211" i="1"/>
  <c r="R211" i="1" s="1"/>
  <c r="P210" i="1"/>
  <c r="R210" i="1" s="1"/>
  <c r="P209" i="1"/>
  <c r="R209" i="1" s="1"/>
  <c r="P208" i="1"/>
  <c r="R208" i="1" s="1"/>
  <c r="P207" i="1"/>
  <c r="R207" i="1" s="1"/>
  <c r="P206" i="1"/>
  <c r="R206" i="1" s="1"/>
  <c r="P205" i="1"/>
  <c r="R205" i="1" s="1"/>
  <c r="P204" i="1"/>
  <c r="R204" i="1" s="1"/>
  <c r="P203" i="1"/>
  <c r="R203" i="1" s="1"/>
  <c r="P202" i="1"/>
  <c r="R202" i="1" s="1"/>
  <c r="P201" i="1"/>
  <c r="R201" i="1" s="1"/>
  <c r="P200" i="1"/>
  <c r="R200" i="1" s="1"/>
  <c r="P199" i="1"/>
  <c r="R199" i="1" s="1"/>
  <c r="P198" i="1"/>
  <c r="R198" i="1" s="1"/>
  <c r="P197" i="1"/>
  <c r="R197" i="1" s="1"/>
  <c r="P196" i="1"/>
  <c r="R196" i="1" s="1"/>
  <c r="P195" i="1"/>
  <c r="R195" i="1" s="1"/>
  <c r="P194" i="1"/>
  <c r="R194" i="1" s="1"/>
  <c r="P193" i="1"/>
  <c r="R193" i="1" s="1"/>
  <c r="P192" i="1"/>
  <c r="R192" i="1" s="1"/>
  <c r="P191" i="1"/>
  <c r="R191" i="1" s="1"/>
  <c r="P190" i="1"/>
  <c r="R190" i="1" s="1"/>
  <c r="P189" i="1"/>
  <c r="R189" i="1" s="1"/>
  <c r="P188" i="1"/>
  <c r="R188" i="1" s="1"/>
  <c r="P187" i="1"/>
  <c r="R187" i="1" s="1"/>
  <c r="P186" i="1"/>
  <c r="R186" i="1" s="1"/>
  <c r="P185" i="1"/>
  <c r="R185" i="1" s="1"/>
  <c r="P184" i="1"/>
  <c r="R184" i="1" s="1"/>
  <c r="P183" i="1"/>
  <c r="R183" i="1" s="1"/>
  <c r="P182" i="1"/>
  <c r="R182" i="1" s="1"/>
  <c r="P181" i="1"/>
  <c r="R181" i="1" s="1"/>
  <c r="P180" i="1"/>
  <c r="R180" i="1" s="1"/>
  <c r="P179" i="1"/>
  <c r="R179" i="1" s="1"/>
  <c r="P178" i="1"/>
  <c r="R178" i="1" s="1"/>
  <c r="P177" i="1"/>
  <c r="R177" i="1" s="1"/>
  <c r="P176" i="1"/>
  <c r="R176" i="1" s="1"/>
  <c r="P175" i="1"/>
  <c r="R175" i="1" s="1"/>
  <c r="P174" i="1"/>
  <c r="R174" i="1" s="1"/>
  <c r="P173" i="1"/>
  <c r="R173" i="1" s="1"/>
  <c r="P172" i="1"/>
  <c r="R172" i="1" s="1"/>
  <c r="P171" i="1"/>
  <c r="R171" i="1" s="1"/>
  <c r="P170" i="1"/>
  <c r="R170" i="1" s="1"/>
  <c r="P169" i="1"/>
  <c r="R169" i="1" s="1"/>
  <c r="P168" i="1"/>
  <c r="R168" i="1" s="1"/>
  <c r="P167" i="1"/>
  <c r="R167" i="1" s="1"/>
  <c r="P166" i="1"/>
  <c r="R166" i="1" s="1"/>
  <c r="P165" i="1"/>
  <c r="R165" i="1" s="1"/>
  <c r="P164" i="1"/>
  <c r="R164" i="1" s="1"/>
  <c r="P163" i="1"/>
  <c r="R163" i="1" s="1"/>
  <c r="P162" i="1"/>
  <c r="R162" i="1" s="1"/>
  <c r="P161" i="1"/>
  <c r="R161" i="1" s="1"/>
  <c r="P160" i="1"/>
  <c r="R160" i="1" s="1"/>
  <c r="P159" i="1"/>
  <c r="R159" i="1" s="1"/>
  <c r="P158" i="1"/>
  <c r="R158" i="1" s="1"/>
  <c r="P157" i="1"/>
  <c r="R157" i="1" s="1"/>
  <c r="P156" i="1"/>
  <c r="R156" i="1" s="1"/>
  <c r="P155" i="1"/>
  <c r="R155" i="1" s="1"/>
  <c r="P154" i="1"/>
  <c r="R154" i="1" s="1"/>
  <c r="P153" i="1"/>
  <c r="R153" i="1" s="1"/>
  <c r="P152" i="1"/>
  <c r="R152" i="1" s="1"/>
  <c r="P151" i="1"/>
  <c r="R151" i="1" s="1"/>
  <c r="P150" i="1"/>
  <c r="R150" i="1" s="1"/>
  <c r="P149" i="1"/>
  <c r="R149" i="1" s="1"/>
  <c r="P148" i="1"/>
  <c r="R148" i="1" s="1"/>
  <c r="P147" i="1"/>
  <c r="R147" i="1" s="1"/>
  <c r="P146" i="1"/>
  <c r="R146" i="1" s="1"/>
  <c r="P145" i="1"/>
  <c r="R145" i="1" s="1"/>
  <c r="P144" i="1"/>
  <c r="R144" i="1" s="1"/>
  <c r="P143" i="1"/>
  <c r="R143" i="1" s="1"/>
  <c r="P142" i="1"/>
  <c r="R142" i="1" s="1"/>
  <c r="P141" i="1"/>
  <c r="R141" i="1" s="1"/>
  <c r="P140" i="1"/>
  <c r="R140" i="1" s="1"/>
  <c r="P139" i="1"/>
  <c r="R139" i="1" s="1"/>
  <c r="P138" i="1"/>
  <c r="R138" i="1" s="1"/>
  <c r="P137" i="1"/>
  <c r="R137" i="1" s="1"/>
  <c r="P136" i="1"/>
  <c r="R136" i="1" s="1"/>
  <c r="P135" i="1"/>
  <c r="R135" i="1" s="1"/>
  <c r="P134" i="1"/>
  <c r="R134" i="1" s="1"/>
  <c r="P133" i="1"/>
  <c r="R133" i="1" s="1"/>
  <c r="P132" i="1"/>
  <c r="R132" i="1" s="1"/>
  <c r="P131" i="1"/>
  <c r="R131" i="1" s="1"/>
  <c r="P130" i="1"/>
  <c r="R130" i="1" s="1"/>
  <c r="P129" i="1"/>
  <c r="R129" i="1" s="1"/>
  <c r="P128" i="1"/>
  <c r="R128" i="1" s="1"/>
  <c r="P127" i="1"/>
  <c r="R127" i="1" s="1"/>
  <c r="P126" i="1"/>
  <c r="R126" i="1" s="1"/>
  <c r="P125" i="1"/>
  <c r="R125" i="1" s="1"/>
  <c r="P124" i="1"/>
  <c r="R124" i="1" s="1"/>
  <c r="P123" i="1"/>
  <c r="R123" i="1" s="1"/>
  <c r="P122" i="1"/>
  <c r="R122" i="1" s="1"/>
  <c r="P121" i="1"/>
  <c r="R121" i="1" s="1"/>
  <c r="P120" i="1"/>
  <c r="R120" i="1" s="1"/>
  <c r="P119" i="1"/>
  <c r="R119" i="1" s="1"/>
  <c r="P118" i="1"/>
  <c r="R118" i="1" s="1"/>
  <c r="P117" i="1"/>
  <c r="R117" i="1" s="1"/>
  <c r="P116" i="1"/>
  <c r="R116" i="1" s="1"/>
  <c r="P115" i="1"/>
  <c r="R115" i="1" s="1"/>
  <c r="P114" i="1"/>
  <c r="R114" i="1" s="1"/>
  <c r="P113" i="1"/>
  <c r="R113" i="1" s="1"/>
  <c r="P112" i="1"/>
  <c r="R112" i="1" s="1"/>
  <c r="P111" i="1"/>
  <c r="R111" i="1" s="1"/>
  <c r="P110" i="1"/>
  <c r="R110" i="1" s="1"/>
  <c r="P109" i="1"/>
  <c r="R109" i="1" s="1"/>
  <c r="P108" i="1"/>
  <c r="R108" i="1" s="1"/>
  <c r="P107" i="1"/>
  <c r="R107" i="1" s="1"/>
  <c r="P106" i="1"/>
  <c r="R106" i="1" s="1"/>
  <c r="P105" i="1"/>
  <c r="R105" i="1" s="1"/>
  <c r="P104" i="1"/>
  <c r="R104" i="1" s="1"/>
  <c r="P103" i="1"/>
  <c r="R103" i="1" s="1"/>
  <c r="P102" i="1"/>
  <c r="R102" i="1" s="1"/>
  <c r="P101" i="1"/>
  <c r="R101" i="1" s="1"/>
  <c r="P100" i="1"/>
  <c r="R100" i="1" s="1"/>
  <c r="P99" i="1"/>
  <c r="R99" i="1" s="1"/>
  <c r="P98" i="1"/>
  <c r="R98" i="1" s="1"/>
  <c r="P97" i="1"/>
  <c r="R97" i="1" s="1"/>
  <c r="P96" i="1"/>
  <c r="R96" i="1" s="1"/>
  <c r="P95" i="1"/>
  <c r="R95" i="1" s="1"/>
  <c r="P93" i="1"/>
  <c r="R93" i="1" s="1"/>
  <c r="P92" i="1"/>
  <c r="R92" i="1" s="1"/>
  <c r="P89" i="1"/>
  <c r="R89" i="1" s="1"/>
  <c r="P88" i="1"/>
  <c r="R88" i="1" s="1"/>
  <c r="P87" i="1"/>
  <c r="R87" i="1" s="1"/>
  <c r="P86" i="1"/>
  <c r="R86" i="1" s="1"/>
  <c r="P85" i="1"/>
  <c r="R85" i="1" s="1"/>
  <c r="P84" i="1"/>
  <c r="R84" i="1" s="1"/>
  <c r="P83" i="1"/>
  <c r="R83" i="1" s="1"/>
  <c r="P82" i="1"/>
  <c r="R82" i="1" s="1"/>
  <c r="P81" i="1"/>
  <c r="R81" i="1" s="1"/>
  <c r="P80" i="1"/>
  <c r="R80" i="1" s="1"/>
  <c r="P79" i="1"/>
  <c r="R79" i="1" s="1"/>
  <c r="P77" i="1"/>
  <c r="R77" i="1" s="1"/>
  <c r="P76" i="1"/>
  <c r="R76" i="1" s="1"/>
  <c r="P75" i="1"/>
  <c r="R75" i="1" s="1"/>
  <c r="P74" i="1"/>
  <c r="R74" i="1" s="1"/>
  <c r="P73" i="1"/>
  <c r="R73" i="1" s="1"/>
  <c r="P72" i="1"/>
  <c r="R72" i="1" s="1"/>
  <c r="P71" i="1"/>
  <c r="R71" i="1" s="1"/>
  <c r="P70" i="1"/>
  <c r="R70" i="1" s="1"/>
  <c r="P69" i="1"/>
  <c r="R69" i="1" s="1"/>
  <c r="P68" i="1"/>
  <c r="R68" i="1" s="1"/>
  <c r="P66" i="1"/>
  <c r="R66" i="1" s="1"/>
  <c r="P64" i="1"/>
  <c r="R64" i="1" s="1"/>
  <c r="P63" i="1"/>
  <c r="R63" i="1" s="1"/>
  <c r="P62" i="1"/>
  <c r="R62" i="1" s="1"/>
  <c r="P61" i="1"/>
  <c r="R61" i="1" s="1"/>
  <c r="P60" i="1"/>
  <c r="R60" i="1" s="1"/>
  <c r="P59" i="1"/>
  <c r="R59" i="1" s="1"/>
  <c r="P58" i="1"/>
  <c r="R58" i="1" s="1"/>
  <c r="P57" i="1"/>
  <c r="R57" i="1" s="1"/>
  <c r="P56" i="1"/>
  <c r="R56" i="1" s="1"/>
  <c r="P55" i="1"/>
  <c r="R55" i="1" s="1"/>
  <c r="P54" i="1"/>
  <c r="R54" i="1" s="1"/>
  <c r="P53" i="1"/>
  <c r="R53" i="1" s="1"/>
  <c r="P52" i="1"/>
  <c r="R52" i="1" s="1"/>
  <c r="P51" i="1"/>
  <c r="R51" i="1" s="1"/>
  <c r="P50" i="1"/>
  <c r="R50" i="1" s="1"/>
  <c r="P49" i="1"/>
  <c r="R49" i="1" s="1"/>
  <c r="P48" i="1"/>
  <c r="R48" i="1" s="1"/>
  <c r="P47" i="1"/>
  <c r="R47" i="1" s="1"/>
  <c r="P46" i="1"/>
  <c r="R46" i="1" s="1"/>
  <c r="P45" i="1"/>
  <c r="R45" i="1" s="1"/>
  <c r="P44" i="1"/>
  <c r="R44" i="1" s="1"/>
  <c r="P43" i="1"/>
  <c r="R43" i="1" s="1"/>
  <c r="P42" i="1"/>
  <c r="R42" i="1" s="1"/>
  <c r="P41" i="1"/>
  <c r="R41" i="1" s="1"/>
  <c r="P40" i="1"/>
  <c r="R40" i="1" s="1"/>
  <c r="P38" i="1"/>
  <c r="R38" i="1" s="1"/>
  <c r="P36" i="1"/>
  <c r="R36" i="1" s="1"/>
  <c r="P35" i="1"/>
  <c r="R35" i="1" s="1"/>
  <c r="P34" i="1"/>
  <c r="R34" i="1" s="1"/>
  <c r="P33" i="1"/>
  <c r="R33" i="1" s="1"/>
  <c r="P32" i="1"/>
  <c r="R32" i="1" s="1"/>
  <c r="P31" i="1"/>
  <c r="R31" i="1" s="1"/>
  <c r="P30" i="1"/>
  <c r="R30" i="1" s="1"/>
  <c r="P29" i="1"/>
  <c r="R29" i="1" s="1"/>
  <c r="P28" i="1"/>
  <c r="R28" i="1" s="1"/>
  <c r="P27" i="1"/>
  <c r="R27" i="1" s="1"/>
  <c r="P26" i="1"/>
  <c r="R26" i="1" s="1"/>
  <c r="P25" i="1"/>
  <c r="R25" i="1" s="1"/>
  <c r="P24" i="1"/>
  <c r="R24" i="1" s="1"/>
  <c r="P23" i="1"/>
  <c r="R23" i="1" s="1"/>
  <c r="P22" i="1"/>
  <c r="R22" i="1" s="1"/>
  <c r="P21" i="1"/>
  <c r="R21" i="1" s="1"/>
  <c r="P19" i="1"/>
  <c r="R19" i="1" s="1"/>
  <c r="P18" i="1"/>
  <c r="R18" i="1" s="1"/>
  <c r="P17" i="1"/>
  <c r="R17" i="1" s="1"/>
  <c r="P16" i="1"/>
  <c r="R16" i="1" s="1"/>
  <c r="P15" i="1"/>
  <c r="R15" i="1" s="1"/>
  <c r="P14" i="1"/>
  <c r="R14" i="1" s="1"/>
  <c r="P13" i="1"/>
  <c r="R13" i="1" s="1"/>
  <c r="P12" i="1"/>
  <c r="R12" i="1" s="1"/>
  <c r="P11" i="1"/>
  <c r="R11" i="1" s="1"/>
  <c r="P9" i="1"/>
  <c r="R9" i="1" s="1"/>
  <c r="P7" i="1"/>
  <c r="R7" i="1" s="1"/>
  <c r="P5" i="1"/>
  <c r="R5" i="1" s="1"/>
  <c r="R1" i="1" l="1"/>
</calcChain>
</file>

<file path=xl/sharedStrings.xml><?xml version="1.0" encoding="utf-8"?>
<sst xmlns="http://schemas.openxmlformats.org/spreadsheetml/2006/main" count="879" uniqueCount="11">
  <si>
    <t/>
  </si>
  <si>
    <t>кол-во</t>
  </si>
  <si>
    <t>цена</t>
  </si>
  <si>
    <t>общая цена</t>
  </si>
  <si>
    <t>Статус 10</t>
  </si>
  <si>
    <t>Статус 20</t>
  </si>
  <si>
    <t>Статус 30</t>
  </si>
  <si>
    <t>Статус 40</t>
  </si>
  <si>
    <t>Статус 50</t>
  </si>
  <si>
    <t>Статус 90</t>
  </si>
  <si>
    <t xml:space="preserve">Заявка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</si>
</sst>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" x14ac:knownFonts="1"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 applyAlignment="1">
      <alignment vertical="top"/>
    </xf>
    <xf numFmtId="0" fontId="0" fillId="2" borderId="1" xfId="0" applyFill="1" applyBorder="1" applyAlignment="1">
      <alignment vertical="top"/>
    </xf>
    <xf numFmtId="0" fontId="0" fillId="3" borderId="1" xfId="0" applyFill="1" applyBorder="1" applyAlignment="1">
      <alignment vertical="top"/>
    </xf>
    <xf numFmtId="14" fontId="0" fillId="3" borderId="1" xfId="0" applyNumberFormat="1" applyFill="1" applyBorder="1" applyAlignment="1">
      <alignment horizontal="right" vertical="top"/>
    </xf>
    <xf numFmtId="3" fontId="0" fillId="3" borderId="1" xfId="0" applyNumberFormat="1" applyFill="1" applyBorder="1" applyAlignment="1">
      <alignment horizontal="right" vertical="top"/>
    </xf>
    <xf numFmtId="4" fontId="0" fillId="3" borderId="1" xfId="0" applyNumberFormat="1" applyFill="1" applyBorder="1" applyAlignment="1">
      <alignment horizontal="right" vertical="top"/>
    </xf>
    <xf numFmtId="14" fontId="0" fillId="0" borderId="0" xfId="0" applyNumberFormat="1" applyAlignment="1">
      <alignment horizontal="right" vertical="top"/>
    </xf>
    <xf numFmtId="164" fontId="0" fillId="0" borderId="0" xfId="0" applyNumberFormat="1" applyAlignment="1">
      <alignment horizontal="right" vertical="top"/>
    </xf>
    <xf numFmtId="4" fontId="0" fillId="0" borderId="0" xfId="0" applyNumberFormat="1" applyAlignment="1">
      <alignment horizontal="right" vertical="top"/>
    </xf>
    <xf numFmtId="3" fontId="0" fillId="0" borderId="0" xfId="0" applyNumberFormat="1" applyAlignment="1">
      <alignment horizontal="right" vertical="top"/>
    </xf>
    <xf numFmtId="0" fontId="0" fillId="2" borderId="1" xfId="0" applyFill="1" applyBorder="1" applyAlignment="1">
      <alignment vertical="top" wrapText="1"/>
    </xf>
    <xf numFmtId="0" fontId="0" fillId="4" borderId="1" xfId="0" applyFill="1" applyBorder="1" applyAlignment="1">
      <alignment vertical="top"/>
    </xf>
    <xf numFmtId="14" fontId="0" fillId="4" borderId="1" xfId="0" applyNumberFormat="1" applyFill="1" applyBorder="1" applyAlignment="1">
      <alignment horizontal="right" vertical="top"/>
    </xf>
    <xf numFmtId="3" fontId="0" fillId="4" borderId="1" xfId="0" applyNumberFormat="1" applyFill="1" applyBorder="1" applyAlignment="1">
      <alignment horizontal="right" vertical="top"/>
    </xf>
    <xf numFmtId="4" fontId="0" fillId="4" borderId="1" xfId="0" applyNumberFormat="1" applyFill="1" applyBorder="1" applyAlignment="1">
      <alignment horizontal="right" vertical="top"/>
    </xf>
    <xf numFmtId="0" fontId="0" fillId="0" borderId="0" xfId="0" quotePrefix="1" applyAlignment="1">
      <alignment vertical="top"/>
    </xf>
    <xf numFmtId="4" fontId="0" fillId="0" borderId="0" xfId="0" applyNumberFormat="1" applyAlignment="1">
      <alignment vertical="top"/>
    </xf>
  </cellXfs>
  <cellStyles count="1">
    <cellStyle name="Обычный" xfId="0" builtinId="0"/>
  </cellStyles>
  <dxfs count="3">
    <dxf>
      <fill>
        <patternFill patternType="none">
          <fgColor indexed="64"/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Below="0"/>
  </sheetPr>
  <dimension ref="A1:S583"/>
  <sheetViews>
    <sheetView tabSelected="1" workbookViewId="0">
      <pane ySplit="1" topLeftCell="A2" activePane="bottomLeft" state="frozen"/>
      <selection pane="bottomLeft" activeCell="Q2" sqref="Q2"/>
    </sheetView>
  </sheetViews>
  <sheetFormatPr defaultRowHeight="12.75" outlineLevelRow="3" x14ac:dyDescent="0.2"/>
  <cols>
    <col min="1" max="1" width="17.140625" customWidth="1"/>
    <col min="2" max="12" width="4.85546875" customWidth="1"/>
    <col min="13" max="13" width="8.5703125" customWidth="1"/>
    <col min="14" max="14" width="5.7109375" customWidth="1"/>
    <col min="15" max="15" width="11" bestFit="1" customWidth="1"/>
    <col min="16" max="16" width="13" bestFit="1" customWidth="1"/>
    <col min="17" max="17" width="13.85546875" bestFit="1" customWidth="1"/>
  </cols>
  <sheetData>
    <row r="1" spans="1:19" x14ac:dyDescent="0.2">
      <c r="A1" s="1"/>
      <c r="B1" s="1"/>
      <c r="C1" s="10"/>
      <c r="D1" s="1"/>
      <c r="E1" s="1"/>
      <c r="F1" s="10"/>
      <c r="G1" s="1"/>
      <c r="H1" s="10"/>
      <c r="I1" s="1"/>
      <c r="J1" s="1"/>
      <c r="K1" s="10"/>
      <c r="L1" s="1"/>
      <c r="M1" s="1" t="s">
        <v>1</v>
      </c>
      <c r="N1" s="1"/>
      <c r="O1" s="10" t="s">
        <v>2</v>
      </c>
      <c r="P1" s="10" t="s">
        <v>3</v>
      </c>
      <c r="R1">
        <f ca="1">SUM(R2:R583)</f>
        <v>7</v>
      </c>
    </row>
    <row r="2" spans="1:19" ht="23.45" customHeight="1" x14ac:dyDescent="0.2">
      <c r="A2" s="11" t="s">
        <v>0</v>
      </c>
      <c r="B2" s="11" t="s">
        <v>0</v>
      </c>
      <c r="C2" s="11" t="s">
        <v>0</v>
      </c>
      <c r="D2" s="11" t="s">
        <v>0</v>
      </c>
      <c r="E2" s="12"/>
      <c r="F2" s="11" t="s">
        <v>0</v>
      </c>
      <c r="G2" s="11" t="s">
        <v>0</v>
      </c>
      <c r="H2" s="11" t="s">
        <v>0</v>
      </c>
      <c r="I2" s="11" t="s">
        <v>0</v>
      </c>
      <c r="J2" s="11" t="s">
        <v>0</v>
      </c>
      <c r="K2" s="11" t="s">
        <v>0</v>
      </c>
      <c r="L2" s="11" t="s">
        <v>0</v>
      </c>
      <c r="M2" s="13"/>
      <c r="N2" s="11" t="s">
        <v>0</v>
      </c>
      <c r="O2" s="13"/>
      <c r="P2" s="14">
        <v>45450479.979999997</v>
      </c>
      <c r="Q2" s="16">
        <f ca="1">IF(O2,O2*M2,SUMIF(A3:INDEX(A3:A999,IFERROR(MATCH(LEFTB(A2)&amp;"*",A3:A999,)-1,997)),"",Q3))</f>
        <v>9622483.459999999</v>
      </c>
      <c r="R2">
        <f ca="1">--(Q2&lt;&gt;P2)</f>
        <v>1</v>
      </c>
    </row>
    <row r="3" spans="1:19" ht="23.45" customHeight="1" outlineLevel="1" x14ac:dyDescent="0.2">
      <c r="A3" s="2" t="s">
        <v>4</v>
      </c>
      <c r="B3" s="2" t="s">
        <v>0</v>
      </c>
      <c r="C3" s="2" t="s">
        <v>0</v>
      </c>
      <c r="D3" s="2" t="s">
        <v>0</v>
      </c>
      <c r="E3" s="3"/>
      <c r="F3" s="2" t="s">
        <v>0</v>
      </c>
      <c r="G3" s="2" t="s">
        <v>0</v>
      </c>
      <c r="H3" s="2" t="s">
        <v>0</v>
      </c>
      <c r="I3" s="2" t="s">
        <v>0</v>
      </c>
      <c r="J3" s="2" t="s">
        <v>0</v>
      </c>
      <c r="K3" s="2" t="s">
        <v>0</v>
      </c>
      <c r="L3" s="2" t="s">
        <v>0</v>
      </c>
      <c r="M3" s="4"/>
      <c r="N3" s="2" t="s">
        <v>0</v>
      </c>
      <c r="O3" s="4"/>
      <c r="P3" s="5">
        <v>756961.6</v>
      </c>
      <c r="Q3" s="16">
        <f ca="1">IF(O3,O3*M3,SUMIF(A4:INDEX(A4:A1000,IFERROR(MATCH(LEFTB(A3)&amp;"*",A4:A1000,)-1,997)),"",Q4))</f>
        <v>756961.3400000002</v>
      </c>
      <c r="R3">
        <f t="shared" ref="R3:R66" ca="1" si="0">--(Q3&lt;&gt;P3)</f>
        <v>1</v>
      </c>
      <c r="S3" s="15"/>
    </row>
    <row r="4" spans="1:19" ht="23.45" customHeight="1" outlineLevel="2" x14ac:dyDescent="0.2">
      <c r="A4" s="2" t="s">
        <v>10</v>
      </c>
      <c r="B4" s="2" t="s">
        <v>0</v>
      </c>
      <c r="C4" s="2" t="s">
        <v>0</v>
      </c>
      <c r="D4" s="2" t="s">
        <v>0</v>
      </c>
      <c r="E4" s="3"/>
      <c r="F4" s="2" t="s">
        <v>0</v>
      </c>
      <c r="G4" s="2" t="s">
        <v>0</v>
      </c>
      <c r="H4" s="2" t="s">
        <v>0</v>
      </c>
      <c r="I4" s="2" t="s">
        <v>0</v>
      </c>
      <c r="J4" s="2" t="s">
        <v>0</v>
      </c>
      <c r="K4" s="2" t="s">
        <v>0</v>
      </c>
      <c r="L4" s="2" t="s">
        <v>0</v>
      </c>
      <c r="M4" s="4"/>
      <c r="N4" s="2" t="s">
        <v>0</v>
      </c>
      <c r="O4" s="4"/>
      <c r="P4" s="5">
        <v>0.08</v>
      </c>
      <c r="Q4" s="16">
        <f>IF(O4,O4*M4,SUMIF(A5:INDEX(A5:A1001,IFERROR(MATCH(LEFTB(A4)&amp;"*",A5:A1001,)-1,997)),"",Q5))</f>
        <v>0.08</v>
      </c>
      <c r="R4">
        <f t="shared" si="0"/>
        <v>0</v>
      </c>
    </row>
    <row r="5" spans="1:19" ht="23.45" customHeight="1" outlineLevel="3" x14ac:dyDescent="0.2">
      <c r="E5" s="6"/>
      <c r="M5" s="7">
        <v>8</v>
      </c>
      <c r="O5" s="8">
        <v>0.01</v>
      </c>
      <c r="P5" s="8">
        <f>O5*M5</f>
        <v>0.08</v>
      </c>
      <c r="Q5" s="16">
        <f>IF(O5,O5*M5,SUMIF(A6:INDEX(A6:A1002,IFERROR(MATCH(LEFTB(A5)&amp;"*",A6:A1002,)-1,997)),"",Q6))</f>
        <v>0.08</v>
      </c>
      <c r="R5">
        <f t="shared" si="0"/>
        <v>0</v>
      </c>
    </row>
    <row r="6" spans="1:19" ht="23.45" customHeight="1" outlineLevel="2" x14ac:dyDescent="0.2">
      <c r="A6" s="2" t="s">
        <v>10</v>
      </c>
      <c r="B6" s="2" t="s">
        <v>0</v>
      </c>
      <c r="C6" s="2" t="s">
        <v>0</v>
      </c>
      <c r="D6" s="2" t="s">
        <v>0</v>
      </c>
      <c r="E6" s="3"/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4"/>
      <c r="N6" s="2" t="s">
        <v>0</v>
      </c>
      <c r="O6" s="4"/>
      <c r="P6" s="5">
        <v>1680</v>
      </c>
      <c r="Q6" s="16">
        <f>IF(O6,O6*M6,SUMIF(A7:INDEX(A7:A1003,IFERROR(MATCH(LEFTB(A6)&amp;"*",A7:A1003,)-1,997)),"",Q7))</f>
        <v>1680</v>
      </c>
      <c r="R6">
        <f t="shared" si="0"/>
        <v>0</v>
      </c>
    </row>
    <row r="7" spans="1:19" ht="23.45" customHeight="1" outlineLevel="3" x14ac:dyDescent="0.2">
      <c r="E7" s="6"/>
      <c r="M7" s="7">
        <v>14</v>
      </c>
      <c r="O7" s="8">
        <v>120</v>
      </c>
      <c r="P7" s="8">
        <f>O7*M7</f>
        <v>1680</v>
      </c>
      <c r="Q7" s="16">
        <f>IF(O7,O7*M7,SUMIF(A8:INDEX(A8:A1004,IFERROR(MATCH(LEFTB(A7)&amp;"*",A8:A1004,)-1,997)),"",Q8))</f>
        <v>1680</v>
      </c>
      <c r="R7">
        <f t="shared" si="0"/>
        <v>0</v>
      </c>
    </row>
    <row r="8" spans="1:19" ht="23.45" customHeight="1" outlineLevel="2" x14ac:dyDescent="0.2">
      <c r="A8" s="2" t="s">
        <v>10</v>
      </c>
      <c r="B8" s="2" t="s">
        <v>0</v>
      </c>
      <c r="C8" s="2" t="s">
        <v>0</v>
      </c>
      <c r="D8" s="2" t="s">
        <v>0</v>
      </c>
      <c r="E8" s="3"/>
      <c r="F8" s="2" t="s">
        <v>0</v>
      </c>
      <c r="G8" s="2" t="s">
        <v>0</v>
      </c>
      <c r="H8" s="2" t="s">
        <v>0</v>
      </c>
      <c r="I8" s="2" t="s">
        <v>0</v>
      </c>
      <c r="J8" s="2" t="s">
        <v>0</v>
      </c>
      <c r="K8" s="2" t="s">
        <v>0</v>
      </c>
      <c r="L8" s="2" t="s">
        <v>0</v>
      </c>
      <c r="M8" s="4"/>
      <c r="N8" s="2" t="s">
        <v>0</v>
      </c>
      <c r="O8" s="4"/>
      <c r="P8" s="5">
        <v>1800</v>
      </c>
      <c r="Q8" s="16">
        <f>IF(O8,O8*M8,SUMIF(A9:INDEX(A9:A1005,IFERROR(MATCH(LEFTB(A8)&amp;"*",A9:A1005,)-1,997)),"",Q9))</f>
        <v>1800</v>
      </c>
      <c r="R8">
        <f t="shared" si="0"/>
        <v>0</v>
      </c>
    </row>
    <row r="9" spans="1:19" ht="23.45" customHeight="1" outlineLevel="3" x14ac:dyDescent="0.2">
      <c r="E9" s="6"/>
      <c r="M9" s="7">
        <v>1</v>
      </c>
      <c r="O9" s="8">
        <v>1800</v>
      </c>
      <c r="P9" s="8">
        <f>O9*M9</f>
        <v>1800</v>
      </c>
      <c r="Q9" s="16">
        <f>IF(O9,O9*M9,SUMIF(A10:INDEX(A10:A1006,IFERROR(MATCH(LEFTB(A9)&amp;"*",A10:A1006,)-1,997)),"",Q10))</f>
        <v>1800</v>
      </c>
      <c r="R9">
        <f t="shared" si="0"/>
        <v>0</v>
      </c>
    </row>
    <row r="10" spans="1:19" ht="23.45" customHeight="1" outlineLevel="2" x14ac:dyDescent="0.2">
      <c r="A10" s="2" t="s">
        <v>10</v>
      </c>
      <c r="B10" s="2" t="s">
        <v>0</v>
      </c>
      <c r="C10" s="2" t="s">
        <v>0</v>
      </c>
      <c r="D10" s="2" t="s">
        <v>0</v>
      </c>
      <c r="E10" s="3"/>
      <c r="F10" s="2" t="s">
        <v>0</v>
      </c>
      <c r="G10" s="2" t="s">
        <v>0</v>
      </c>
      <c r="H10" s="2" t="s">
        <v>0</v>
      </c>
      <c r="I10" s="2" t="s">
        <v>0</v>
      </c>
      <c r="J10" s="2" t="s">
        <v>0</v>
      </c>
      <c r="K10" s="2" t="s">
        <v>0</v>
      </c>
      <c r="L10" s="2" t="s">
        <v>0</v>
      </c>
      <c r="M10" s="4"/>
      <c r="N10" s="2" t="s">
        <v>0</v>
      </c>
      <c r="O10" s="4"/>
      <c r="P10" s="5">
        <v>20770</v>
      </c>
      <c r="Q10" s="16">
        <f ca="1">IF(O10,O10*M10,SUMIF(A11:INDEX(A11:A1007,IFERROR(MATCH(LEFTB(A10)&amp;"*",A11:A1007,)-1,997)),"",Q11))</f>
        <v>20770</v>
      </c>
      <c r="R10">
        <f t="shared" ca="1" si="0"/>
        <v>0</v>
      </c>
    </row>
    <row r="11" spans="1:19" ht="23.45" customHeight="1" outlineLevel="3" x14ac:dyDescent="0.2">
      <c r="E11" s="6"/>
      <c r="M11" s="7">
        <v>100</v>
      </c>
      <c r="O11" s="8">
        <v>45</v>
      </c>
      <c r="P11" s="8">
        <f t="shared" ref="P11:P19" si="1">O11*M11</f>
        <v>4500</v>
      </c>
      <c r="Q11" s="16">
        <f>IF(O11,O11*M11,SUMIF(A12:INDEX(A12:A1008,IFERROR(MATCH(LEFTB(A11)&amp;"*",A12:A1008,)-1,997)),"",Q12))</f>
        <v>4500</v>
      </c>
      <c r="R11">
        <f t="shared" si="0"/>
        <v>0</v>
      </c>
    </row>
    <row r="12" spans="1:19" ht="23.45" customHeight="1" outlineLevel="3" x14ac:dyDescent="0.2">
      <c r="E12" s="6"/>
      <c r="M12" s="7">
        <v>40</v>
      </c>
      <c r="O12" s="8">
        <v>30</v>
      </c>
      <c r="P12" s="8">
        <f t="shared" si="1"/>
        <v>1200</v>
      </c>
      <c r="Q12" s="16">
        <f>IF(O12,O12*M12,SUMIF(A13:INDEX(A13:A1009,IFERROR(MATCH(LEFTB(A12)&amp;"*",A13:A1009,)-1,997)),"",Q13))</f>
        <v>1200</v>
      </c>
      <c r="R12">
        <f t="shared" si="0"/>
        <v>0</v>
      </c>
    </row>
    <row r="13" spans="1:19" ht="23.45" customHeight="1" outlineLevel="3" x14ac:dyDescent="0.2">
      <c r="E13" s="6"/>
      <c r="M13" s="7">
        <v>35</v>
      </c>
      <c r="O13" s="8">
        <v>50</v>
      </c>
      <c r="P13" s="8">
        <f t="shared" si="1"/>
        <v>1750</v>
      </c>
      <c r="Q13" s="16">
        <f>IF(O13,O13*M13,SUMIF(A14:INDEX(A14:A1010,IFERROR(MATCH(LEFTB(A13)&amp;"*",A14:A1010,)-1,997)),"",Q14))</f>
        <v>1750</v>
      </c>
      <c r="R13">
        <f t="shared" si="0"/>
        <v>0</v>
      </c>
    </row>
    <row r="14" spans="1:19" ht="23.45" customHeight="1" outlineLevel="3" x14ac:dyDescent="0.2">
      <c r="E14" s="6"/>
      <c r="M14" s="7">
        <v>140</v>
      </c>
      <c r="O14" s="8">
        <v>50</v>
      </c>
      <c r="P14" s="8">
        <f t="shared" si="1"/>
        <v>7000</v>
      </c>
      <c r="Q14" s="16">
        <f>IF(O14,O14*M14,SUMIF(A15:INDEX(A15:A1011,IFERROR(MATCH(LEFTB(A14)&amp;"*",A15:A1011,)-1,997)),"",Q15))</f>
        <v>7000</v>
      </c>
      <c r="R14">
        <f t="shared" si="0"/>
        <v>0</v>
      </c>
    </row>
    <row r="15" spans="1:19" ht="23.45" customHeight="1" outlineLevel="3" x14ac:dyDescent="0.2">
      <c r="E15" s="6"/>
      <c r="M15" s="7">
        <v>40</v>
      </c>
      <c r="O15" s="8">
        <v>50</v>
      </c>
      <c r="P15" s="8">
        <f t="shared" si="1"/>
        <v>2000</v>
      </c>
      <c r="Q15" s="16">
        <f>IF(O15,O15*M15,SUMIF(A16:INDEX(A16:A1012,IFERROR(MATCH(LEFTB(A15)&amp;"*",A16:A1012,)-1,997)),"",Q16))</f>
        <v>2000</v>
      </c>
      <c r="R15">
        <f t="shared" si="0"/>
        <v>0</v>
      </c>
    </row>
    <row r="16" spans="1:19" ht="23.45" customHeight="1" outlineLevel="3" x14ac:dyDescent="0.2">
      <c r="E16" s="6"/>
      <c r="M16" s="7">
        <v>10</v>
      </c>
      <c r="O16" s="8">
        <v>30</v>
      </c>
      <c r="P16" s="8">
        <f t="shared" si="1"/>
        <v>300</v>
      </c>
      <c r="Q16" s="16">
        <f>IF(O16,O16*M16,SUMIF(A17:INDEX(A17:A1013,IFERROR(MATCH(LEFTB(A16)&amp;"*",A17:A1013,)-1,997)),"",Q17))</f>
        <v>300</v>
      </c>
      <c r="R16">
        <f t="shared" si="0"/>
        <v>0</v>
      </c>
    </row>
    <row r="17" spans="1:18" ht="23.45" customHeight="1" outlineLevel="3" x14ac:dyDescent="0.2">
      <c r="E17" s="6"/>
      <c r="M17" s="7">
        <v>25</v>
      </c>
      <c r="O17" s="8">
        <v>35</v>
      </c>
      <c r="P17" s="8">
        <f t="shared" si="1"/>
        <v>875</v>
      </c>
      <c r="Q17" s="16">
        <f>IF(O17,O17*M17,SUMIF(A18:INDEX(A18:A1014,IFERROR(MATCH(LEFTB(A17)&amp;"*",A18:A1014,)-1,997)),"",Q18))</f>
        <v>875</v>
      </c>
      <c r="R17">
        <f t="shared" si="0"/>
        <v>0</v>
      </c>
    </row>
    <row r="18" spans="1:18" ht="23.45" customHeight="1" outlineLevel="3" x14ac:dyDescent="0.2">
      <c r="E18" s="6"/>
      <c r="M18" s="9">
        <v>5</v>
      </c>
      <c r="O18" s="8">
        <v>180</v>
      </c>
      <c r="P18" s="8">
        <f t="shared" si="1"/>
        <v>900</v>
      </c>
      <c r="Q18" s="16">
        <f>IF(O18,O18*M18,SUMIF(A19:INDEX(A19:A1015,IFERROR(MATCH(LEFTB(A18)&amp;"*",A19:A1015,)-1,997)),"",Q19))</f>
        <v>900</v>
      </c>
      <c r="R18">
        <f t="shared" si="0"/>
        <v>0</v>
      </c>
    </row>
    <row r="19" spans="1:18" ht="23.45" customHeight="1" outlineLevel="3" x14ac:dyDescent="0.2">
      <c r="E19" s="6"/>
      <c r="M19" s="9">
        <v>5</v>
      </c>
      <c r="O19" s="8">
        <v>449</v>
      </c>
      <c r="P19" s="8">
        <f t="shared" si="1"/>
        <v>2245</v>
      </c>
      <c r="Q19" s="16">
        <f>IF(O19,O19*M19,SUMIF(A20:INDEX(A20:A1016,IFERROR(MATCH(LEFTB(A19)&amp;"*",A20:A1016,)-1,997)),"",Q20))</f>
        <v>2245</v>
      </c>
      <c r="R19">
        <f t="shared" si="0"/>
        <v>0</v>
      </c>
    </row>
    <row r="20" spans="1:18" ht="23.45" customHeight="1" outlineLevel="2" x14ac:dyDescent="0.2">
      <c r="A20" s="2" t="s">
        <v>10</v>
      </c>
      <c r="B20" s="2" t="s">
        <v>0</v>
      </c>
      <c r="C20" s="2" t="s">
        <v>0</v>
      </c>
      <c r="D20" s="2" t="s">
        <v>0</v>
      </c>
      <c r="E20" s="3"/>
      <c r="F20" s="2" t="s">
        <v>0</v>
      </c>
      <c r="G20" s="2" t="s">
        <v>0</v>
      </c>
      <c r="H20" s="2" t="s">
        <v>0</v>
      </c>
      <c r="I20" s="2" t="s">
        <v>0</v>
      </c>
      <c r="J20" s="2" t="s">
        <v>0</v>
      </c>
      <c r="K20" s="2" t="s">
        <v>0</v>
      </c>
      <c r="L20" s="2" t="s">
        <v>0</v>
      </c>
      <c r="M20" s="4"/>
      <c r="N20" s="2" t="s">
        <v>0</v>
      </c>
      <c r="O20" s="4"/>
      <c r="P20" s="5">
        <v>383029.2</v>
      </c>
      <c r="Q20" s="16">
        <f ca="1">IF(O20,O20*M20,SUMIF(A21:INDEX(A21:A1017,IFERROR(MATCH(LEFTB(A20)&amp;"*",A21:A1017,)-1,997)),"",Q21))</f>
        <v>383029.2</v>
      </c>
      <c r="R20">
        <f t="shared" ca="1" si="0"/>
        <v>0</v>
      </c>
    </row>
    <row r="21" spans="1:18" ht="23.45" customHeight="1" outlineLevel="3" x14ac:dyDescent="0.2">
      <c r="E21" s="6"/>
      <c r="M21" s="9">
        <v>500</v>
      </c>
      <c r="O21" s="8">
        <v>62.8</v>
      </c>
      <c r="P21" s="8">
        <f t="shared" ref="P21:P36" si="2">O21*M21</f>
        <v>31400</v>
      </c>
      <c r="Q21" s="16">
        <f>IF(O21,O21*M21,SUMIF(A22:INDEX(A22:A1018,IFERROR(MATCH(LEFTB(A21)&amp;"*",A22:A1018,)-1,997)),"",Q22))</f>
        <v>31400</v>
      </c>
      <c r="R21">
        <f t="shared" si="0"/>
        <v>0</v>
      </c>
    </row>
    <row r="22" spans="1:18" ht="23.45" customHeight="1" outlineLevel="3" x14ac:dyDescent="0.2">
      <c r="E22" s="6"/>
      <c r="M22" s="9">
        <v>500</v>
      </c>
      <c r="O22" s="8">
        <v>295</v>
      </c>
      <c r="P22" s="8">
        <f t="shared" si="2"/>
        <v>147500</v>
      </c>
      <c r="Q22" s="16">
        <f>IF(O22,O22*M22,SUMIF(A23:INDEX(A23:A1019,IFERROR(MATCH(LEFTB(A22)&amp;"*",A23:A1019,)-1,997)),"",Q23))</f>
        <v>147500</v>
      </c>
      <c r="R22">
        <f t="shared" si="0"/>
        <v>0</v>
      </c>
    </row>
    <row r="23" spans="1:18" ht="23.45" customHeight="1" outlineLevel="3" x14ac:dyDescent="0.2">
      <c r="E23" s="6"/>
      <c r="M23" s="9">
        <v>500</v>
      </c>
      <c r="O23" s="8">
        <v>175</v>
      </c>
      <c r="P23" s="8">
        <f t="shared" si="2"/>
        <v>87500</v>
      </c>
      <c r="Q23" s="16">
        <f>IF(O23,O23*M23,SUMIF(A24:INDEX(A24:A1020,IFERROR(MATCH(LEFTB(A23)&amp;"*",A24:A1020,)-1,997)),"",Q24))</f>
        <v>87500</v>
      </c>
      <c r="R23">
        <f t="shared" si="0"/>
        <v>0</v>
      </c>
    </row>
    <row r="24" spans="1:18" ht="23.45" customHeight="1" outlineLevel="3" x14ac:dyDescent="0.2">
      <c r="E24" s="6"/>
      <c r="M24" s="9">
        <v>500</v>
      </c>
      <c r="O24" s="8">
        <v>154</v>
      </c>
      <c r="P24" s="8">
        <f t="shared" si="2"/>
        <v>77000</v>
      </c>
      <c r="Q24" s="16">
        <f>IF(O24,O24*M24,SUMIF(A25:INDEX(A25:A1021,IFERROR(MATCH(LEFTB(A24)&amp;"*",A25:A1021,)-1,997)),"",Q25))</f>
        <v>77000</v>
      </c>
      <c r="R24">
        <f t="shared" si="0"/>
        <v>0</v>
      </c>
    </row>
    <row r="25" spans="1:18" ht="23.45" customHeight="1" outlineLevel="3" x14ac:dyDescent="0.2">
      <c r="E25" s="6"/>
      <c r="M25" s="9">
        <v>30</v>
      </c>
      <c r="O25" s="8">
        <v>0.01</v>
      </c>
      <c r="P25" s="8">
        <f t="shared" si="2"/>
        <v>0.3</v>
      </c>
      <c r="Q25" s="16">
        <f>IF(O25,O25*M25,SUMIF(A26:INDEX(A26:A1022,IFERROR(MATCH(LEFTB(A25)&amp;"*",A26:A1022,)-1,997)),"",Q26))</f>
        <v>0.3</v>
      </c>
      <c r="R25">
        <f t="shared" si="0"/>
        <v>0</v>
      </c>
    </row>
    <row r="26" spans="1:18" ht="23.45" customHeight="1" outlineLevel="3" x14ac:dyDescent="0.2">
      <c r="E26" s="6"/>
      <c r="M26" s="9">
        <v>20</v>
      </c>
      <c r="O26" s="8">
        <v>0.01</v>
      </c>
      <c r="P26" s="8">
        <f t="shared" si="2"/>
        <v>0.2</v>
      </c>
      <c r="Q26" s="16">
        <f>IF(O26,O26*M26,SUMIF(A27:INDEX(A27:A1023,IFERROR(MATCH(LEFTB(A26)&amp;"*",A27:A1023,)-1,997)),"",Q27))</f>
        <v>0.2</v>
      </c>
      <c r="R26">
        <f t="shared" si="0"/>
        <v>0</v>
      </c>
    </row>
    <row r="27" spans="1:18" ht="23.45" customHeight="1" outlineLevel="3" x14ac:dyDescent="0.2">
      <c r="E27" s="6"/>
      <c r="M27" s="9">
        <v>50</v>
      </c>
      <c r="O27" s="8">
        <v>0.01</v>
      </c>
      <c r="P27" s="8">
        <f t="shared" si="2"/>
        <v>0.5</v>
      </c>
      <c r="Q27" s="16">
        <f>IF(O27,O27*M27,SUMIF(A28:INDEX(A28:A1024,IFERROR(MATCH(LEFTB(A27)&amp;"*",A28:A1024,)-1,997)),"",Q28))</f>
        <v>0.5</v>
      </c>
      <c r="R27">
        <f t="shared" si="0"/>
        <v>0</v>
      </c>
    </row>
    <row r="28" spans="1:18" ht="23.45" customHeight="1" outlineLevel="3" x14ac:dyDescent="0.2">
      <c r="E28" s="6"/>
      <c r="M28" s="9">
        <v>50</v>
      </c>
      <c r="O28" s="8">
        <v>0.01</v>
      </c>
      <c r="P28" s="8">
        <f t="shared" si="2"/>
        <v>0.5</v>
      </c>
      <c r="Q28" s="16">
        <f>IF(O28,O28*M28,SUMIF(A29:INDEX(A29:A1025,IFERROR(MATCH(LEFTB(A28)&amp;"*",A29:A1025,)-1,997)),"",Q29))</f>
        <v>0.5</v>
      </c>
      <c r="R28">
        <f t="shared" si="0"/>
        <v>0</v>
      </c>
    </row>
    <row r="29" spans="1:18" ht="23.45" customHeight="1" outlineLevel="3" x14ac:dyDescent="0.2">
      <c r="E29" s="6"/>
      <c r="M29" s="9">
        <v>50</v>
      </c>
      <c r="O29" s="8">
        <v>0.01</v>
      </c>
      <c r="P29" s="8">
        <f t="shared" si="2"/>
        <v>0.5</v>
      </c>
      <c r="Q29" s="16">
        <f>IF(O29,O29*M29,SUMIF(A30:INDEX(A30:A1026,IFERROR(MATCH(LEFTB(A29)&amp;"*",A30:A1026,)-1,997)),"",Q30))</f>
        <v>0.5</v>
      </c>
      <c r="R29">
        <f t="shared" si="0"/>
        <v>0</v>
      </c>
    </row>
    <row r="30" spans="1:18" ht="23.45" customHeight="1" outlineLevel="3" x14ac:dyDescent="0.2">
      <c r="E30" s="6"/>
      <c r="M30" s="9">
        <v>200</v>
      </c>
      <c r="O30" s="8">
        <v>33</v>
      </c>
      <c r="P30" s="8">
        <f t="shared" si="2"/>
        <v>6600</v>
      </c>
      <c r="Q30" s="16">
        <f>IF(O30,O30*M30,SUMIF(A31:INDEX(A31:A1027,IFERROR(MATCH(LEFTB(A30)&amp;"*",A31:A1027,)-1,997)),"",Q31))</f>
        <v>6600</v>
      </c>
      <c r="R30">
        <f t="shared" si="0"/>
        <v>0</v>
      </c>
    </row>
    <row r="31" spans="1:18" ht="23.45" customHeight="1" outlineLevel="3" x14ac:dyDescent="0.2">
      <c r="E31" s="6"/>
      <c r="M31" s="9">
        <v>2000</v>
      </c>
      <c r="O31" s="8">
        <v>0.01</v>
      </c>
      <c r="P31" s="8">
        <f t="shared" si="2"/>
        <v>20</v>
      </c>
      <c r="Q31" s="16">
        <f>IF(O31,O31*M31,SUMIF(A32:INDEX(A32:A1028,IFERROR(MATCH(LEFTB(A31)&amp;"*",A32:A1028,)-1,997)),"",Q32))</f>
        <v>20</v>
      </c>
      <c r="R31">
        <f t="shared" si="0"/>
        <v>0</v>
      </c>
    </row>
    <row r="32" spans="1:18" ht="23.45" customHeight="1" outlineLevel="3" x14ac:dyDescent="0.2">
      <c r="E32" s="6"/>
      <c r="M32" s="9">
        <v>300</v>
      </c>
      <c r="O32" s="8">
        <v>0.01</v>
      </c>
      <c r="P32" s="8">
        <f t="shared" si="2"/>
        <v>3</v>
      </c>
      <c r="Q32" s="16">
        <f>IF(O32,O32*M32,SUMIF(A33:INDEX(A33:A1029,IFERROR(MATCH(LEFTB(A32)&amp;"*",A33:A1029,)-1,997)),"",Q33))</f>
        <v>3</v>
      </c>
      <c r="R32">
        <f t="shared" si="0"/>
        <v>0</v>
      </c>
    </row>
    <row r="33" spans="1:18" ht="23.45" customHeight="1" outlineLevel="3" x14ac:dyDescent="0.2">
      <c r="E33" s="6"/>
      <c r="M33" s="9">
        <v>1000</v>
      </c>
      <c r="O33" s="8">
        <v>33</v>
      </c>
      <c r="P33" s="8">
        <f t="shared" si="2"/>
        <v>33000</v>
      </c>
      <c r="Q33" s="16">
        <f>IF(O33,O33*M33,SUMIF(A34:INDEX(A34:A1030,IFERROR(MATCH(LEFTB(A33)&amp;"*",A34:A1030,)-1,997)),"",Q34))</f>
        <v>33000</v>
      </c>
      <c r="R33">
        <f t="shared" si="0"/>
        <v>0</v>
      </c>
    </row>
    <row r="34" spans="1:18" ht="23.45" customHeight="1" outlineLevel="3" x14ac:dyDescent="0.2">
      <c r="E34" s="6"/>
      <c r="M34" s="9">
        <v>200</v>
      </c>
      <c r="O34" s="8">
        <v>0.01</v>
      </c>
      <c r="P34" s="8">
        <f t="shared" si="2"/>
        <v>2</v>
      </c>
      <c r="Q34" s="16">
        <f>IF(O34,O34*M34,SUMIF(A35:INDEX(A35:A1031,IFERROR(MATCH(LEFTB(A34)&amp;"*",A35:A1031,)-1,997)),"",Q35))</f>
        <v>2</v>
      </c>
      <c r="R34">
        <f t="shared" si="0"/>
        <v>0</v>
      </c>
    </row>
    <row r="35" spans="1:18" ht="23.45" customHeight="1" outlineLevel="3" x14ac:dyDescent="0.2">
      <c r="E35" s="6"/>
      <c r="M35" s="9">
        <v>200</v>
      </c>
      <c r="O35" s="8">
        <v>0.01</v>
      </c>
      <c r="P35" s="8">
        <f t="shared" si="2"/>
        <v>2</v>
      </c>
      <c r="Q35" s="16">
        <f>IF(O35,O35*M35,SUMIF(A36:INDEX(A36:A1032,IFERROR(MATCH(LEFTB(A35)&amp;"*",A36:A1032,)-1,997)),"",Q36))</f>
        <v>2</v>
      </c>
      <c r="R35">
        <f t="shared" si="0"/>
        <v>0</v>
      </c>
    </row>
    <row r="36" spans="1:18" ht="23.45" customHeight="1" outlineLevel="3" x14ac:dyDescent="0.2">
      <c r="E36" s="6"/>
      <c r="M36" s="9">
        <v>20</v>
      </c>
      <c r="O36" s="8">
        <v>0.01</v>
      </c>
      <c r="P36" s="8">
        <f t="shared" si="2"/>
        <v>0.2</v>
      </c>
      <c r="Q36" s="16">
        <f>IF(O36,O36*M36,SUMIF(A37:INDEX(A37:A1033,IFERROR(MATCH(LEFTB(A36)&amp;"*",A37:A1033,)-1,997)),"",Q37))</f>
        <v>0.2</v>
      </c>
      <c r="R36">
        <f t="shared" si="0"/>
        <v>0</v>
      </c>
    </row>
    <row r="37" spans="1:18" ht="23.45" customHeight="1" outlineLevel="2" x14ac:dyDescent="0.2">
      <c r="A37" s="2" t="s">
        <v>10</v>
      </c>
      <c r="B37" s="2" t="s">
        <v>0</v>
      </c>
      <c r="C37" s="2" t="s">
        <v>0</v>
      </c>
      <c r="D37" s="2" t="s">
        <v>0</v>
      </c>
      <c r="E37" s="3"/>
      <c r="F37" s="2" t="s">
        <v>0</v>
      </c>
      <c r="G37" s="2" t="s">
        <v>0</v>
      </c>
      <c r="H37" s="2" t="s">
        <v>0</v>
      </c>
      <c r="I37" s="2" t="s">
        <v>0</v>
      </c>
      <c r="J37" s="2" t="s">
        <v>0</v>
      </c>
      <c r="K37" s="2" t="s">
        <v>0</v>
      </c>
      <c r="L37" s="2" t="s">
        <v>0</v>
      </c>
      <c r="M37" s="4"/>
      <c r="N37" s="2" t="s">
        <v>0</v>
      </c>
      <c r="O37" s="4"/>
      <c r="P37" s="5">
        <v>0.1</v>
      </c>
      <c r="Q37" s="16">
        <f>IF(O37,O37*M37,SUMIF(A38:INDEX(A38:A1034,IFERROR(MATCH(LEFTB(A37)&amp;"*",A38:A1034,)-1,997)),"",Q38))</f>
        <v>0.1</v>
      </c>
      <c r="R37">
        <f t="shared" si="0"/>
        <v>0</v>
      </c>
    </row>
    <row r="38" spans="1:18" ht="23.45" customHeight="1" outlineLevel="3" x14ac:dyDescent="0.2">
      <c r="E38" s="6"/>
      <c r="M38" s="7">
        <v>10</v>
      </c>
      <c r="O38" s="8">
        <v>0.01</v>
      </c>
      <c r="P38" s="8">
        <f>O38*M38</f>
        <v>0.1</v>
      </c>
      <c r="Q38" s="16">
        <f>IF(O38,O38*M38,SUMIF(A39:INDEX(A39:A1035,IFERROR(MATCH(LEFTB(A38)&amp;"*",A39:A1035,)-1,997)),"",Q39))</f>
        <v>0.1</v>
      </c>
      <c r="R38">
        <f t="shared" si="0"/>
        <v>0</v>
      </c>
    </row>
    <row r="39" spans="1:18" ht="23.45" customHeight="1" outlineLevel="2" x14ac:dyDescent="0.2">
      <c r="A39" s="2" t="s">
        <v>10</v>
      </c>
      <c r="B39" s="2" t="s">
        <v>0</v>
      </c>
      <c r="C39" s="2" t="s">
        <v>0</v>
      </c>
      <c r="D39" s="2" t="s">
        <v>0</v>
      </c>
      <c r="E39" s="3"/>
      <c r="F39" s="2" t="s">
        <v>0</v>
      </c>
      <c r="G39" s="2" t="s">
        <v>0</v>
      </c>
      <c r="H39" s="2" t="s">
        <v>0</v>
      </c>
      <c r="I39" s="2" t="s">
        <v>0</v>
      </c>
      <c r="J39" s="2" t="s">
        <v>0</v>
      </c>
      <c r="K39" s="2" t="s">
        <v>0</v>
      </c>
      <c r="L39" s="2" t="s">
        <v>0</v>
      </c>
      <c r="M39" s="4"/>
      <c r="N39" s="2" t="s">
        <v>0</v>
      </c>
      <c r="O39" s="4"/>
      <c r="P39" s="5">
        <v>222580.97</v>
      </c>
      <c r="Q39" s="16">
        <f ca="1">IF(O39,O39*M39,SUMIF(A40:INDEX(A40:A1036,IFERROR(MATCH(LEFTB(A39)&amp;"*",A40:A1036,)-1,997)),"",Q40))</f>
        <v>222580.97000000003</v>
      </c>
      <c r="R39">
        <f t="shared" ca="1" si="0"/>
        <v>0</v>
      </c>
    </row>
    <row r="40" spans="1:18" ht="23.45" customHeight="1" outlineLevel="3" x14ac:dyDescent="0.2">
      <c r="E40" s="6"/>
      <c r="M40" s="9">
        <v>20</v>
      </c>
      <c r="O40" s="8">
        <v>2700</v>
      </c>
      <c r="P40" s="8">
        <f t="shared" ref="P40:P64" si="3">O40*M40</f>
        <v>54000</v>
      </c>
      <c r="Q40" s="16">
        <f>IF(O40,O40*M40,SUMIF(A41:INDEX(A41:A1037,IFERROR(MATCH(LEFTB(A40)&amp;"*",A41:A1037,)-1,997)),"",Q41))</f>
        <v>54000</v>
      </c>
      <c r="R40">
        <f t="shared" si="0"/>
        <v>0</v>
      </c>
    </row>
    <row r="41" spans="1:18" ht="23.45" customHeight="1" outlineLevel="3" x14ac:dyDescent="0.2">
      <c r="E41" s="6"/>
      <c r="M41" s="9">
        <v>20</v>
      </c>
      <c r="O41" s="8">
        <v>100</v>
      </c>
      <c r="P41" s="8">
        <f t="shared" si="3"/>
        <v>2000</v>
      </c>
      <c r="Q41" s="16">
        <f>IF(O41,O41*M41,SUMIF(A42:INDEX(A42:A1038,IFERROR(MATCH(LEFTB(A41)&amp;"*",A42:A1038,)-1,997)),"",Q42))</f>
        <v>2000</v>
      </c>
      <c r="R41">
        <f t="shared" si="0"/>
        <v>0</v>
      </c>
    </row>
    <row r="42" spans="1:18" ht="23.45" customHeight="1" outlineLevel="3" x14ac:dyDescent="0.2">
      <c r="E42" s="6"/>
      <c r="M42" s="9">
        <v>30</v>
      </c>
      <c r="O42" s="8">
        <v>150</v>
      </c>
      <c r="P42" s="8">
        <f t="shared" si="3"/>
        <v>4500</v>
      </c>
      <c r="Q42" s="16">
        <f>IF(O42,O42*M42,SUMIF(A43:INDEX(A43:A1039,IFERROR(MATCH(LEFTB(A42)&amp;"*",A43:A1039,)-1,997)),"",Q43))</f>
        <v>4500</v>
      </c>
      <c r="R42">
        <f t="shared" si="0"/>
        <v>0</v>
      </c>
    </row>
    <row r="43" spans="1:18" ht="23.45" customHeight="1" outlineLevel="3" x14ac:dyDescent="0.2">
      <c r="E43" s="6"/>
      <c r="M43" s="9">
        <v>70</v>
      </c>
      <c r="O43" s="8">
        <v>150</v>
      </c>
      <c r="P43" s="8">
        <f t="shared" si="3"/>
        <v>10500</v>
      </c>
      <c r="Q43" s="16">
        <f>IF(O43,O43*M43,SUMIF(A44:INDEX(A44:A1040,IFERROR(MATCH(LEFTB(A43)&amp;"*",A44:A1040,)-1,997)),"",Q44))</f>
        <v>10500</v>
      </c>
      <c r="R43">
        <f t="shared" si="0"/>
        <v>0</v>
      </c>
    </row>
    <row r="44" spans="1:18" ht="23.45" customHeight="1" outlineLevel="3" x14ac:dyDescent="0.2">
      <c r="E44" s="6"/>
      <c r="M44" s="9">
        <v>40</v>
      </c>
      <c r="O44" s="8">
        <v>100</v>
      </c>
      <c r="P44" s="8">
        <f t="shared" si="3"/>
        <v>4000</v>
      </c>
      <c r="Q44" s="16">
        <f>IF(O44,O44*M44,SUMIF(A45:INDEX(A45:A1041,IFERROR(MATCH(LEFTB(A44)&amp;"*",A45:A1041,)-1,997)),"",Q45))</f>
        <v>4000</v>
      </c>
      <c r="R44">
        <f t="shared" si="0"/>
        <v>0</v>
      </c>
    </row>
    <row r="45" spans="1:18" ht="23.45" customHeight="1" outlineLevel="3" x14ac:dyDescent="0.2">
      <c r="E45" s="6"/>
      <c r="M45" s="9">
        <v>7</v>
      </c>
      <c r="O45" s="8">
        <v>0.01</v>
      </c>
      <c r="P45" s="8">
        <f t="shared" si="3"/>
        <v>7.0000000000000007E-2</v>
      </c>
      <c r="Q45" s="16">
        <f>IF(O45,O45*M45,SUMIF(A46:INDEX(A46:A1042,IFERROR(MATCH(LEFTB(A45)&amp;"*",A46:A1042,)-1,997)),"",Q46))</f>
        <v>7.0000000000000007E-2</v>
      </c>
      <c r="R45">
        <f t="shared" si="0"/>
        <v>0</v>
      </c>
    </row>
    <row r="46" spans="1:18" ht="23.45" customHeight="1" outlineLevel="3" x14ac:dyDescent="0.2">
      <c r="E46" s="6"/>
      <c r="M46" s="9">
        <v>30</v>
      </c>
      <c r="O46" s="8">
        <v>100</v>
      </c>
      <c r="P46" s="8">
        <f t="shared" si="3"/>
        <v>3000</v>
      </c>
      <c r="Q46" s="16">
        <f>IF(O46,O46*M46,SUMIF(A47:INDEX(A47:A1043,IFERROR(MATCH(LEFTB(A46)&amp;"*",A47:A1043,)-1,997)),"",Q47))</f>
        <v>3000</v>
      </c>
      <c r="R46">
        <f t="shared" si="0"/>
        <v>0</v>
      </c>
    </row>
    <row r="47" spans="1:18" ht="23.45" customHeight="1" outlineLevel="3" x14ac:dyDescent="0.2">
      <c r="E47" s="6"/>
      <c r="M47" s="9">
        <v>70</v>
      </c>
      <c r="O47" s="8">
        <v>100</v>
      </c>
      <c r="P47" s="8">
        <f t="shared" si="3"/>
        <v>7000</v>
      </c>
      <c r="Q47" s="16">
        <f>IF(O47,O47*M47,SUMIF(A48:INDEX(A48:A1044,IFERROR(MATCH(LEFTB(A47)&amp;"*",A48:A1044,)-1,997)),"",Q48))</f>
        <v>7000</v>
      </c>
      <c r="R47">
        <f t="shared" si="0"/>
        <v>0</v>
      </c>
    </row>
    <row r="48" spans="1:18" ht="23.45" customHeight="1" outlineLevel="3" x14ac:dyDescent="0.2">
      <c r="E48" s="6"/>
      <c r="M48" s="9">
        <v>4</v>
      </c>
      <c r="O48" s="8">
        <v>200</v>
      </c>
      <c r="P48" s="8">
        <f t="shared" si="3"/>
        <v>800</v>
      </c>
      <c r="Q48" s="16">
        <f>IF(O48,O48*M48,SUMIF(A49:INDEX(A49:A1045,IFERROR(MATCH(LEFTB(A48)&amp;"*",A49:A1045,)-1,997)),"",Q49))</f>
        <v>800</v>
      </c>
      <c r="R48">
        <f t="shared" si="0"/>
        <v>0</v>
      </c>
    </row>
    <row r="49" spans="5:18" ht="23.45" customHeight="1" outlineLevel="3" x14ac:dyDescent="0.2">
      <c r="E49" s="6"/>
      <c r="M49" s="9">
        <v>7</v>
      </c>
      <c r="O49" s="8">
        <v>300</v>
      </c>
      <c r="P49" s="8">
        <f t="shared" si="3"/>
        <v>2100</v>
      </c>
      <c r="Q49" s="16">
        <f>IF(O49,O49*M49,SUMIF(A50:INDEX(A50:A1046,IFERROR(MATCH(LEFTB(A49)&amp;"*",A50:A1046,)-1,997)),"",Q50))</f>
        <v>2100</v>
      </c>
      <c r="R49">
        <f t="shared" si="0"/>
        <v>0</v>
      </c>
    </row>
    <row r="50" spans="5:18" ht="23.45" customHeight="1" outlineLevel="3" x14ac:dyDescent="0.2">
      <c r="E50" s="6"/>
      <c r="M50" s="9">
        <v>30</v>
      </c>
      <c r="O50" s="8">
        <v>100</v>
      </c>
      <c r="P50" s="8">
        <f t="shared" si="3"/>
        <v>3000</v>
      </c>
      <c r="Q50" s="16">
        <f>IF(O50,O50*M50,SUMIF(A51:INDEX(A51:A1047,IFERROR(MATCH(LEFTB(A50)&amp;"*",A51:A1047,)-1,997)),"",Q51))</f>
        <v>3000</v>
      </c>
      <c r="R50">
        <f t="shared" si="0"/>
        <v>0</v>
      </c>
    </row>
    <row r="51" spans="5:18" ht="23.45" customHeight="1" outlineLevel="3" x14ac:dyDescent="0.2">
      <c r="E51" s="6"/>
      <c r="M51" s="9">
        <v>50</v>
      </c>
      <c r="O51" s="8">
        <v>0.01</v>
      </c>
      <c r="P51" s="8">
        <f t="shared" si="3"/>
        <v>0.5</v>
      </c>
      <c r="Q51" s="16">
        <f>IF(O51,O51*M51,SUMIF(A52:INDEX(A52:A1048,IFERROR(MATCH(LEFTB(A51)&amp;"*",A52:A1048,)-1,997)),"",Q52))</f>
        <v>0.5</v>
      </c>
      <c r="R51">
        <f t="shared" si="0"/>
        <v>0</v>
      </c>
    </row>
    <row r="52" spans="5:18" ht="23.45" customHeight="1" outlineLevel="3" x14ac:dyDescent="0.2">
      <c r="E52" s="6"/>
      <c r="M52" s="7">
        <v>8</v>
      </c>
      <c r="O52" s="8">
        <v>0.01</v>
      </c>
      <c r="P52" s="8">
        <f t="shared" si="3"/>
        <v>0.08</v>
      </c>
      <c r="Q52" s="16">
        <f>IF(O52,O52*M52,SUMIF(A53:INDEX(A53:A1049,IFERROR(MATCH(LEFTB(A52)&amp;"*",A53:A1049,)-1,997)),"",Q53))</f>
        <v>0.08</v>
      </c>
      <c r="R52">
        <f t="shared" si="0"/>
        <v>0</v>
      </c>
    </row>
    <row r="53" spans="5:18" ht="23.45" customHeight="1" outlineLevel="3" x14ac:dyDescent="0.2">
      <c r="E53" s="6"/>
      <c r="M53" s="7">
        <v>24</v>
      </c>
      <c r="O53" s="8">
        <v>0.01</v>
      </c>
      <c r="P53" s="8">
        <f t="shared" si="3"/>
        <v>0.24</v>
      </c>
      <c r="Q53" s="16">
        <f>IF(O53,O53*M53,SUMIF(A54:INDEX(A54:A1050,IFERROR(MATCH(LEFTB(A53)&amp;"*",A54:A1050,)-1,997)),"",Q54))</f>
        <v>0.24</v>
      </c>
      <c r="R53">
        <f t="shared" si="0"/>
        <v>0</v>
      </c>
    </row>
    <row r="54" spans="5:18" ht="23.45" customHeight="1" outlineLevel="3" x14ac:dyDescent="0.2">
      <c r="E54" s="6"/>
      <c r="M54" s="9">
        <v>8</v>
      </c>
      <c r="O54" s="8">
        <v>0.01</v>
      </c>
      <c r="P54" s="8">
        <f t="shared" si="3"/>
        <v>0.08</v>
      </c>
      <c r="Q54" s="16">
        <f>IF(O54,O54*M54,SUMIF(A55:INDEX(A55:A1051,IFERROR(MATCH(LEFTB(A54)&amp;"*",A55:A1051,)-1,997)),"",Q55))</f>
        <v>0.08</v>
      </c>
      <c r="R54">
        <f t="shared" si="0"/>
        <v>0</v>
      </c>
    </row>
    <row r="55" spans="5:18" ht="23.45" customHeight="1" outlineLevel="3" x14ac:dyDescent="0.2">
      <c r="E55" s="6"/>
      <c r="M55" s="9">
        <v>1</v>
      </c>
      <c r="O55" s="8">
        <v>170</v>
      </c>
      <c r="P55" s="8">
        <f t="shared" si="3"/>
        <v>170</v>
      </c>
      <c r="Q55" s="16">
        <f>IF(O55,O55*M55,SUMIF(A56:INDEX(A56:A1052,IFERROR(MATCH(LEFTB(A55)&amp;"*",A56:A1052,)-1,997)),"",Q56))</f>
        <v>170</v>
      </c>
      <c r="R55">
        <f t="shared" si="0"/>
        <v>0</v>
      </c>
    </row>
    <row r="56" spans="5:18" ht="23.45" customHeight="1" outlineLevel="3" x14ac:dyDescent="0.2">
      <c r="E56" s="6"/>
      <c r="M56" s="9">
        <v>10</v>
      </c>
      <c r="O56" s="8">
        <v>170</v>
      </c>
      <c r="P56" s="8">
        <f t="shared" si="3"/>
        <v>1700</v>
      </c>
      <c r="Q56" s="16">
        <f>IF(O56,O56*M56,SUMIF(A57:INDEX(A57:A1053,IFERROR(MATCH(LEFTB(A56)&amp;"*",A57:A1053,)-1,997)),"",Q57))</f>
        <v>1700</v>
      </c>
      <c r="R56">
        <f t="shared" si="0"/>
        <v>0</v>
      </c>
    </row>
    <row r="57" spans="5:18" ht="23.45" customHeight="1" outlineLevel="3" x14ac:dyDescent="0.2">
      <c r="E57" s="6"/>
      <c r="M57" s="9">
        <v>6</v>
      </c>
      <c r="O57" s="8">
        <v>170</v>
      </c>
      <c r="P57" s="8">
        <f t="shared" si="3"/>
        <v>1020</v>
      </c>
      <c r="Q57" s="16">
        <f>IF(O57,O57*M57,SUMIF(A58:INDEX(A58:A1054,IFERROR(MATCH(LEFTB(A57)&amp;"*",A58:A1054,)-1,997)),"",Q58))</f>
        <v>1020</v>
      </c>
      <c r="R57">
        <f t="shared" si="0"/>
        <v>0</v>
      </c>
    </row>
    <row r="58" spans="5:18" ht="23.45" customHeight="1" outlineLevel="3" x14ac:dyDescent="0.2">
      <c r="E58" s="6"/>
      <c r="M58" s="9">
        <v>3</v>
      </c>
      <c r="O58" s="8">
        <v>170</v>
      </c>
      <c r="P58" s="8">
        <f t="shared" si="3"/>
        <v>510</v>
      </c>
      <c r="Q58" s="16">
        <f>IF(O58,O58*M58,SUMIF(A59:INDEX(A59:A1055,IFERROR(MATCH(LEFTB(A58)&amp;"*",A59:A1055,)-1,997)),"",Q59))</f>
        <v>510</v>
      </c>
      <c r="R58">
        <f t="shared" si="0"/>
        <v>0</v>
      </c>
    </row>
    <row r="59" spans="5:18" ht="23.45" customHeight="1" outlineLevel="3" x14ac:dyDescent="0.2">
      <c r="E59" s="6"/>
      <c r="M59" s="9">
        <v>4</v>
      </c>
      <c r="O59" s="8">
        <v>170</v>
      </c>
      <c r="P59" s="8">
        <f t="shared" si="3"/>
        <v>680</v>
      </c>
      <c r="Q59" s="16">
        <f>IF(O59,O59*M59,SUMIF(A60:INDEX(A60:A1056,IFERROR(MATCH(LEFTB(A59)&amp;"*",A60:A1056,)-1,997)),"",Q60))</f>
        <v>680</v>
      </c>
      <c r="R59">
        <f t="shared" si="0"/>
        <v>0</v>
      </c>
    </row>
    <row r="60" spans="5:18" ht="23.45" customHeight="1" outlineLevel="3" x14ac:dyDescent="0.2">
      <c r="E60" s="6"/>
      <c r="M60" s="7">
        <v>8</v>
      </c>
      <c r="O60" s="8">
        <v>620</v>
      </c>
      <c r="P60" s="8">
        <f t="shared" si="3"/>
        <v>4960</v>
      </c>
      <c r="Q60" s="16">
        <f>IF(O60,O60*M60,SUMIF(A61:INDEX(A61:A1057,IFERROR(MATCH(LEFTB(A60)&amp;"*",A61:A1057,)-1,997)),"",Q61))</f>
        <v>4960</v>
      </c>
      <c r="R60">
        <f t="shared" si="0"/>
        <v>0</v>
      </c>
    </row>
    <row r="61" spans="5:18" ht="23.45" customHeight="1" outlineLevel="3" x14ac:dyDescent="0.2">
      <c r="E61" s="6"/>
      <c r="M61" s="7">
        <v>8</v>
      </c>
      <c r="O61" s="8">
        <v>430</v>
      </c>
      <c r="P61" s="8">
        <f t="shared" si="3"/>
        <v>3440</v>
      </c>
      <c r="Q61" s="16">
        <f>IF(O61,O61*M61,SUMIF(A62:INDEX(A62:A1058,IFERROR(MATCH(LEFTB(A61)&amp;"*",A62:A1058,)-1,997)),"",Q62))</f>
        <v>3440</v>
      </c>
      <c r="R61">
        <f t="shared" si="0"/>
        <v>0</v>
      </c>
    </row>
    <row r="62" spans="5:18" ht="23.45" customHeight="1" outlineLevel="3" x14ac:dyDescent="0.2">
      <c r="E62" s="6"/>
      <c r="M62" s="7">
        <v>8</v>
      </c>
      <c r="O62" s="8">
        <v>1100</v>
      </c>
      <c r="P62" s="8">
        <f t="shared" si="3"/>
        <v>8800</v>
      </c>
      <c r="Q62" s="16">
        <f>IF(O62,O62*M62,SUMIF(A63:INDEX(A63:A1059,IFERROR(MATCH(LEFTB(A62)&amp;"*",A63:A1059,)-1,997)),"",Q63))</f>
        <v>8800</v>
      </c>
      <c r="R62">
        <f t="shared" si="0"/>
        <v>0</v>
      </c>
    </row>
    <row r="63" spans="5:18" ht="23.45" customHeight="1" outlineLevel="3" x14ac:dyDescent="0.2">
      <c r="E63" s="6"/>
      <c r="M63" s="9">
        <v>4</v>
      </c>
      <c r="O63" s="8">
        <v>7600</v>
      </c>
      <c r="P63" s="8">
        <f t="shared" si="3"/>
        <v>30400</v>
      </c>
      <c r="Q63" s="16">
        <f>IF(O63,O63*M63,SUMIF(A64:INDEX(A64:A1060,IFERROR(MATCH(LEFTB(A63)&amp;"*",A64:A1060,)-1,997)),"",Q64))</f>
        <v>30400</v>
      </c>
      <c r="R63">
        <f t="shared" si="0"/>
        <v>0</v>
      </c>
    </row>
    <row r="64" spans="5:18" ht="23.45" customHeight="1" outlineLevel="3" x14ac:dyDescent="0.2">
      <c r="E64" s="6"/>
      <c r="M64" s="9">
        <v>50</v>
      </c>
      <c r="O64" s="8">
        <v>1600</v>
      </c>
      <c r="P64" s="8">
        <f t="shared" si="3"/>
        <v>80000</v>
      </c>
      <c r="Q64" s="16">
        <f>IF(O64,O64*M64,SUMIF(A65:INDEX(A65:A1061,IFERROR(MATCH(LEFTB(A64)&amp;"*",A65:A1061,)-1,997)),"",Q65))</f>
        <v>80000</v>
      </c>
      <c r="R64">
        <f t="shared" si="0"/>
        <v>0</v>
      </c>
    </row>
    <row r="65" spans="1:18" ht="23.45" customHeight="1" outlineLevel="2" x14ac:dyDescent="0.2">
      <c r="A65" s="2" t="s">
        <v>10</v>
      </c>
      <c r="B65" s="2" t="s">
        <v>0</v>
      </c>
      <c r="C65" s="2" t="s">
        <v>0</v>
      </c>
      <c r="D65" s="2" t="s">
        <v>0</v>
      </c>
      <c r="E65" s="3"/>
      <c r="F65" s="2" t="s">
        <v>0</v>
      </c>
      <c r="G65" s="2" t="s">
        <v>0</v>
      </c>
      <c r="H65" s="2" t="s">
        <v>0</v>
      </c>
      <c r="I65" s="2" t="s">
        <v>0</v>
      </c>
      <c r="J65" s="2" t="s">
        <v>0</v>
      </c>
      <c r="K65" s="2" t="s">
        <v>0</v>
      </c>
      <c r="L65" s="2" t="s">
        <v>0</v>
      </c>
      <c r="M65" s="4"/>
      <c r="N65" s="2" t="s">
        <v>0</v>
      </c>
      <c r="O65" s="4"/>
      <c r="P65" s="5">
        <v>39000</v>
      </c>
      <c r="Q65" s="16">
        <f>IF(O65,O65*M65,SUMIF(A66:INDEX(A66:A1062,IFERROR(MATCH(LEFTB(A65)&amp;"*",A66:A1062,)-1,997)),"",Q66))</f>
        <v>39000</v>
      </c>
      <c r="R65">
        <f t="shared" si="0"/>
        <v>0</v>
      </c>
    </row>
    <row r="66" spans="1:18" ht="23.45" customHeight="1" outlineLevel="3" x14ac:dyDescent="0.2">
      <c r="E66" s="6"/>
      <c r="M66" s="9">
        <v>15</v>
      </c>
      <c r="O66" s="8">
        <v>2600</v>
      </c>
      <c r="P66" s="8">
        <f>O66*M66</f>
        <v>39000</v>
      </c>
      <c r="Q66" s="16">
        <f>IF(O66,O66*M66,SUMIF(A67:INDEX(A67:A1063,IFERROR(MATCH(LEFTB(A66)&amp;"*",A67:A1063,)-1,997)),"",Q67))</f>
        <v>39000</v>
      </c>
      <c r="R66">
        <f t="shared" si="0"/>
        <v>0</v>
      </c>
    </row>
    <row r="67" spans="1:18" ht="23.45" customHeight="1" outlineLevel="2" x14ac:dyDescent="0.2">
      <c r="A67" s="2" t="s">
        <v>10</v>
      </c>
      <c r="B67" s="2" t="s">
        <v>0</v>
      </c>
      <c r="C67" s="2" t="s">
        <v>0</v>
      </c>
      <c r="D67" s="2" t="s">
        <v>0</v>
      </c>
      <c r="E67" s="3"/>
      <c r="F67" s="2" t="s">
        <v>0</v>
      </c>
      <c r="G67" s="2" t="s">
        <v>0</v>
      </c>
      <c r="H67" s="2" t="s">
        <v>0</v>
      </c>
      <c r="I67" s="2" t="s">
        <v>0</v>
      </c>
      <c r="J67" s="2" t="s">
        <v>0</v>
      </c>
      <c r="K67" s="2" t="s">
        <v>0</v>
      </c>
      <c r="L67" s="2" t="s">
        <v>0</v>
      </c>
      <c r="M67" s="4"/>
      <c r="N67" s="2" t="s">
        <v>0</v>
      </c>
      <c r="O67" s="4"/>
      <c r="P67" s="5">
        <v>0.99</v>
      </c>
      <c r="Q67" s="16">
        <f ca="1">IF(O67,O67*M67,SUMIF(A68:INDEX(A68:A1064,IFERROR(MATCH(LEFTB(A67)&amp;"*",A68:A1064,)-1,997)),"",Q68))</f>
        <v>0.99</v>
      </c>
      <c r="R67">
        <f t="shared" ref="R67:R130" ca="1" si="4">--(Q67&lt;&gt;P67)</f>
        <v>0</v>
      </c>
    </row>
    <row r="68" spans="1:18" ht="23.45" customHeight="1" outlineLevel="3" x14ac:dyDescent="0.2">
      <c r="E68" s="6"/>
      <c r="M68" s="7">
        <v>20</v>
      </c>
      <c r="O68" s="8">
        <v>0.01</v>
      </c>
      <c r="P68" s="8">
        <f t="shared" ref="P68:P77" si="5">O68*M68</f>
        <v>0.2</v>
      </c>
      <c r="Q68" s="16">
        <f>IF(O68,O68*M68,SUMIF(A69:INDEX(A69:A1065,IFERROR(MATCH(LEFTB(A68)&amp;"*",A69:A1065,)-1,997)),"",Q69))</f>
        <v>0.2</v>
      </c>
      <c r="R68">
        <f t="shared" si="4"/>
        <v>0</v>
      </c>
    </row>
    <row r="69" spans="1:18" ht="23.45" customHeight="1" outlineLevel="3" x14ac:dyDescent="0.2">
      <c r="E69" s="6"/>
      <c r="M69" s="7">
        <v>6</v>
      </c>
      <c r="O69" s="8">
        <v>0.01</v>
      </c>
      <c r="P69" s="8">
        <f t="shared" si="5"/>
        <v>0.06</v>
      </c>
      <c r="Q69" s="16">
        <f>IF(O69,O69*M69,SUMIF(A70:INDEX(A70:A1066,IFERROR(MATCH(LEFTB(A69)&amp;"*",A70:A1066,)-1,997)),"",Q70))</f>
        <v>0.06</v>
      </c>
      <c r="R69">
        <f t="shared" si="4"/>
        <v>0</v>
      </c>
    </row>
    <row r="70" spans="1:18" ht="23.45" customHeight="1" outlineLevel="3" x14ac:dyDescent="0.2">
      <c r="E70" s="6"/>
      <c r="M70" s="7">
        <v>4</v>
      </c>
      <c r="O70" s="8">
        <v>0.01</v>
      </c>
      <c r="P70" s="8">
        <f t="shared" si="5"/>
        <v>0.04</v>
      </c>
      <c r="Q70" s="16">
        <f>IF(O70,O70*M70,SUMIF(A71:INDEX(A71:A1067,IFERROR(MATCH(LEFTB(A70)&amp;"*",A71:A1067,)-1,997)),"",Q71))</f>
        <v>0.04</v>
      </c>
      <c r="R70">
        <f t="shared" si="4"/>
        <v>0</v>
      </c>
    </row>
    <row r="71" spans="1:18" ht="23.45" customHeight="1" outlineLevel="3" x14ac:dyDescent="0.2">
      <c r="E71" s="6"/>
      <c r="M71" s="7">
        <v>30</v>
      </c>
      <c r="O71" s="8">
        <v>0.01</v>
      </c>
      <c r="P71" s="8">
        <f t="shared" si="5"/>
        <v>0.3</v>
      </c>
      <c r="Q71" s="16">
        <f>IF(O71,O71*M71,SUMIF(A72:INDEX(A72:A1068,IFERROR(MATCH(LEFTB(A71)&amp;"*",A72:A1068,)-1,997)),"",Q72))</f>
        <v>0.3</v>
      </c>
      <c r="R71">
        <f t="shared" si="4"/>
        <v>0</v>
      </c>
    </row>
    <row r="72" spans="1:18" ht="23.45" customHeight="1" outlineLevel="3" x14ac:dyDescent="0.2">
      <c r="E72" s="6"/>
      <c r="M72" s="7">
        <v>10</v>
      </c>
      <c r="O72" s="8">
        <v>0.01</v>
      </c>
      <c r="P72" s="8">
        <f t="shared" si="5"/>
        <v>0.1</v>
      </c>
      <c r="Q72" s="16">
        <f>IF(O72,O72*M72,SUMIF(A73:INDEX(A73:A1069,IFERROR(MATCH(LEFTB(A72)&amp;"*",A73:A1069,)-1,997)),"",Q73))</f>
        <v>0.1</v>
      </c>
      <c r="R72">
        <f t="shared" si="4"/>
        <v>0</v>
      </c>
    </row>
    <row r="73" spans="1:18" ht="23.45" customHeight="1" outlineLevel="3" x14ac:dyDescent="0.2">
      <c r="E73" s="6"/>
      <c r="M73" s="7">
        <v>1</v>
      </c>
      <c r="O73" s="8">
        <v>0.01</v>
      </c>
      <c r="P73" s="8">
        <f t="shared" si="5"/>
        <v>0.01</v>
      </c>
      <c r="Q73" s="16">
        <f>IF(O73,O73*M73,SUMIF(A74:INDEX(A74:A1070,IFERROR(MATCH(LEFTB(A73)&amp;"*",A74:A1070,)-1,997)),"",Q74))</f>
        <v>0.01</v>
      </c>
      <c r="R73">
        <f t="shared" si="4"/>
        <v>0</v>
      </c>
    </row>
    <row r="74" spans="1:18" ht="23.45" customHeight="1" outlineLevel="3" x14ac:dyDescent="0.2">
      <c r="E74" s="6"/>
      <c r="M74" s="7">
        <v>2</v>
      </c>
      <c r="O74" s="8">
        <v>0.01</v>
      </c>
      <c r="P74" s="8">
        <f t="shared" si="5"/>
        <v>0.02</v>
      </c>
      <c r="Q74" s="16">
        <f>IF(O74,O74*M74,SUMIF(A75:INDEX(A75:A1071,IFERROR(MATCH(LEFTB(A74)&amp;"*",A75:A1071,)-1,997)),"",Q75))</f>
        <v>0.02</v>
      </c>
      <c r="R74">
        <f t="shared" si="4"/>
        <v>0</v>
      </c>
    </row>
    <row r="75" spans="1:18" ht="23.45" customHeight="1" outlineLevel="3" x14ac:dyDescent="0.2">
      <c r="E75" s="6"/>
      <c r="M75" s="7">
        <v>4</v>
      </c>
      <c r="O75" s="8">
        <v>0.01</v>
      </c>
      <c r="P75" s="8">
        <f t="shared" si="5"/>
        <v>0.04</v>
      </c>
      <c r="Q75" s="16">
        <f>IF(O75,O75*M75,SUMIF(A76:INDEX(A76:A1072,IFERROR(MATCH(LEFTB(A75)&amp;"*",A76:A1072,)-1,997)),"",Q76))</f>
        <v>0.04</v>
      </c>
      <c r="R75">
        <f t="shared" si="4"/>
        <v>0</v>
      </c>
    </row>
    <row r="76" spans="1:18" ht="23.45" customHeight="1" outlineLevel="3" x14ac:dyDescent="0.2">
      <c r="E76" s="6"/>
      <c r="M76" s="7">
        <v>2</v>
      </c>
      <c r="O76" s="8">
        <v>0.01</v>
      </c>
      <c r="P76" s="8">
        <f t="shared" si="5"/>
        <v>0.02</v>
      </c>
      <c r="Q76" s="16">
        <f>IF(O76,O76*M76,SUMIF(A77:INDEX(A77:A1073,IFERROR(MATCH(LEFTB(A76)&amp;"*",A77:A1073,)-1,997)),"",Q77))</f>
        <v>0.02</v>
      </c>
      <c r="R76">
        <f t="shared" si="4"/>
        <v>0</v>
      </c>
    </row>
    <row r="77" spans="1:18" ht="23.45" customHeight="1" outlineLevel="3" x14ac:dyDescent="0.2">
      <c r="E77" s="6"/>
      <c r="M77" s="7">
        <v>20</v>
      </c>
      <c r="O77" s="8">
        <v>0.01</v>
      </c>
      <c r="P77" s="8">
        <f t="shared" si="5"/>
        <v>0.2</v>
      </c>
      <c r="Q77" s="16">
        <f>IF(O77,O77*M77,SUMIF(A78:INDEX(A78:A1074,IFERROR(MATCH(LEFTB(A77)&amp;"*",A78:A1074,)-1,997)),"",Q78))</f>
        <v>0.2</v>
      </c>
      <c r="R77">
        <f t="shared" si="4"/>
        <v>0</v>
      </c>
    </row>
    <row r="78" spans="1:18" ht="23.45" customHeight="1" outlineLevel="2" x14ac:dyDescent="0.2">
      <c r="A78" s="2" t="s">
        <v>10</v>
      </c>
      <c r="B78" s="2" t="s">
        <v>0</v>
      </c>
      <c r="C78" s="2" t="s">
        <v>0</v>
      </c>
      <c r="D78" s="2" t="s">
        <v>0</v>
      </c>
      <c r="E78" s="3"/>
      <c r="F78" s="2" t="s">
        <v>0</v>
      </c>
      <c r="G78" s="2" t="s">
        <v>0</v>
      </c>
      <c r="H78" s="2" t="s">
        <v>0</v>
      </c>
      <c r="I78" s="2" t="s">
        <v>0</v>
      </c>
      <c r="J78" s="2" t="s">
        <v>0</v>
      </c>
      <c r="K78" s="2" t="s">
        <v>0</v>
      </c>
      <c r="L78" s="2" t="s">
        <v>0</v>
      </c>
      <c r="M78" s="4"/>
      <c r="N78" s="2" t="s">
        <v>0</v>
      </c>
      <c r="O78" s="4"/>
      <c r="P78" s="5">
        <v>100</v>
      </c>
      <c r="Q78" s="16">
        <f ca="1">IF(O78,O78*M78,SUMIF(A79:INDEX(A79:A1075,IFERROR(MATCH(LEFTB(A78)&amp;"*",A79:A1075,)-1,997)),"",Q79))</f>
        <v>88100</v>
      </c>
      <c r="R78">
        <f t="shared" ca="1" si="4"/>
        <v>1</v>
      </c>
    </row>
    <row r="79" spans="1:18" ht="23.45" customHeight="1" outlineLevel="3" x14ac:dyDescent="0.2">
      <c r="E79" s="6"/>
      <c r="M79" s="7">
        <v>5</v>
      </c>
      <c r="O79" s="8">
        <v>20</v>
      </c>
      <c r="P79" s="8">
        <f>O79*M79</f>
        <v>100</v>
      </c>
      <c r="Q79" s="16">
        <f>IF(O79,O79*M79,SUMIF(A80:INDEX(A80:A1076,IFERROR(MATCH(LEFTB(A79)&amp;"*",A80:A1076,)-1,997)),"",Q80))</f>
        <v>100</v>
      </c>
      <c r="R79">
        <f t="shared" si="4"/>
        <v>0</v>
      </c>
    </row>
    <row r="80" spans="1:18" ht="23.45" customHeight="1" outlineLevel="3" x14ac:dyDescent="0.2">
      <c r="E80" s="6"/>
      <c r="M80" s="9">
        <v>1</v>
      </c>
      <c r="O80" s="8">
        <v>1100</v>
      </c>
      <c r="P80" s="8">
        <f t="shared" ref="P80:P89" si="6">O80*M80</f>
        <v>1100</v>
      </c>
      <c r="Q80" s="16">
        <f>IF(O80,O80*M80,SUMIF(A81:INDEX(A81:A1077,IFERROR(MATCH(LEFTB(A80)&amp;"*",A81:A1077,)-1,997)),"",Q81))</f>
        <v>1100</v>
      </c>
      <c r="R80">
        <f t="shared" si="4"/>
        <v>0</v>
      </c>
    </row>
    <row r="81" spans="1:18" ht="23.45" customHeight="1" outlineLevel="3" x14ac:dyDescent="0.2">
      <c r="E81" s="6"/>
      <c r="M81" s="9">
        <v>2</v>
      </c>
      <c r="O81" s="8">
        <v>1100</v>
      </c>
      <c r="P81" s="8">
        <f t="shared" si="6"/>
        <v>2200</v>
      </c>
      <c r="Q81" s="16">
        <f>IF(O81,O81*M81,SUMIF(A82:INDEX(A82:A1078,IFERROR(MATCH(LEFTB(A81)&amp;"*",A82:A1078,)-1,997)),"",Q82))</f>
        <v>2200</v>
      </c>
      <c r="R81">
        <f t="shared" si="4"/>
        <v>0</v>
      </c>
    </row>
    <row r="82" spans="1:18" ht="23.45" customHeight="1" outlineLevel="3" x14ac:dyDescent="0.2">
      <c r="E82" s="6"/>
      <c r="M82" s="9">
        <v>2</v>
      </c>
      <c r="O82" s="8">
        <v>1100</v>
      </c>
      <c r="P82" s="8">
        <f t="shared" si="6"/>
        <v>2200</v>
      </c>
      <c r="Q82" s="16">
        <f>IF(O82,O82*M82,SUMIF(A83:INDEX(A83:A1079,IFERROR(MATCH(LEFTB(A82)&amp;"*",A83:A1079,)-1,997)),"",Q83))</f>
        <v>2200</v>
      </c>
      <c r="R82">
        <f t="shared" si="4"/>
        <v>0</v>
      </c>
    </row>
    <row r="83" spans="1:18" ht="23.45" customHeight="1" outlineLevel="3" x14ac:dyDescent="0.2">
      <c r="E83" s="6"/>
      <c r="M83" s="9">
        <v>3</v>
      </c>
      <c r="O83" s="8">
        <v>1100</v>
      </c>
      <c r="P83" s="8">
        <f t="shared" si="6"/>
        <v>3300</v>
      </c>
      <c r="Q83" s="16">
        <f>IF(O83,O83*M83,SUMIF(A84:INDEX(A84:A1080,IFERROR(MATCH(LEFTB(A83)&amp;"*",A84:A1080,)-1,997)),"",Q84))</f>
        <v>3300</v>
      </c>
      <c r="R83">
        <f t="shared" si="4"/>
        <v>0</v>
      </c>
    </row>
    <row r="84" spans="1:18" ht="23.45" customHeight="1" outlineLevel="3" x14ac:dyDescent="0.2">
      <c r="E84" s="6"/>
      <c r="M84" s="9">
        <v>5</v>
      </c>
      <c r="O84" s="8">
        <v>1100</v>
      </c>
      <c r="P84" s="8">
        <f t="shared" si="6"/>
        <v>5500</v>
      </c>
      <c r="Q84" s="16">
        <f>IF(O84,O84*M84,SUMIF(A85:INDEX(A85:A1081,IFERROR(MATCH(LEFTB(A84)&amp;"*",A85:A1081,)-1,997)),"",Q85))</f>
        <v>5500</v>
      </c>
      <c r="R84">
        <f t="shared" si="4"/>
        <v>0</v>
      </c>
    </row>
    <row r="85" spans="1:18" ht="23.45" customHeight="1" outlineLevel="3" x14ac:dyDescent="0.2">
      <c r="E85" s="6"/>
      <c r="M85" s="9">
        <v>2</v>
      </c>
      <c r="O85" s="8">
        <v>1100</v>
      </c>
      <c r="P85" s="8">
        <f t="shared" si="6"/>
        <v>2200</v>
      </c>
      <c r="Q85" s="16">
        <f>IF(O85,O85*M85,SUMIF(A86:INDEX(A86:A1082,IFERROR(MATCH(LEFTB(A85)&amp;"*",A86:A1082,)-1,997)),"",Q86))</f>
        <v>2200</v>
      </c>
      <c r="R85">
        <f t="shared" si="4"/>
        <v>0</v>
      </c>
    </row>
    <row r="86" spans="1:18" ht="23.45" customHeight="1" outlineLevel="3" x14ac:dyDescent="0.2">
      <c r="E86" s="6"/>
      <c r="M86" s="9">
        <v>5</v>
      </c>
      <c r="O86" s="8">
        <v>1100</v>
      </c>
      <c r="P86" s="8">
        <f t="shared" si="6"/>
        <v>5500</v>
      </c>
      <c r="Q86" s="16">
        <f>IF(O86,O86*M86,SUMIF(A87:INDEX(A87:A1083,IFERROR(MATCH(LEFTB(A86)&amp;"*",A87:A1083,)-1,997)),"",Q87))</f>
        <v>5500</v>
      </c>
      <c r="R86">
        <f t="shared" si="4"/>
        <v>0</v>
      </c>
    </row>
    <row r="87" spans="1:18" ht="23.45" customHeight="1" outlineLevel="3" x14ac:dyDescent="0.2">
      <c r="E87" s="6"/>
      <c r="M87" s="9">
        <v>25</v>
      </c>
      <c r="O87" s="8">
        <v>1100</v>
      </c>
      <c r="P87" s="8">
        <f t="shared" si="6"/>
        <v>27500</v>
      </c>
      <c r="Q87" s="16">
        <f>IF(O87,O87*M87,SUMIF(A88:INDEX(A88:A1084,IFERROR(MATCH(LEFTB(A87)&amp;"*",A88:A1084,)-1,997)),"",Q88))</f>
        <v>27500</v>
      </c>
      <c r="R87">
        <f t="shared" si="4"/>
        <v>0</v>
      </c>
    </row>
    <row r="88" spans="1:18" ht="23.45" customHeight="1" outlineLevel="3" x14ac:dyDescent="0.2">
      <c r="E88" s="6"/>
      <c r="M88" s="9">
        <v>20</v>
      </c>
      <c r="O88" s="8">
        <v>1100</v>
      </c>
      <c r="P88" s="8">
        <f t="shared" si="6"/>
        <v>22000</v>
      </c>
      <c r="Q88" s="16">
        <f>IF(O88,O88*M88,SUMIF(A89:INDEX(A89:A1085,IFERROR(MATCH(LEFTB(A88)&amp;"*",A89:A1085,)-1,997)),"",Q89))</f>
        <v>22000</v>
      </c>
      <c r="R88">
        <f t="shared" si="4"/>
        <v>0</v>
      </c>
    </row>
    <row r="89" spans="1:18" ht="23.45" customHeight="1" outlineLevel="3" x14ac:dyDescent="0.2">
      <c r="E89" s="6"/>
      <c r="M89" s="9">
        <v>15</v>
      </c>
      <c r="O89" s="8">
        <v>1100</v>
      </c>
      <c r="P89" s="8">
        <f t="shared" si="6"/>
        <v>16500</v>
      </c>
      <c r="Q89" s="16">
        <f>IF(O89,O89*M89,SUMIF(A90:INDEX(A90:A1086,IFERROR(MATCH(LEFTB(A89)&amp;"*",A90:A1086,)-1,997)),"",Q90))</f>
        <v>16500</v>
      </c>
      <c r="R89">
        <f t="shared" si="4"/>
        <v>0</v>
      </c>
    </row>
    <row r="90" spans="1:18" ht="23.45" customHeight="1" outlineLevel="1" x14ac:dyDescent="0.2">
      <c r="A90" s="2" t="s">
        <v>5</v>
      </c>
      <c r="B90" s="2" t="s">
        <v>0</v>
      </c>
      <c r="C90" s="2" t="s">
        <v>0</v>
      </c>
      <c r="D90" s="2" t="s">
        <v>0</v>
      </c>
      <c r="E90" s="3"/>
      <c r="F90" s="2" t="s">
        <v>0</v>
      </c>
      <c r="G90" s="2" t="s">
        <v>0</v>
      </c>
      <c r="H90" s="2" t="s">
        <v>0</v>
      </c>
      <c r="I90" s="2" t="s">
        <v>0</v>
      </c>
      <c r="J90" s="2" t="s">
        <v>0</v>
      </c>
      <c r="K90" s="2" t="s">
        <v>0</v>
      </c>
      <c r="L90" s="2" t="s">
        <v>0</v>
      </c>
      <c r="M90" s="4"/>
      <c r="N90" s="2" t="s">
        <v>0</v>
      </c>
      <c r="O90" s="4"/>
      <c r="P90" s="5">
        <v>1971092.33</v>
      </c>
      <c r="Q90" s="16">
        <f ca="1">IF(O90,O90*M90,SUMIF(A91:INDEX(A91:A1087,IFERROR(MATCH(LEFTB(A90)&amp;"*",A91:A1087,)-1,997)),"",Q91))</f>
        <v>1940659.9200000002</v>
      </c>
      <c r="R90">
        <f t="shared" ca="1" si="4"/>
        <v>1</v>
      </c>
    </row>
    <row r="91" spans="1:18" ht="23.45" customHeight="1" outlineLevel="2" x14ac:dyDescent="0.2">
      <c r="A91" s="2" t="s">
        <v>10</v>
      </c>
      <c r="B91" s="2" t="s">
        <v>0</v>
      </c>
      <c r="C91" s="2" t="s">
        <v>0</v>
      </c>
      <c r="D91" s="2" t="s">
        <v>0</v>
      </c>
      <c r="E91" s="3"/>
      <c r="F91" s="2" t="s">
        <v>0</v>
      </c>
      <c r="G91" s="2" t="s">
        <v>0</v>
      </c>
      <c r="H91" s="2" t="s">
        <v>0</v>
      </c>
      <c r="I91" s="2" t="s">
        <v>0</v>
      </c>
      <c r="J91" s="2" t="s">
        <v>0</v>
      </c>
      <c r="K91" s="2" t="s">
        <v>0</v>
      </c>
      <c r="L91" s="2" t="s">
        <v>0</v>
      </c>
      <c r="M91" s="4"/>
      <c r="N91" s="2" t="s">
        <v>0</v>
      </c>
      <c r="O91" s="4"/>
      <c r="P91" s="5">
        <v>36868.639999999999</v>
      </c>
      <c r="Q91" s="16">
        <f ca="1">IF(O91,O91*M91,SUMIF(A92:INDEX(A92:A1088,IFERROR(MATCH(LEFTB(A91)&amp;"*",A92:A1088,)-1,997)),"",Q92))</f>
        <v>36868.639999999999</v>
      </c>
      <c r="R91">
        <f t="shared" ca="1" si="4"/>
        <v>0</v>
      </c>
    </row>
    <row r="92" spans="1:18" ht="23.45" customHeight="1" outlineLevel="3" x14ac:dyDescent="0.2">
      <c r="E92" s="6"/>
      <c r="M92" s="7">
        <v>1</v>
      </c>
      <c r="O92" s="8">
        <v>8900</v>
      </c>
      <c r="P92" s="8">
        <f t="shared" ref="P92:P93" si="7">O92*M92</f>
        <v>8900</v>
      </c>
      <c r="Q92" s="16">
        <f>IF(O92,O92*M92,SUMIF(A93:INDEX(A93:A1089,IFERROR(MATCH(LEFTB(A92)&amp;"*",A93:A1089,)-1,997)),"",Q93))</f>
        <v>8900</v>
      </c>
      <c r="R92">
        <f t="shared" si="4"/>
        <v>0</v>
      </c>
    </row>
    <row r="93" spans="1:18" ht="23.45" customHeight="1" outlineLevel="3" x14ac:dyDescent="0.2">
      <c r="E93" s="6"/>
      <c r="M93" s="7">
        <v>3</v>
      </c>
      <c r="O93" s="8">
        <v>9322.8799999999992</v>
      </c>
      <c r="P93" s="8">
        <f t="shared" si="7"/>
        <v>27968.639999999999</v>
      </c>
      <c r="Q93" s="16">
        <f>IF(O93,O93*M93,SUMIF(A94:INDEX(A94:A1090,IFERROR(MATCH(LEFTB(A93)&amp;"*",A94:A1090,)-1,997)),"",Q94))</f>
        <v>27968.639999999999</v>
      </c>
      <c r="R93">
        <f t="shared" si="4"/>
        <v>0</v>
      </c>
    </row>
    <row r="94" spans="1:18" ht="23.45" customHeight="1" outlineLevel="2" x14ac:dyDescent="0.2">
      <c r="A94" s="2" t="s">
        <v>10</v>
      </c>
      <c r="B94" s="2" t="s">
        <v>0</v>
      </c>
      <c r="C94" s="2" t="s">
        <v>0</v>
      </c>
      <c r="D94" s="2" t="s">
        <v>0</v>
      </c>
      <c r="E94" s="3"/>
      <c r="F94" s="2" t="s">
        <v>0</v>
      </c>
      <c r="G94" s="2" t="s">
        <v>0</v>
      </c>
      <c r="H94" s="2" t="s">
        <v>0</v>
      </c>
      <c r="I94" s="2" t="s">
        <v>0</v>
      </c>
      <c r="J94" s="2" t="s">
        <v>0</v>
      </c>
      <c r="K94" s="2" t="s">
        <v>0</v>
      </c>
      <c r="L94" s="2" t="s">
        <v>0</v>
      </c>
      <c r="M94" s="4"/>
      <c r="N94" s="2" t="s">
        <v>0</v>
      </c>
      <c r="O94" s="4"/>
      <c r="P94" s="5">
        <v>33840</v>
      </c>
      <c r="Q94" s="16">
        <f ca="1">IF(O94,O94*M94,SUMIF(A95:INDEX(A95:A1091,IFERROR(MATCH(LEFTB(A94)&amp;"*",A95:A1091,)-1,997)),"",Q95))</f>
        <v>1903791.2800000003</v>
      </c>
      <c r="R94">
        <f t="shared" ca="1" si="4"/>
        <v>1</v>
      </c>
    </row>
    <row r="95" spans="1:18" ht="23.45" customHeight="1" outlineLevel="3" x14ac:dyDescent="0.2">
      <c r="E95" s="6"/>
      <c r="M95" s="9">
        <v>4</v>
      </c>
      <c r="O95" s="8">
        <v>1500</v>
      </c>
      <c r="P95" s="8">
        <f t="shared" ref="P95:P102" si="8">O95*M95</f>
        <v>6000</v>
      </c>
      <c r="Q95" s="16">
        <f>IF(O95,O95*M95,SUMIF(A96:INDEX(A96:A1092,IFERROR(MATCH(LEFTB(A95)&amp;"*",A96:A1092,)-1,997)),"",Q96))</f>
        <v>6000</v>
      </c>
      <c r="R95">
        <f t="shared" si="4"/>
        <v>0</v>
      </c>
    </row>
    <row r="96" spans="1:18" ht="23.45" customHeight="1" outlineLevel="3" x14ac:dyDescent="0.2">
      <c r="E96" s="6"/>
      <c r="M96" s="9">
        <v>22</v>
      </c>
      <c r="O96" s="8">
        <v>790</v>
      </c>
      <c r="P96" s="8">
        <f t="shared" si="8"/>
        <v>17380</v>
      </c>
      <c r="Q96" s="16">
        <f>IF(O96,O96*M96,SUMIF(A97:INDEX(A97:A1093,IFERROR(MATCH(LEFTB(A96)&amp;"*",A97:A1093,)-1,997)),"",Q97))</f>
        <v>17380</v>
      </c>
      <c r="R96">
        <f t="shared" si="4"/>
        <v>0</v>
      </c>
    </row>
    <row r="97" spans="5:18" ht="23.45" customHeight="1" outlineLevel="3" x14ac:dyDescent="0.2">
      <c r="E97" s="6"/>
      <c r="M97" s="9">
        <v>2</v>
      </c>
      <c r="O97" s="8">
        <v>890</v>
      </c>
      <c r="P97" s="8">
        <f t="shared" si="8"/>
        <v>1780</v>
      </c>
      <c r="Q97" s="16">
        <f>IF(O97,O97*M97,SUMIF(A98:INDEX(A98:A1094,IFERROR(MATCH(LEFTB(A97)&amp;"*",A98:A1094,)-1,997)),"",Q98))</f>
        <v>1780</v>
      </c>
      <c r="R97">
        <f t="shared" si="4"/>
        <v>0</v>
      </c>
    </row>
    <row r="98" spans="5:18" ht="23.45" customHeight="1" outlineLevel="3" x14ac:dyDescent="0.2">
      <c r="E98" s="6"/>
      <c r="M98" s="9">
        <v>2</v>
      </c>
      <c r="O98" s="8">
        <v>790</v>
      </c>
      <c r="P98" s="8">
        <f t="shared" si="8"/>
        <v>1580</v>
      </c>
      <c r="Q98" s="16">
        <f>IF(O98,O98*M98,SUMIF(A99:INDEX(A99:A1095,IFERROR(MATCH(LEFTB(A98)&amp;"*",A99:A1095,)-1,997)),"",Q99))</f>
        <v>1580</v>
      </c>
      <c r="R98">
        <f t="shared" si="4"/>
        <v>0</v>
      </c>
    </row>
    <row r="99" spans="5:18" ht="23.45" customHeight="1" outlineLevel="3" x14ac:dyDescent="0.2">
      <c r="E99" s="6"/>
      <c r="M99" s="9">
        <v>2</v>
      </c>
      <c r="O99" s="8">
        <v>300</v>
      </c>
      <c r="P99" s="8">
        <f t="shared" si="8"/>
        <v>600</v>
      </c>
      <c r="Q99" s="16">
        <f>IF(O99,O99*M99,SUMIF(A100:INDEX(A100:A1096,IFERROR(MATCH(LEFTB(A99)&amp;"*",A100:A1096,)-1,997)),"",Q100))</f>
        <v>600</v>
      </c>
      <c r="R99">
        <f t="shared" si="4"/>
        <v>0</v>
      </c>
    </row>
    <row r="100" spans="5:18" ht="23.45" customHeight="1" outlineLevel="3" x14ac:dyDescent="0.2">
      <c r="E100" s="6"/>
      <c r="M100" s="9">
        <v>2</v>
      </c>
      <c r="O100" s="8">
        <v>900</v>
      </c>
      <c r="P100" s="8">
        <f t="shared" si="8"/>
        <v>1800</v>
      </c>
      <c r="Q100" s="16">
        <f>IF(O100,O100*M100,SUMIF(A101:INDEX(A101:A1097,IFERROR(MATCH(LEFTB(A100)&amp;"*",A101:A1097,)-1,997)),"",Q101))</f>
        <v>1800</v>
      </c>
      <c r="R100">
        <f t="shared" si="4"/>
        <v>0</v>
      </c>
    </row>
    <row r="101" spans="5:18" ht="23.45" customHeight="1" outlineLevel="3" x14ac:dyDescent="0.2">
      <c r="E101" s="6"/>
      <c r="M101" s="9">
        <v>2</v>
      </c>
      <c r="O101" s="8">
        <v>350</v>
      </c>
      <c r="P101" s="8">
        <f t="shared" si="8"/>
        <v>700</v>
      </c>
      <c r="Q101" s="16">
        <f>IF(O101,O101*M101,SUMIF(A102:INDEX(A102:A1098,IFERROR(MATCH(LEFTB(A101)&amp;"*",A102:A1098,)-1,997)),"",Q102))</f>
        <v>700</v>
      </c>
      <c r="R101">
        <f t="shared" si="4"/>
        <v>0</v>
      </c>
    </row>
    <row r="102" spans="5:18" ht="23.45" customHeight="1" outlineLevel="3" x14ac:dyDescent="0.2">
      <c r="E102" s="6"/>
      <c r="M102" s="9">
        <v>5</v>
      </c>
      <c r="O102" s="8">
        <v>800</v>
      </c>
      <c r="P102" s="8">
        <f t="shared" si="8"/>
        <v>4000</v>
      </c>
      <c r="Q102" s="16">
        <f>IF(O102,O102*M102,SUMIF(A103:INDEX(A103:A1099,IFERROR(MATCH(LEFTB(A102)&amp;"*",A103:A1099,)-1,997)),"",Q103))</f>
        <v>4000</v>
      </c>
      <c r="R102">
        <f t="shared" si="4"/>
        <v>0</v>
      </c>
    </row>
    <row r="103" spans="5:18" ht="23.45" customHeight="1" outlineLevel="3" x14ac:dyDescent="0.2">
      <c r="E103" s="6"/>
      <c r="M103" s="7">
        <v>3</v>
      </c>
      <c r="O103" s="8">
        <v>3400</v>
      </c>
      <c r="P103" s="8">
        <f t="shared" ref="P103:P108" si="9">O103*M103</f>
        <v>10200</v>
      </c>
      <c r="Q103" s="16">
        <f>IF(O103,O103*M103,SUMIF(A104:INDEX(A104:A1100,IFERROR(MATCH(LEFTB(A103)&amp;"*",A104:A1100,)-1,997)),"",Q104))</f>
        <v>10200</v>
      </c>
      <c r="R103">
        <f t="shared" si="4"/>
        <v>0</v>
      </c>
    </row>
    <row r="104" spans="5:18" ht="23.45" customHeight="1" outlineLevel="3" x14ac:dyDescent="0.2">
      <c r="E104" s="6"/>
      <c r="M104" s="7">
        <v>2</v>
      </c>
      <c r="O104" s="8">
        <v>4500</v>
      </c>
      <c r="P104" s="8">
        <f t="shared" si="9"/>
        <v>9000</v>
      </c>
      <c r="Q104" s="16">
        <f>IF(O104,O104*M104,SUMIF(A105:INDEX(A105:A1101,IFERROR(MATCH(LEFTB(A104)&amp;"*",A105:A1101,)-1,997)),"",Q105))</f>
        <v>9000</v>
      </c>
      <c r="R104">
        <f t="shared" si="4"/>
        <v>0</v>
      </c>
    </row>
    <row r="105" spans="5:18" ht="23.45" customHeight="1" outlineLevel="3" x14ac:dyDescent="0.2">
      <c r="E105" s="6"/>
      <c r="M105" s="7">
        <v>1</v>
      </c>
      <c r="O105" s="8">
        <v>6500</v>
      </c>
      <c r="P105" s="8">
        <f t="shared" si="9"/>
        <v>6500</v>
      </c>
      <c r="Q105" s="16">
        <f>IF(O105,O105*M105,SUMIF(A106:INDEX(A106:A1102,IFERROR(MATCH(LEFTB(A105)&amp;"*",A106:A1102,)-1,997)),"",Q106))</f>
        <v>6500</v>
      </c>
      <c r="R105">
        <f t="shared" si="4"/>
        <v>0</v>
      </c>
    </row>
    <row r="106" spans="5:18" ht="23.45" customHeight="1" outlineLevel="3" x14ac:dyDescent="0.2">
      <c r="E106" s="6"/>
      <c r="M106" s="7">
        <v>2</v>
      </c>
      <c r="O106" s="8">
        <v>6500</v>
      </c>
      <c r="P106" s="8">
        <f t="shared" si="9"/>
        <v>13000</v>
      </c>
      <c r="Q106" s="16">
        <f>IF(O106,O106*M106,SUMIF(A107:INDEX(A107:A1103,IFERROR(MATCH(LEFTB(A106)&amp;"*",A107:A1103,)-1,997)),"",Q107))</f>
        <v>13000</v>
      </c>
      <c r="R106">
        <f t="shared" si="4"/>
        <v>0</v>
      </c>
    </row>
    <row r="107" spans="5:18" ht="23.45" customHeight="1" outlineLevel="3" x14ac:dyDescent="0.2">
      <c r="E107" s="6"/>
      <c r="M107" s="7">
        <v>2</v>
      </c>
      <c r="O107" s="8">
        <v>8032.35</v>
      </c>
      <c r="P107" s="8">
        <f t="shared" si="9"/>
        <v>16064.7</v>
      </c>
      <c r="Q107" s="16">
        <f>IF(O107,O107*M107,SUMIF(A108:INDEX(A108:A1104,IFERROR(MATCH(LEFTB(A107)&amp;"*",A108:A1104,)-1,997)),"",Q108))</f>
        <v>16064.7</v>
      </c>
      <c r="R107">
        <f t="shared" si="4"/>
        <v>0</v>
      </c>
    </row>
    <row r="108" spans="5:18" ht="23.45" customHeight="1" outlineLevel="3" x14ac:dyDescent="0.2">
      <c r="E108" s="6"/>
      <c r="M108" s="7">
        <v>2</v>
      </c>
      <c r="O108" s="8">
        <v>7847.63</v>
      </c>
      <c r="P108" s="8">
        <f t="shared" si="9"/>
        <v>15695.26</v>
      </c>
      <c r="Q108" s="16">
        <f>IF(O108,O108*M108,SUMIF(A109:INDEX(A109:A1105,IFERROR(MATCH(LEFTB(A108)&amp;"*",A109:A1105,)-1,997)),"",Q109))</f>
        <v>15695.26</v>
      </c>
      <c r="R108">
        <f t="shared" si="4"/>
        <v>0</v>
      </c>
    </row>
    <row r="109" spans="5:18" ht="23.45" customHeight="1" outlineLevel="3" x14ac:dyDescent="0.2">
      <c r="E109" s="6"/>
      <c r="M109" s="7">
        <v>8</v>
      </c>
      <c r="O109" s="8">
        <v>239.06</v>
      </c>
      <c r="P109" s="8">
        <f t="shared" ref="P109:P110" si="10">O109*M109</f>
        <v>1912.48</v>
      </c>
      <c r="Q109" s="16">
        <f>IF(O109,O109*M109,SUMIF(A110:INDEX(A110:A1106,IFERROR(MATCH(LEFTB(A109)&amp;"*",A110:A1106,)-1,997)),"",Q110))</f>
        <v>1912.48</v>
      </c>
      <c r="R109">
        <f t="shared" si="4"/>
        <v>0</v>
      </c>
    </row>
    <row r="110" spans="5:18" ht="23.45" customHeight="1" outlineLevel="3" x14ac:dyDescent="0.2">
      <c r="E110" s="6"/>
      <c r="M110" s="7">
        <v>15</v>
      </c>
      <c r="O110" s="8">
        <v>8.1199999999999992</v>
      </c>
      <c r="P110" s="8">
        <f t="shared" si="10"/>
        <v>121.79999999999998</v>
      </c>
      <c r="Q110" s="16">
        <f>IF(O110,O110*M110,SUMIF(A111:INDEX(A111:A1107,IFERROR(MATCH(LEFTB(A110)&amp;"*",A111:A1107,)-1,997)),"",Q111))</f>
        <v>121.79999999999998</v>
      </c>
      <c r="R110">
        <f t="shared" si="4"/>
        <v>0</v>
      </c>
    </row>
    <row r="111" spans="5:18" ht="23.45" customHeight="1" outlineLevel="3" x14ac:dyDescent="0.2">
      <c r="E111" s="6"/>
      <c r="M111" s="7">
        <v>15</v>
      </c>
      <c r="O111" s="8">
        <v>15</v>
      </c>
      <c r="P111" s="8">
        <f t="shared" ref="P111:P172" si="11">O111*M111</f>
        <v>225</v>
      </c>
      <c r="Q111" s="16">
        <f>IF(O111,O111*M111,SUMIF(A112:INDEX(A112:A1108,IFERROR(MATCH(LEFTB(A111)&amp;"*",A112:A1108,)-1,997)),"",Q112))</f>
        <v>225</v>
      </c>
      <c r="R111">
        <f t="shared" si="4"/>
        <v>0</v>
      </c>
    </row>
    <row r="112" spans="5:18" ht="23.45" customHeight="1" outlineLevel="3" x14ac:dyDescent="0.2">
      <c r="E112" s="6"/>
      <c r="M112" s="9">
        <v>9</v>
      </c>
      <c r="O112" s="8">
        <v>61.71</v>
      </c>
      <c r="P112" s="8">
        <f t="shared" si="11"/>
        <v>555.39</v>
      </c>
      <c r="Q112" s="16">
        <f>IF(O112,O112*M112,SUMIF(A113:INDEX(A113:A1109,IFERROR(MATCH(LEFTB(A112)&amp;"*",A113:A1109,)-1,997)),"",Q113))</f>
        <v>555.39</v>
      </c>
      <c r="R112">
        <f t="shared" si="4"/>
        <v>0</v>
      </c>
    </row>
    <row r="113" spans="5:18" ht="23.45" customHeight="1" outlineLevel="3" x14ac:dyDescent="0.2">
      <c r="E113" s="6"/>
      <c r="M113" s="9">
        <v>5</v>
      </c>
      <c r="O113" s="8">
        <v>22</v>
      </c>
      <c r="P113" s="8">
        <f t="shared" si="11"/>
        <v>110</v>
      </c>
      <c r="Q113" s="16">
        <f>IF(O113,O113*M113,SUMIF(A114:INDEX(A114:A1110,IFERROR(MATCH(LEFTB(A113)&amp;"*",A114:A1110,)-1,997)),"",Q114))</f>
        <v>110</v>
      </c>
      <c r="R113">
        <f t="shared" si="4"/>
        <v>0</v>
      </c>
    </row>
    <row r="114" spans="5:18" ht="23.45" customHeight="1" outlineLevel="3" x14ac:dyDescent="0.2">
      <c r="E114" s="6"/>
      <c r="M114" s="9">
        <v>7</v>
      </c>
      <c r="O114" s="8">
        <v>55</v>
      </c>
      <c r="P114" s="8">
        <f t="shared" si="11"/>
        <v>385</v>
      </c>
      <c r="Q114" s="16">
        <f>IF(O114,O114*M114,SUMIF(A115:INDEX(A115:A1111,IFERROR(MATCH(LEFTB(A114)&amp;"*",A115:A1111,)-1,997)),"",Q115))</f>
        <v>385</v>
      </c>
      <c r="R114">
        <f t="shared" si="4"/>
        <v>0</v>
      </c>
    </row>
    <row r="115" spans="5:18" ht="23.45" customHeight="1" outlineLevel="3" x14ac:dyDescent="0.2">
      <c r="E115" s="6"/>
      <c r="M115" s="7">
        <v>8</v>
      </c>
      <c r="O115" s="8">
        <v>76.27</v>
      </c>
      <c r="P115" s="8">
        <f t="shared" si="11"/>
        <v>610.16</v>
      </c>
      <c r="Q115" s="16">
        <f>IF(O115,O115*M115,SUMIF(A116:INDEX(A116:A1112,IFERROR(MATCH(LEFTB(A115)&amp;"*",A116:A1112,)-1,997)),"",Q116))</f>
        <v>610.16</v>
      </c>
      <c r="R115">
        <f t="shared" si="4"/>
        <v>0</v>
      </c>
    </row>
    <row r="116" spans="5:18" ht="23.45" customHeight="1" outlineLevel="3" x14ac:dyDescent="0.2">
      <c r="E116" s="6"/>
      <c r="M116" s="7">
        <v>28</v>
      </c>
      <c r="O116" s="8">
        <v>100.82</v>
      </c>
      <c r="P116" s="8">
        <f t="shared" si="11"/>
        <v>2822.96</v>
      </c>
      <c r="Q116" s="16">
        <f>IF(O116,O116*M116,SUMIF(A117:INDEX(A117:A1113,IFERROR(MATCH(LEFTB(A116)&amp;"*",A117:A1113,)-1,997)),"",Q117))</f>
        <v>2822.96</v>
      </c>
      <c r="R116">
        <f t="shared" si="4"/>
        <v>0</v>
      </c>
    </row>
    <row r="117" spans="5:18" ht="23.45" customHeight="1" outlineLevel="3" x14ac:dyDescent="0.2">
      <c r="E117" s="6"/>
      <c r="M117" s="7">
        <v>22</v>
      </c>
      <c r="O117" s="8">
        <v>17.86</v>
      </c>
      <c r="P117" s="8">
        <f t="shared" si="11"/>
        <v>392.91999999999996</v>
      </c>
      <c r="Q117" s="16">
        <f>IF(O117,O117*M117,SUMIF(A118:INDEX(A118:A1114,IFERROR(MATCH(LEFTB(A117)&amp;"*",A118:A1114,)-1,997)),"",Q118))</f>
        <v>392.91999999999996</v>
      </c>
      <c r="R117">
        <f t="shared" si="4"/>
        <v>0</v>
      </c>
    </row>
    <row r="118" spans="5:18" ht="23.45" customHeight="1" outlineLevel="3" x14ac:dyDescent="0.2">
      <c r="E118" s="6"/>
      <c r="M118" s="7">
        <v>3</v>
      </c>
      <c r="O118" s="8">
        <v>4200</v>
      </c>
      <c r="P118" s="8">
        <f t="shared" si="11"/>
        <v>12600</v>
      </c>
      <c r="Q118" s="16">
        <f>IF(O118,O118*M118,SUMIF(A119:INDEX(A119:A1115,IFERROR(MATCH(LEFTB(A118)&amp;"*",A119:A1115,)-1,997)),"",Q119))</f>
        <v>12600</v>
      </c>
      <c r="R118">
        <f t="shared" si="4"/>
        <v>0</v>
      </c>
    </row>
    <row r="119" spans="5:18" ht="23.45" customHeight="1" outlineLevel="3" x14ac:dyDescent="0.2">
      <c r="E119" s="6"/>
      <c r="M119" s="7">
        <v>7</v>
      </c>
      <c r="O119" s="8">
        <v>6.97</v>
      </c>
      <c r="P119" s="8">
        <f t="shared" si="11"/>
        <v>48.79</v>
      </c>
      <c r="Q119" s="16">
        <f>IF(O119,O119*M119,SUMIF(A120:INDEX(A120:A1116,IFERROR(MATCH(LEFTB(A119)&amp;"*",A120:A1116,)-1,997)),"",Q120))</f>
        <v>48.79</v>
      </c>
      <c r="R119">
        <f t="shared" si="4"/>
        <v>0</v>
      </c>
    </row>
    <row r="120" spans="5:18" ht="23.45" customHeight="1" outlineLevel="3" x14ac:dyDescent="0.2">
      <c r="E120" s="6"/>
      <c r="M120" s="7">
        <v>3</v>
      </c>
      <c r="O120" s="8">
        <v>82.08</v>
      </c>
      <c r="P120" s="8">
        <f t="shared" si="11"/>
        <v>246.24</v>
      </c>
      <c r="Q120" s="16">
        <f>IF(O120,O120*M120,SUMIF(A121:INDEX(A121:A1117,IFERROR(MATCH(LEFTB(A120)&amp;"*",A121:A1117,)-1,997)),"",Q121))</f>
        <v>246.24</v>
      </c>
      <c r="R120">
        <f t="shared" si="4"/>
        <v>0</v>
      </c>
    </row>
    <row r="121" spans="5:18" ht="23.45" customHeight="1" outlineLevel="3" x14ac:dyDescent="0.2">
      <c r="E121" s="6"/>
      <c r="M121" s="7">
        <v>10</v>
      </c>
      <c r="O121" s="8">
        <v>85</v>
      </c>
      <c r="P121" s="8">
        <f t="shared" si="11"/>
        <v>850</v>
      </c>
      <c r="Q121" s="16">
        <f>IF(O121,O121*M121,SUMIF(A122:INDEX(A122:A1118,IFERROR(MATCH(LEFTB(A121)&amp;"*",A122:A1118,)-1,997)),"",Q122))</f>
        <v>850</v>
      </c>
      <c r="R121">
        <f t="shared" si="4"/>
        <v>0</v>
      </c>
    </row>
    <row r="122" spans="5:18" ht="23.45" customHeight="1" outlineLevel="3" x14ac:dyDescent="0.2">
      <c r="E122" s="6"/>
      <c r="M122" s="7">
        <v>2</v>
      </c>
      <c r="O122" s="8">
        <v>232.71</v>
      </c>
      <c r="P122" s="8">
        <f t="shared" si="11"/>
        <v>465.42</v>
      </c>
      <c r="Q122" s="16">
        <f>IF(O122,O122*M122,SUMIF(A123:INDEX(A123:A1119,IFERROR(MATCH(LEFTB(A122)&amp;"*",A123:A1119,)-1,997)),"",Q123))</f>
        <v>465.42</v>
      </c>
      <c r="R122">
        <f t="shared" si="4"/>
        <v>0</v>
      </c>
    </row>
    <row r="123" spans="5:18" ht="23.45" customHeight="1" outlineLevel="3" x14ac:dyDescent="0.2">
      <c r="E123" s="6"/>
      <c r="M123" s="7">
        <v>15</v>
      </c>
      <c r="O123" s="8">
        <v>64.400000000000006</v>
      </c>
      <c r="P123" s="8">
        <f t="shared" si="11"/>
        <v>966.00000000000011</v>
      </c>
      <c r="Q123" s="16">
        <f>IF(O123,O123*M123,SUMIF(A124:INDEX(A124:A1120,IFERROR(MATCH(LEFTB(A123)&amp;"*",A124:A1120,)-1,997)),"",Q124))</f>
        <v>966.00000000000011</v>
      </c>
      <c r="R123">
        <f t="shared" si="4"/>
        <v>0</v>
      </c>
    </row>
    <row r="124" spans="5:18" ht="23.45" customHeight="1" outlineLevel="3" x14ac:dyDescent="0.2">
      <c r="E124" s="6"/>
      <c r="M124" s="7">
        <v>10</v>
      </c>
      <c r="O124" s="8">
        <v>14.57</v>
      </c>
      <c r="P124" s="8">
        <f t="shared" si="11"/>
        <v>145.69999999999999</v>
      </c>
      <c r="Q124" s="16">
        <f>IF(O124,O124*M124,SUMIF(A125:INDEX(A125:A1121,IFERROR(MATCH(LEFTB(A124)&amp;"*",A125:A1121,)-1,997)),"",Q125))</f>
        <v>145.69999999999999</v>
      </c>
      <c r="R124">
        <f t="shared" si="4"/>
        <v>0</v>
      </c>
    </row>
    <row r="125" spans="5:18" ht="23.45" customHeight="1" outlineLevel="3" x14ac:dyDescent="0.2">
      <c r="E125" s="6"/>
      <c r="M125" s="9">
        <v>15</v>
      </c>
      <c r="O125" s="8">
        <v>35.4</v>
      </c>
      <c r="P125" s="8">
        <f t="shared" si="11"/>
        <v>531</v>
      </c>
      <c r="Q125" s="16">
        <f>IF(O125,O125*M125,SUMIF(A126:INDEX(A126:A1122,IFERROR(MATCH(LEFTB(A125)&amp;"*",A126:A1122,)-1,997)),"",Q126))</f>
        <v>531</v>
      </c>
      <c r="R125">
        <f t="shared" si="4"/>
        <v>0</v>
      </c>
    </row>
    <row r="126" spans="5:18" ht="23.45" customHeight="1" outlineLevel="3" x14ac:dyDescent="0.2">
      <c r="E126" s="6"/>
      <c r="M126" s="7">
        <v>25</v>
      </c>
      <c r="O126" s="8">
        <v>15.56</v>
      </c>
      <c r="P126" s="8">
        <f t="shared" si="11"/>
        <v>389</v>
      </c>
      <c r="Q126" s="16">
        <f>IF(O126,O126*M126,SUMIF(A127:INDEX(A127:A1123,IFERROR(MATCH(LEFTB(A126)&amp;"*",A127:A1123,)-1,997)),"",Q127))</f>
        <v>389</v>
      </c>
      <c r="R126">
        <f t="shared" si="4"/>
        <v>0</v>
      </c>
    </row>
    <row r="127" spans="5:18" ht="23.45" customHeight="1" outlineLevel="3" x14ac:dyDescent="0.2">
      <c r="E127" s="6"/>
      <c r="M127" s="7">
        <v>132</v>
      </c>
      <c r="O127" s="8">
        <v>7.64</v>
      </c>
      <c r="P127" s="8">
        <f t="shared" si="11"/>
        <v>1008.4799999999999</v>
      </c>
      <c r="Q127" s="16">
        <f>IF(O127,O127*M127,SUMIF(A128:INDEX(A128:A1124,IFERROR(MATCH(LEFTB(A127)&amp;"*",A128:A1124,)-1,997)),"",Q128))</f>
        <v>1008.4799999999999</v>
      </c>
      <c r="R127">
        <f t="shared" si="4"/>
        <v>0</v>
      </c>
    </row>
    <row r="128" spans="5:18" ht="23.45" customHeight="1" outlineLevel="3" x14ac:dyDescent="0.2">
      <c r="E128" s="6"/>
      <c r="M128" s="7">
        <v>10</v>
      </c>
      <c r="O128" s="8">
        <v>7</v>
      </c>
      <c r="P128" s="8">
        <f t="shared" si="11"/>
        <v>70</v>
      </c>
      <c r="Q128" s="16">
        <f>IF(O128,O128*M128,SUMIF(A129:INDEX(A129:A1125,IFERROR(MATCH(LEFTB(A128)&amp;"*",A129:A1125,)-1,997)),"",Q129))</f>
        <v>70</v>
      </c>
      <c r="R128">
        <f t="shared" si="4"/>
        <v>0</v>
      </c>
    </row>
    <row r="129" spans="5:18" ht="23.45" customHeight="1" outlineLevel="3" x14ac:dyDescent="0.2">
      <c r="E129" s="6"/>
      <c r="M129" s="7">
        <v>24</v>
      </c>
      <c r="O129" s="8">
        <v>5.25</v>
      </c>
      <c r="P129" s="8">
        <f t="shared" si="11"/>
        <v>126</v>
      </c>
      <c r="Q129" s="16">
        <f>IF(O129,O129*M129,SUMIF(A130:INDEX(A130:A1126,IFERROR(MATCH(LEFTB(A129)&amp;"*",A130:A1126,)-1,997)),"",Q130))</f>
        <v>126</v>
      </c>
      <c r="R129">
        <f t="shared" si="4"/>
        <v>0</v>
      </c>
    </row>
    <row r="130" spans="5:18" ht="23.45" customHeight="1" outlineLevel="3" x14ac:dyDescent="0.2">
      <c r="E130" s="6"/>
      <c r="M130" s="7">
        <v>41</v>
      </c>
      <c r="O130" s="8">
        <v>13.06</v>
      </c>
      <c r="P130" s="8">
        <f t="shared" si="11"/>
        <v>535.46</v>
      </c>
      <c r="Q130" s="16">
        <f>IF(O130,O130*M130,SUMIF(A131:INDEX(A131:A1127,IFERROR(MATCH(LEFTB(A130)&amp;"*",A131:A1127,)-1,997)),"",Q131))</f>
        <v>535.46</v>
      </c>
      <c r="R130">
        <f t="shared" si="4"/>
        <v>0</v>
      </c>
    </row>
    <row r="131" spans="5:18" ht="23.45" customHeight="1" outlineLevel="3" x14ac:dyDescent="0.2">
      <c r="E131" s="6"/>
      <c r="M131" s="7">
        <v>330</v>
      </c>
      <c r="O131" s="8">
        <v>22</v>
      </c>
      <c r="P131" s="8">
        <f t="shared" si="11"/>
        <v>7260</v>
      </c>
      <c r="Q131" s="16">
        <f>IF(O131,O131*M131,SUMIF(A132:INDEX(A132:A1128,IFERROR(MATCH(LEFTB(A131)&amp;"*",A132:A1128,)-1,997)),"",Q132))</f>
        <v>7260</v>
      </c>
      <c r="R131">
        <f t="shared" ref="R131:R194" si="12">--(Q131&lt;&gt;P131)</f>
        <v>0</v>
      </c>
    </row>
    <row r="132" spans="5:18" ht="23.45" customHeight="1" outlineLevel="3" x14ac:dyDescent="0.2">
      <c r="E132" s="6"/>
      <c r="M132" s="7">
        <v>80</v>
      </c>
      <c r="O132" s="8">
        <v>3.04</v>
      </c>
      <c r="P132" s="8">
        <f t="shared" si="11"/>
        <v>243.2</v>
      </c>
      <c r="Q132" s="16">
        <f>IF(O132,O132*M132,SUMIF(A133:INDEX(A133:A1129,IFERROR(MATCH(LEFTB(A132)&amp;"*",A133:A1129,)-1,997)),"",Q133))</f>
        <v>243.2</v>
      </c>
      <c r="R132">
        <f t="shared" si="12"/>
        <v>0</v>
      </c>
    </row>
    <row r="133" spans="5:18" ht="23.45" customHeight="1" outlineLevel="3" x14ac:dyDescent="0.2">
      <c r="E133" s="6"/>
      <c r="M133" s="7">
        <v>14</v>
      </c>
      <c r="O133" s="8">
        <v>8.31</v>
      </c>
      <c r="P133" s="8">
        <f t="shared" si="11"/>
        <v>116.34</v>
      </c>
      <c r="Q133" s="16">
        <f>IF(O133,O133*M133,SUMIF(A134:INDEX(A134:A1130,IFERROR(MATCH(LEFTB(A133)&amp;"*",A134:A1130,)-1,997)),"",Q134))</f>
        <v>116.34</v>
      </c>
      <c r="R133">
        <f t="shared" si="12"/>
        <v>0</v>
      </c>
    </row>
    <row r="134" spans="5:18" ht="23.45" customHeight="1" outlineLevel="3" x14ac:dyDescent="0.2">
      <c r="E134" s="6"/>
      <c r="M134" s="7">
        <v>5</v>
      </c>
      <c r="O134" s="8">
        <v>65</v>
      </c>
      <c r="P134" s="8">
        <f t="shared" si="11"/>
        <v>325</v>
      </c>
      <c r="Q134" s="16">
        <f>IF(O134,O134*M134,SUMIF(A135:INDEX(A135:A1131,IFERROR(MATCH(LEFTB(A134)&amp;"*",A135:A1131,)-1,997)),"",Q135))</f>
        <v>325</v>
      </c>
      <c r="R134">
        <f t="shared" si="12"/>
        <v>0</v>
      </c>
    </row>
    <row r="135" spans="5:18" ht="23.45" customHeight="1" outlineLevel="3" x14ac:dyDescent="0.2">
      <c r="E135" s="6"/>
      <c r="M135" s="7">
        <v>4</v>
      </c>
      <c r="O135" s="8">
        <v>92.8</v>
      </c>
      <c r="P135" s="8">
        <f t="shared" si="11"/>
        <v>371.2</v>
      </c>
      <c r="Q135" s="16">
        <f>IF(O135,O135*M135,SUMIF(A136:INDEX(A136:A1132,IFERROR(MATCH(LEFTB(A135)&amp;"*",A136:A1132,)-1,997)),"",Q136))</f>
        <v>371.2</v>
      </c>
      <c r="R135">
        <f t="shared" si="12"/>
        <v>0</v>
      </c>
    </row>
    <row r="136" spans="5:18" ht="23.45" customHeight="1" outlineLevel="3" x14ac:dyDescent="0.2">
      <c r="E136" s="6"/>
      <c r="M136" s="9">
        <v>11</v>
      </c>
      <c r="O136" s="8">
        <v>16.66</v>
      </c>
      <c r="P136" s="8">
        <f t="shared" si="11"/>
        <v>183.26</v>
      </c>
      <c r="Q136" s="16">
        <f>IF(O136,O136*M136,SUMIF(A137:INDEX(A137:A1133,IFERROR(MATCH(LEFTB(A136)&amp;"*",A137:A1133,)-1,997)),"",Q137))</f>
        <v>183.26</v>
      </c>
      <c r="R136">
        <f t="shared" si="12"/>
        <v>0</v>
      </c>
    </row>
    <row r="137" spans="5:18" ht="23.45" customHeight="1" outlineLevel="3" x14ac:dyDescent="0.2">
      <c r="E137" s="6"/>
      <c r="M137" s="9">
        <v>9</v>
      </c>
      <c r="O137" s="8">
        <v>51.28</v>
      </c>
      <c r="P137" s="8">
        <f t="shared" si="11"/>
        <v>461.52</v>
      </c>
      <c r="Q137" s="16">
        <f>IF(O137,O137*M137,SUMIF(A138:INDEX(A138:A1134,IFERROR(MATCH(LEFTB(A137)&amp;"*",A138:A1134,)-1,997)),"",Q138))</f>
        <v>461.52</v>
      </c>
      <c r="R137">
        <f t="shared" si="12"/>
        <v>0</v>
      </c>
    </row>
    <row r="138" spans="5:18" ht="23.45" customHeight="1" outlineLevel="3" x14ac:dyDescent="0.2">
      <c r="E138" s="6"/>
      <c r="M138" s="9">
        <v>4</v>
      </c>
      <c r="O138" s="8">
        <v>78.459999999999994</v>
      </c>
      <c r="P138" s="8">
        <f t="shared" si="11"/>
        <v>313.83999999999997</v>
      </c>
      <c r="Q138" s="16">
        <f>IF(O138,O138*M138,SUMIF(A139:INDEX(A139:A1135,IFERROR(MATCH(LEFTB(A138)&amp;"*",A139:A1135,)-1,997)),"",Q139))</f>
        <v>313.83999999999997</v>
      </c>
      <c r="R138">
        <f t="shared" si="12"/>
        <v>0</v>
      </c>
    </row>
    <row r="139" spans="5:18" ht="23.45" customHeight="1" outlineLevel="3" x14ac:dyDescent="0.2">
      <c r="E139" s="6"/>
      <c r="M139" s="9">
        <v>7</v>
      </c>
      <c r="O139" s="8">
        <v>22</v>
      </c>
      <c r="P139" s="8">
        <f t="shared" si="11"/>
        <v>154</v>
      </c>
      <c r="Q139" s="16">
        <f>IF(O139,O139*M139,SUMIF(A140:INDEX(A140:A1136,IFERROR(MATCH(LEFTB(A139)&amp;"*",A140:A1136,)-1,997)),"",Q140))</f>
        <v>154</v>
      </c>
      <c r="R139">
        <f t="shared" si="12"/>
        <v>0</v>
      </c>
    </row>
    <row r="140" spans="5:18" ht="23.45" customHeight="1" outlineLevel="3" x14ac:dyDescent="0.2">
      <c r="E140" s="6"/>
      <c r="M140" s="9">
        <v>9</v>
      </c>
      <c r="O140" s="8">
        <v>49.23</v>
      </c>
      <c r="P140" s="8">
        <f t="shared" si="11"/>
        <v>443.07</v>
      </c>
      <c r="Q140" s="16">
        <f>IF(O140,O140*M140,SUMIF(A141:INDEX(A141:A1137,IFERROR(MATCH(LEFTB(A140)&amp;"*",A141:A1137,)-1,997)),"",Q141))</f>
        <v>443.07</v>
      </c>
      <c r="R140">
        <f t="shared" si="12"/>
        <v>0</v>
      </c>
    </row>
    <row r="141" spans="5:18" ht="23.45" customHeight="1" outlineLevel="3" x14ac:dyDescent="0.2">
      <c r="E141" s="6"/>
      <c r="M141" s="9">
        <v>10</v>
      </c>
      <c r="O141" s="8">
        <v>90.39</v>
      </c>
      <c r="P141" s="8">
        <f t="shared" si="11"/>
        <v>903.9</v>
      </c>
      <c r="Q141" s="16">
        <f>IF(O141,O141*M141,SUMIF(A142:INDEX(A142:A1138,IFERROR(MATCH(LEFTB(A141)&amp;"*",A142:A1138,)-1,997)),"",Q142))</f>
        <v>903.9</v>
      </c>
      <c r="R141">
        <f t="shared" si="12"/>
        <v>0</v>
      </c>
    </row>
    <row r="142" spans="5:18" ht="23.45" customHeight="1" outlineLevel="3" x14ac:dyDescent="0.2">
      <c r="E142" s="6"/>
      <c r="M142" s="7">
        <v>27</v>
      </c>
      <c r="O142" s="8">
        <v>43.9</v>
      </c>
      <c r="P142" s="8">
        <f t="shared" si="11"/>
        <v>1185.3</v>
      </c>
      <c r="Q142" s="16">
        <f>IF(O142,O142*M142,SUMIF(A143:INDEX(A143:A1139,IFERROR(MATCH(LEFTB(A142)&amp;"*",A143:A1139,)-1,997)),"",Q143))</f>
        <v>1185.3</v>
      </c>
      <c r="R142">
        <f t="shared" si="12"/>
        <v>0</v>
      </c>
    </row>
    <row r="143" spans="5:18" ht="23.45" customHeight="1" outlineLevel="3" x14ac:dyDescent="0.2">
      <c r="E143" s="6"/>
      <c r="M143" s="7">
        <v>5</v>
      </c>
      <c r="O143" s="8">
        <v>150</v>
      </c>
      <c r="P143" s="8">
        <f t="shared" si="11"/>
        <v>750</v>
      </c>
      <c r="Q143" s="16">
        <f>IF(O143,O143*M143,SUMIF(A144:INDEX(A144:A1140,IFERROR(MATCH(LEFTB(A143)&amp;"*",A144:A1140,)-1,997)),"",Q144))</f>
        <v>750</v>
      </c>
      <c r="R143">
        <f t="shared" si="12"/>
        <v>0</v>
      </c>
    </row>
    <row r="144" spans="5:18" ht="23.45" customHeight="1" outlineLevel="3" x14ac:dyDescent="0.2">
      <c r="E144" s="6"/>
      <c r="M144" s="7">
        <v>10</v>
      </c>
      <c r="O144" s="8">
        <v>45</v>
      </c>
      <c r="P144" s="8">
        <f t="shared" si="11"/>
        <v>450</v>
      </c>
      <c r="Q144" s="16">
        <f>IF(O144,O144*M144,SUMIF(A145:INDEX(A145:A1141,IFERROR(MATCH(LEFTB(A144)&amp;"*",A145:A1141,)-1,997)),"",Q145))</f>
        <v>450</v>
      </c>
      <c r="R144">
        <f t="shared" si="12"/>
        <v>0</v>
      </c>
    </row>
    <row r="145" spans="5:18" ht="23.45" customHeight="1" outlineLevel="3" x14ac:dyDescent="0.2">
      <c r="E145" s="6"/>
      <c r="M145" s="7">
        <v>15</v>
      </c>
      <c r="O145" s="8">
        <v>45</v>
      </c>
      <c r="P145" s="8">
        <f t="shared" si="11"/>
        <v>675</v>
      </c>
      <c r="Q145" s="16">
        <f>IF(O145,O145*M145,SUMIF(A146:INDEX(A146:A1142,IFERROR(MATCH(LEFTB(A145)&amp;"*",A146:A1142,)-1,997)),"",Q146))</f>
        <v>675</v>
      </c>
      <c r="R145">
        <f t="shared" si="12"/>
        <v>0</v>
      </c>
    </row>
    <row r="146" spans="5:18" ht="23.45" customHeight="1" outlineLevel="3" x14ac:dyDescent="0.2">
      <c r="E146" s="6"/>
      <c r="M146" s="9">
        <v>8</v>
      </c>
      <c r="O146" s="8">
        <v>5.54</v>
      </c>
      <c r="P146" s="8">
        <f t="shared" si="11"/>
        <v>44.32</v>
      </c>
      <c r="Q146" s="16">
        <f>IF(O146,O146*M146,SUMIF(A147:INDEX(A147:A1143,IFERROR(MATCH(LEFTB(A146)&amp;"*",A147:A1143,)-1,997)),"",Q147))</f>
        <v>44.32</v>
      </c>
      <c r="R146">
        <f t="shared" si="12"/>
        <v>0</v>
      </c>
    </row>
    <row r="147" spans="5:18" ht="23.45" customHeight="1" outlineLevel="3" x14ac:dyDescent="0.2">
      <c r="E147" s="6"/>
      <c r="M147" s="7">
        <v>12</v>
      </c>
      <c r="O147" s="8">
        <v>11.94</v>
      </c>
      <c r="P147" s="8">
        <f t="shared" si="11"/>
        <v>143.28</v>
      </c>
      <c r="Q147" s="16">
        <f>IF(O147,O147*M147,SUMIF(A148:INDEX(A148:A1144,IFERROR(MATCH(LEFTB(A147)&amp;"*",A148:A1144,)-1,997)),"",Q148))</f>
        <v>143.28</v>
      </c>
      <c r="R147">
        <f t="shared" si="12"/>
        <v>0</v>
      </c>
    </row>
    <row r="148" spans="5:18" ht="23.45" customHeight="1" outlineLevel="3" x14ac:dyDescent="0.2">
      <c r="E148" s="6"/>
      <c r="M148" s="7">
        <v>9</v>
      </c>
      <c r="O148" s="8">
        <v>530.04999999999995</v>
      </c>
      <c r="P148" s="8">
        <f t="shared" si="11"/>
        <v>4770.45</v>
      </c>
      <c r="Q148" s="16">
        <f>IF(O148,O148*M148,SUMIF(A149:INDEX(A149:A1145,IFERROR(MATCH(LEFTB(A148)&amp;"*",A149:A1145,)-1,997)),"",Q149))</f>
        <v>4770.45</v>
      </c>
      <c r="R148">
        <f t="shared" si="12"/>
        <v>0</v>
      </c>
    </row>
    <row r="149" spans="5:18" ht="23.45" customHeight="1" outlineLevel="3" x14ac:dyDescent="0.2">
      <c r="E149" s="6"/>
      <c r="M149" s="7">
        <v>16</v>
      </c>
      <c r="O149" s="8">
        <v>340</v>
      </c>
      <c r="P149" s="8">
        <f t="shared" si="11"/>
        <v>5440</v>
      </c>
      <c r="Q149" s="16">
        <f>IF(O149,O149*M149,SUMIF(A150:INDEX(A150:A1146,IFERROR(MATCH(LEFTB(A149)&amp;"*",A150:A1146,)-1,997)),"",Q150))</f>
        <v>5440</v>
      </c>
      <c r="R149">
        <f t="shared" si="12"/>
        <v>0</v>
      </c>
    </row>
    <row r="150" spans="5:18" ht="23.45" customHeight="1" outlineLevel="3" x14ac:dyDescent="0.2">
      <c r="E150" s="6"/>
      <c r="M150" s="7">
        <v>50</v>
      </c>
      <c r="O150" s="8">
        <v>55</v>
      </c>
      <c r="P150" s="8">
        <f t="shared" si="11"/>
        <v>2750</v>
      </c>
      <c r="Q150" s="16">
        <f>IF(O150,O150*M150,SUMIF(A151:INDEX(A151:A1147,IFERROR(MATCH(LEFTB(A150)&amp;"*",A151:A1147,)-1,997)),"",Q151))</f>
        <v>2750</v>
      </c>
      <c r="R150">
        <f t="shared" si="12"/>
        <v>0</v>
      </c>
    </row>
    <row r="151" spans="5:18" ht="23.45" customHeight="1" outlineLevel="3" x14ac:dyDescent="0.2">
      <c r="E151" s="6"/>
      <c r="M151" s="7">
        <v>36</v>
      </c>
      <c r="O151" s="8">
        <v>24.4</v>
      </c>
      <c r="P151" s="8">
        <f t="shared" si="11"/>
        <v>878.4</v>
      </c>
      <c r="Q151" s="16">
        <f>IF(O151,O151*M151,SUMIF(A152:INDEX(A152:A1148,IFERROR(MATCH(LEFTB(A151)&amp;"*",A152:A1148,)-1,997)),"",Q152))</f>
        <v>878.4</v>
      </c>
      <c r="R151">
        <f t="shared" si="12"/>
        <v>0</v>
      </c>
    </row>
    <row r="152" spans="5:18" ht="23.45" customHeight="1" outlineLevel="3" x14ac:dyDescent="0.2">
      <c r="E152" s="6"/>
      <c r="M152" s="7">
        <v>29</v>
      </c>
      <c r="O152" s="8">
        <v>15</v>
      </c>
      <c r="P152" s="8">
        <f t="shared" si="11"/>
        <v>435</v>
      </c>
      <c r="Q152" s="16">
        <f>IF(O152,O152*M152,SUMIF(A153:INDEX(A153:A1149,IFERROR(MATCH(LEFTB(A152)&amp;"*",A153:A1149,)-1,997)),"",Q153))</f>
        <v>435</v>
      </c>
      <c r="R152">
        <f t="shared" si="12"/>
        <v>0</v>
      </c>
    </row>
    <row r="153" spans="5:18" ht="23.45" customHeight="1" outlineLevel="3" x14ac:dyDescent="0.2">
      <c r="E153" s="6"/>
      <c r="M153" s="7">
        <v>55</v>
      </c>
      <c r="O153" s="8">
        <v>25</v>
      </c>
      <c r="P153" s="8">
        <f t="shared" si="11"/>
        <v>1375</v>
      </c>
      <c r="Q153" s="16">
        <f>IF(O153,O153*M153,SUMIF(A154:INDEX(A154:A1150,IFERROR(MATCH(LEFTB(A153)&amp;"*",A154:A1150,)-1,997)),"",Q154))</f>
        <v>1375</v>
      </c>
      <c r="R153">
        <f t="shared" si="12"/>
        <v>0</v>
      </c>
    </row>
    <row r="154" spans="5:18" ht="23.45" customHeight="1" outlineLevel="3" x14ac:dyDescent="0.2">
      <c r="E154" s="6"/>
      <c r="M154" s="7">
        <v>29</v>
      </c>
      <c r="O154" s="8">
        <v>3.75</v>
      </c>
      <c r="P154" s="8">
        <f t="shared" si="11"/>
        <v>108.75</v>
      </c>
      <c r="Q154" s="16">
        <f>IF(O154,O154*M154,SUMIF(A155:INDEX(A155:A1151,IFERROR(MATCH(LEFTB(A154)&amp;"*",A155:A1151,)-1,997)),"",Q155))</f>
        <v>108.75</v>
      </c>
      <c r="R154">
        <f t="shared" si="12"/>
        <v>0</v>
      </c>
    </row>
    <row r="155" spans="5:18" ht="23.45" customHeight="1" outlineLevel="3" x14ac:dyDescent="0.2">
      <c r="E155" s="6"/>
      <c r="M155" s="7">
        <v>97</v>
      </c>
      <c r="O155" s="8">
        <v>27.14</v>
      </c>
      <c r="P155" s="8">
        <f t="shared" si="11"/>
        <v>2632.58</v>
      </c>
      <c r="Q155" s="16">
        <f>IF(O155,O155*M155,SUMIF(A156:INDEX(A156:A1152,IFERROR(MATCH(LEFTB(A155)&amp;"*",A156:A1152,)-1,997)),"",Q156))</f>
        <v>2632.58</v>
      </c>
      <c r="R155">
        <f t="shared" si="12"/>
        <v>0</v>
      </c>
    </row>
    <row r="156" spans="5:18" ht="23.45" customHeight="1" outlineLevel="3" x14ac:dyDescent="0.2">
      <c r="E156" s="6"/>
      <c r="M156" s="7">
        <v>23</v>
      </c>
      <c r="O156" s="8">
        <v>26.18</v>
      </c>
      <c r="P156" s="8">
        <f t="shared" si="11"/>
        <v>602.14</v>
      </c>
      <c r="Q156" s="16">
        <f>IF(O156,O156*M156,SUMIF(A157:INDEX(A157:A1153,IFERROR(MATCH(LEFTB(A156)&amp;"*",A157:A1153,)-1,997)),"",Q157))</f>
        <v>602.14</v>
      </c>
      <c r="R156">
        <f t="shared" si="12"/>
        <v>0</v>
      </c>
    </row>
    <row r="157" spans="5:18" ht="23.45" customHeight="1" outlineLevel="3" x14ac:dyDescent="0.2">
      <c r="E157" s="6"/>
      <c r="M157" s="9">
        <v>36</v>
      </c>
      <c r="O157" s="8">
        <v>5.91</v>
      </c>
      <c r="P157" s="8">
        <f t="shared" si="11"/>
        <v>212.76</v>
      </c>
      <c r="Q157" s="16">
        <f>IF(O157,O157*M157,SUMIF(A158:INDEX(A158:A1154,IFERROR(MATCH(LEFTB(A157)&amp;"*",A158:A1154,)-1,997)),"",Q158))</f>
        <v>212.76</v>
      </c>
      <c r="R157">
        <f t="shared" si="12"/>
        <v>0</v>
      </c>
    </row>
    <row r="158" spans="5:18" ht="23.45" customHeight="1" outlineLevel="3" x14ac:dyDescent="0.2">
      <c r="E158" s="6"/>
      <c r="M158" s="9">
        <v>7</v>
      </c>
      <c r="O158" s="8">
        <v>5.09</v>
      </c>
      <c r="P158" s="8">
        <f t="shared" si="11"/>
        <v>35.629999999999995</v>
      </c>
      <c r="Q158" s="16">
        <f>IF(O158,O158*M158,SUMIF(A159:INDEX(A159:A1155,IFERROR(MATCH(LEFTB(A158)&amp;"*",A159:A1155,)-1,997)),"",Q159))</f>
        <v>35.629999999999995</v>
      </c>
      <c r="R158">
        <f t="shared" si="12"/>
        <v>0</v>
      </c>
    </row>
    <row r="159" spans="5:18" ht="23.45" customHeight="1" outlineLevel="3" x14ac:dyDescent="0.2">
      <c r="E159" s="6"/>
      <c r="M159" s="7">
        <v>4</v>
      </c>
      <c r="O159" s="8">
        <v>53.1</v>
      </c>
      <c r="P159" s="8">
        <f t="shared" si="11"/>
        <v>212.4</v>
      </c>
      <c r="Q159" s="16">
        <f>IF(O159,O159*M159,SUMIF(A160:INDEX(A160:A1156,IFERROR(MATCH(LEFTB(A159)&amp;"*",A160:A1156,)-1,997)),"",Q160))</f>
        <v>212.4</v>
      </c>
      <c r="R159">
        <f t="shared" si="12"/>
        <v>0</v>
      </c>
    </row>
    <row r="160" spans="5:18" ht="23.45" customHeight="1" outlineLevel="3" x14ac:dyDescent="0.2">
      <c r="E160" s="6"/>
      <c r="M160" s="7">
        <v>6</v>
      </c>
      <c r="O160" s="8">
        <v>92.8</v>
      </c>
      <c r="P160" s="8">
        <f t="shared" si="11"/>
        <v>556.79999999999995</v>
      </c>
      <c r="Q160" s="16">
        <f>IF(O160,O160*M160,SUMIF(A161:INDEX(A161:A1157,IFERROR(MATCH(LEFTB(A160)&amp;"*",A161:A1157,)-1,997)),"",Q161))</f>
        <v>556.79999999999995</v>
      </c>
      <c r="R160">
        <f t="shared" si="12"/>
        <v>0</v>
      </c>
    </row>
    <row r="161" spans="5:18" ht="23.45" customHeight="1" outlineLevel="3" x14ac:dyDescent="0.2">
      <c r="E161" s="6"/>
      <c r="M161" s="7">
        <v>30</v>
      </c>
      <c r="O161" s="8">
        <v>83.4</v>
      </c>
      <c r="P161" s="8">
        <f t="shared" si="11"/>
        <v>2502</v>
      </c>
      <c r="Q161" s="16">
        <f>IF(O161,O161*M161,SUMIF(A162:INDEX(A162:A1158,IFERROR(MATCH(LEFTB(A161)&amp;"*",A162:A1158,)-1,997)),"",Q162))</f>
        <v>2502</v>
      </c>
      <c r="R161">
        <f t="shared" si="12"/>
        <v>0</v>
      </c>
    </row>
    <row r="162" spans="5:18" ht="23.45" customHeight="1" outlineLevel="3" x14ac:dyDescent="0.2">
      <c r="E162" s="6"/>
      <c r="M162" s="9">
        <v>34</v>
      </c>
      <c r="O162" s="8">
        <v>17.98</v>
      </c>
      <c r="P162" s="8">
        <f t="shared" si="11"/>
        <v>611.32000000000005</v>
      </c>
      <c r="Q162" s="16">
        <f>IF(O162,O162*M162,SUMIF(A163:INDEX(A163:A1159,IFERROR(MATCH(LEFTB(A162)&amp;"*",A163:A1159,)-1,997)),"",Q163))</f>
        <v>611.32000000000005</v>
      </c>
      <c r="R162">
        <f t="shared" si="12"/>
        <v>0</v>
      </c>
    </row>
    <row r="163" spans="5:18" ht="23.45" customHeight="1" outlineLevel="3" x14ac:dyDescent="0.2">
      <c r="E163" s="6"/>
      <c r="M163" s="7">
        <v>1</v>
      </c>
      <c r="O163" s="8">
        <v>107.99</v>
      </c>
      <c r="P163" s="8">
        <f t="shared" si="11"/>
        <v>107.99</v>
      </c>
      <c r="Q163" s="16">
        <f>IF(O163,O163*M163,SUMIF(A164:INDEX(A164:A1160,IFERROR(MATCH(LEFTB(A163)&amp;"*",A164:A1160,)-1,997)),"",Q164))</f>
        <v>107.99</v>
      </c>
      <c r="R163">
        <f t="shared" si="12"/>
        <v>0</v>
      </c>
    </row>
    <row r="164" spans="5:18" ht="23.45" customHeight="1" outlineLevel="3" x14ac:dyDescent="0.2">
      <c r="E164" s="6"/>
      <c r="M164" s="7">
        <v>8</v>
      </c>
      <c r="O164" s="8">
        <v>85</v>
      </c>
      <c r="P164" s="8">
        <f t="shared" si="11"/>
        <v>680</v>
      </c>
      <c r="Q164" s="16">
        <f>IF(O164,O164*M164,SUMIF(A165:INDEX(A165:A1161,IFERROR(MATCH(LEFTB(A164)&amp;"*",A165:A1161,)-1,997)),"",Q165))</f>
        <v>680</v>
      </c>
      <c r="R164">
        <f t="shared" si="12"/>
        <v>0</v>
      </c>
    </row>
    <row r="165" spans="5:18" ht="23.45" customHeight="1" outlineLevel="3" x14ac:dyDescent="0.2">
      <c r="E165" s="6"/>
      <c r="M165" s="7">
        <v>44</v>
      </c>
      <c r="O165" s="8">
        <v>69.5</v>
      </c>
      <c r="P165" s="8">
        <f t="shared" si="11"/>
        <v>3058</v>
      </c>
      <c r="Q165" s="16">
        <f>IF(O165,O165*M165,SUMIF(A166:INDEX(A166:A1162,IFERROR(MATCH(LEFTB(A165)&amp;"*",A166:A1162,)-1,997)),"",Q166))</f>
        <v>3058</v>
      </c>
      <c r="R165">
        <f t="shared" si="12"/>
        <v>0</v>
      </c>
    </row>
    <row r="166" spans="5:18" ht="23.45" customHeight="1" outlineLevel="3" x14ac:dyDescent="0.2">
      <c r="E166" s="6"/>
      <c r="M166" s="7">
        <v>1</v>
      </c>
      <c r="O166" s="8">
        <v>92.13</v>
      </c>
      <c r="P166" s="8">
        <f t="shared" si="11"/>
        <v>92.13</v>
      </c>
      <c r="Q166" s="16">
        <f>IF(O166,O166*M166,SUMIF(A167:INDEX(A167:A1163,IFERROR(MATCH(LEFTB(A166)&amp;"*",A167:A1163,)-1,997)),"",Q167))</f>
        <v>92.13</v>
      </c>
      <c r="R166">
        <f t="shared" si="12"/>
        <v>0</v>
      </c>
    </row>
    <row r="167" spans="5:18" ht="23.45" customHeight="1" outlineLevel="3" x14ac:dyDescent="0.2">
      <c r="E167" s="6"/>
      <c r="M167" s="7">
        <v>9</v>
      </c>
      <c r="O167" s="8">
        <v>13.06</v>
      </c>
      <c r="P167" s="8">
        <f t="shared" si="11"/>
        <v>117.54</v>
      </c>
      <c r="Q167" s="16">
        <f>IF(O167,O167*M167,SUMIF(A168:INDEX(A168:A1164,IFERROR(MATCH(LEFTB(A167)&amp;"*",A168:A1164,)-1,997)),"",Q168))</f>
        <v>117.54</v>
      </c>
      <c r="R167">
        <f t="shared" si="12"/>
        <v>0</v>
      </c>
    </row>
    <row r="168" spans="5:18" ht="23.45" customHeight="1" outlineLevel="3" x14ac:dyDescent="0.2">
      <c r="E168" s="6"/>
      <c r="M168" s="9">
        <v>5</v>
      </c>
      <c r="O168" s="8">
        <v>5.09</v>
      </c>
      <c r="P168" s="8">
        <f t="shared" si="11"/>
        <v>25.45</v>
      </c>
      <c r="Q168" s="16">
        <f>IF(O168,O168*M168,SUMIF(A169:INDEX(A169:A1165,IFERROR(MATCH(LEFTB(A168)&amp;"*",A169:A1165,)-1,997)),"",Q169))</f>
        <v>25.45</v>
      </c>
      <c r="R168">
        <f t="shared" si="12"/>
        <v>0</v>
      </c>
    </row>
    <row r="169" spans="5:18" ht="23.45" customHeight="1" outlineLevel="3" x14ac:dyDescent="0.2">
      <c r="E169" s="6"/>
      <c r="M169" s="7">
        <v>5</v>
      </c>
      <c r="O169" s="8">
        <v>160</v>
      </c>
      <c r="P169" s="8">
        <f t="shared" si="11"/>
        <v>800</v>
      </c>
      <c r="Q169" s="16">
        <f>IF(O169,O169*M169,SUMIF(A170:INDEX(A170:A1166,IFERROR(MATCH(LEFTB(A169)&amp;"*",A170:A1166,)-1,997)),"",Q170))</f>
        <v>800</v>
      </c>
      <c r="R169">
        <f t="shared" si="12"/>
        <v>0</v>
      </c>
    </row>
    <row r="170" spans="5:18" ht="23.45" customHeight="1" outlineLevel="3" x14ac:dyDescent="0.2">
      <c r="E170" s="6"/>
      <c r="M170" s="7">
        <v>10</v>
      </c>
      <c r="O170" s="8">
        <v>12.2</v>
      </c>
      <c r="P170" s="8">
        <f t="shared" si="11"/>
        <v>122</v>
      </c>
      <c r="Q170" s="16">
        <f>IF(O170,O170*M170,SUMIF(A171:INDEX(A171:A1167,IFERROR(MATCH(LEFTB(A170)&amp;"*",A171:A1167,)-1,997)),"",Q171))</f>
        <v>122</v>
      </c>
      <c r="R170">
        <f t="shared" si="12"/>
        <v>0</v>
      </c>
    </row>
    <row r="171" spans="5:18" ht="23.45" customHeight="1" outlineLevel="3" x14ac:dyDescent="0.2">
      <c r="E171" s="6"/>
      <c r="M171" s="7">
        <v>2</v>
      </c>
      <c r="O171" s="8">
        <v>120</v>
      </c>
      <c r="P171" s="8">
        <f t="shared" si="11"/>
        <v>240</v>
      </c>
      <c r="Q171" s="16">
        <f>IF(O171,O171*M171,SUMIF(A172:INDEX(A172:A1168,IFERROR(MATCH(LEFTB(A171)&amp;"*",A172:A1168,)-1,997)),"",Q172))</f>
        <v>240</v>
      </c>
      <c r="R171">
        <f t="shared" si="12"/>
        <v>0</v>
      </c>
    </row>
    <row r="172" spans="5:18" ht="23.45" customHeight="1" outlineLevel="3" x14ac:dyDescent="0.2">
      <c r="E172" s="6"/>
      <c r="M172" s="7">
        <v>12</v>
      </c>
      <c r="O172" s="8">
        <v>9.2899999999999991</v>
      </c>
      <c r="P172" s="8">
        <f t="shared" si="11"/>
        <v>111.47999999999999</v>
      </c>
      <c r="Q172" s="16">
        <f>IF(O172,O172*M172,SUMIF(A173:INDEX(A173:A1169,IFERROR(MATCH(LEFTB(A172)&amp;"*",A173:A1169,)-1,997)),"",Q173))</f>
        <v>111.47999999999999</v>
      </c>
      <c r="R172">
        <f t="shared" si="12"/>
        <v>0</v>
      </c>
    </row>
    <row r="173" spans="5:18" ht="23.45" customHeight="1" outlineLevel="3" x14ac:dyDescent="0.2">
      <c r="E173" s="6"/>
      <c r="M173" s="7">
        <v>2</v>
      </c>
      <c r="O173" s="8">
        <v>89.84</v>
      </c>
      <c r="P173" s="8">
        <f>O173*M173</f>
        <v>179.68</v>
      </c>
      <c r="Q173" s="16">
        <f>IF(O173,O173*M173,SUMIF(A174:INDEX(A174:A1170,IFERROR(MATCH(LEFTB(A173)&amp;"*",A174:A1170,)-1,997)),"",Q174))</f>
        <v>179.68</v>
      </c>
      <c r="R173">
        <f t="shared" si="12"/>
        <v>0</v>
      </c>
    </row>
    <row r="174" spans="5:18" ht="23.45" customHeight="1" outlineLevel="3" x14ac:dyDescent="0.2">
      <c r="E174" s="6"/>
      <c r="M174" s="9">
        <v>5</v>
      </c>
      <c r="O174" s="8">
        <v>300</v>
      </c>
      <c r="P174" s="8">
        <f>O174*M174</f>
        <v>1500</v>
      </c>
      <c r="Q174" s="16">
        <f>IF(O174,O174*M174,SUMIF(A175:INDEX(A175:A1171,IFERROR(MATCH(LEFTB(A174)&amp;"*",A175:A1171,)-1,997)),"",Q175))</f>
        <v>1500</v>
      </c>
      <c r="R174">
        <f t="shared" si="12"/>
        <v>0</v>
      </c>
    </row>
    <row r="175" spans="5:18" ht="23.45" customHeight="1" outlineLevel="3" x14ac:dyDescent="0.2">
      <c r="E175" s="6"/>
      <c r="M175" s="7">
        <v>1</v>
      </c>
      <c r="O175" s="8">
        <v>170</v>
      </c>
      <c r="P175" s="8">
        <f t="shared" ref="P175:P178" si="13">O175*M175</f>
        <v>170</v>
      </c>
      <c r="Q175" s="16">
        <f>IF(O175,O175*M175,SUMIF(A176:INDEX(A176:A1172,IFERROR(MATCH(LEFTB(A175)&amp;"*",A176:A1172,)-1,997)),"",Q176))</f>
        <v>170</v>
      </c>
      <c r="R175">
        <f t="shared" si="12"/>
        <v>0</v>
      </c>
    </row>
    <row r="176" spans="5:18" ht="23.45" customHeight="1" outlineLevel="3" x14ac:dyDescent="0.2">
      <c r="E176" s="6"/>
      <c r="M176" s="7">
        <v>10</v>
      </c>
      <c r="O176" s="8">
        <v>450</v>
      </c>
      <c r="P176" s="8">
        <f t="shared" si="13"/>
        <v>4500</v>
      </c>
      <c r="Q176" s="16">
        <f>IF(O176,O176*M176,SUMIF(A177:INDEX(A177:A1173,IFERROR(MATCH(LEFTB(A176)&amp;"*",A177:A1173,)-1,997)),"",Q177))</f>
        <v>4500</v>
      </c>
      <c r="R176">
        <f t="shared" si="12"/>
        <v>0</v>
      </c>
    </row>
    <row r="177" spans="5:18" ht="23.45" customHeight="1" outlineLevel="3" x14ac:dyDescent="0.2">
      <c r="E177" s="6"/>
      <c r="M177" s="7">
        <v>1</v>
      </c>
      <c r="O177" s="8">
        <v>50</v>
      </c>
      <c r="P177" s="8">
        <f t="shared" si="13"/>
        <v>50</v>
      </c>
      <c r="Q177" s="16">
        <f>IF(O177,O177*M177,SUMIF(A178:INDEX(A178:A1174,IFERROR(MATCH(LEFTB(A177)&amp;"*",A178:A1174,)-1,997)),"",Q178))</f>
        <v>50</v>
      </c>
      <c r="R177">
        <f t="shared" si="12"/>
        <v>0</v>
      </c>
    </row>
    <row r="178" spans="5:18" ht="23.45" customHeight="1" outlineLevel="3" x14ac:dyDescent="0.2">
      <c r="E178" s="6"/>
      <c r="M178" s="7">
        <v>3</v>
      </c>
      <c r="O178" s="8">
        <v>500</v>
      </c>
      <c r="P178" s="8">
        <f t="shared" si="13"/>
        <v>1500</v>
      </c>
      <c r="Q178" s="16">
        <f>IF(O178,O178*M178,SUMIF(A179:INDEX(A179:A1175,IFERROR(MATCH(LEFTB(A178)&amp;"*",A179:A1175,)-1,997)),"",Q179))</f>
        <v>1500</v>
      </c>
      <c r="R178">
        <f t="shared" si="12"/>
        <v>0</v>
      </c>
    </row>
    <row r="179" spans="5:18" ht="23.45" customHeight="1" outlineLevel="3" x14ac:dyDescent="0.2">
      <c r="E179" s="6"/>
      <c r="M179" s="9">
        <v>118</v>
      </c>
      <c r="O179" s="8">
        <v>300</v>
      </c>
      <c r="P179" s="8">
        <f t="shared" ref="P179:P180" si="14">O179*M179</f>
        <v>35400</v>
      </c>
      <c r="Q179" s="16">
        <f>IF(O179,O179*M179,SUMIF(A180:INDEX(A180:A1176,IFERROR(MATCH(LEFTB(A179)&amp;"*",A180:A1176,)-1,997)),"",Q180))</f>
        <v>35400</v>
      </c>
      <c r="R179">
        <f t="shared" si="12"/>
        <v>0</v>
      </c>
    </row>
    <row r="180" spans="5:18" ht="23.45" customHeight="1" outlineLevel="3" x14ac:dyDescent="0.2">
      <c r="E180" s="6"/>
      <c r="M180" s="9">
        <v>10</v>
      </c>
      <c r="O180" s="8">
        <v>300</v>
      </c>
      <c r="P180" s="8">
        <f t="shared" si="14"/>
        <v>3000</v>
      </c>
      <c r="Q180" s="16">
        <f>IF(O180,O180*M180,SUMIF(A181:INDEX(A181:A1177,IFERROR(MATCH(LEFTB(A180)&amp;"*",A181:A1177,)-1,997)),"",Q181))</f>
        <v>3000</v>
      </c>
      <c r="R180">
        <f t="shared" si="12"/>
        <v>0</v>
      </c>
    </row>
    <row r="181" spans="5:18" ht="23.45" customHeight="1" outlineLevel="3" x14ac:dyDescent="0.2">
      <c r="E181" s="6"/>
      <c r="M181" s="9">
        <v>3</v>
      </c>
      <c r="O181" s="8">
        <v>0.01</v>
      </c>
      <c r="P181" s="8">
        <f>O181*M181</f>
        <v>0.03</v>
      </c>
      <c r="Q181" s="16">
        <f>IF(O181,O181*M181,SUMIF(A182:INDEX(A182:A1178,IFERROR(MATCH(LEFTB(A181)&amp;"*",A182:A1178,)-1,997)),"",Q182))</f>
        <v>0.03</v>
      </c>
      <c r="R181">
        <f t="shared" si="12"/>
        <v>0</v>
      </c>
    </row>
    <row r="182" spans="5:18" ht="23.45" customHeight="1" outlineLevel="3" x14ac:dyDescent="0.2">
      <c r="E182" s="6"/>
      <c r="M182" s="9">
        <v>4</v>
      </c>
      <c r="O182" s="8">
        <v>16.66</v>
      </c>
      <c r="P182" s="8">
        <f t="shared" ref="P182:P202" si="15">O182*M182</f>
        <v>66.64</v>
      </c>
      <c r="Q182" s="16">
        <f>IF(O182,O182*M182,SUMIF(A183:INDEX(A183:A1179,IFERROR(MATCH(LEFTB(A182)&amp;"*",A183:A1179,)-1,997)),"",Q183))</f>
        <v>66.64</v>
      </c>
      <c r="R182">
        <f t="shared" si="12"/>
        <v>0</v>
      </c>
    </row>
    <row r="183" spans="5:18" ht="23.45" customHeight="1" outlineLevel="3" x14ac:dyDescent="0.2">
      <c r="E183" s="6"/>
      <c r="M183" s="7">
        <v>11</v>
      </c>
      <c r="O183" s="8">
        <v>45</v>
      </c>
      <c r="P183" s="8">
        <f t="shared" si="15"/>
        <v>495</v>
      </c>
      <c r="Q183" s="16">
        <f>IF(O183,O183*M183,SUMIF(A184:INDEX(A184:A1180,IFERROR(MATCH(LEFTB(A183)&amp;"*",A184:A1180,)-1,997)),"",Q184))</f>
        <v>495</v>
      </c>
      <c r="R183">
        <f t="shared" si="12"/>
        <v>0</v>
      </c>
    </row>
    <row r="184" spans="5:18" ht="23.45" customHeight="1" outlineLevel="3" x14ac:dyDescent="0.2">
      <c r="E184" s="6"/>
      <c r="M184" s="9">
        <v>8</v>
      </c>
      <c r="O184" s="8">
        <v>5.54</v>
      </c>
      <c r="P184" s="8">
        <f t="shared" si="15"/>
        <v>44.32</v>
      </c>
      <c r="Q184" s="16">
        <f>IF(O184,O184*M184,SUMIF(A185:INDEX(A185:A1181,IFERROR(MATCH(LEFTB(A184)&amp;"*",A185:A1181,)-1,997)),"",Q185))</f>
        <v>44.32</v>
      </c>
      <c r="R184">
        <f t="shared" si="12"/>
        <v>0</v>
      </c>
    </row>
    <row r="185" spans="5:18" ht="23.45" customHeight="1" outlineLevel="3" x14ac:dyDescent="0.2">
      <c r="E185" s="6"/>
      <c r="M185" s="7">
        <v>8</v>
      </c>
      <c r="O185" s="8">
        <v>24.4</v>
      </c>
      <c r="P185" s="8">
        <f t="shared" si="15"/>
        <v>195.2</v>
      </c>
      <c r="Q185" s="16">
        <f>IF(O185,O185*M185,SUMIF(A186:INDEX(A186:A1182,IFERROR(MATCH(LEFTB(A185)&amp;"*",A186:A1182,)-1,997)),"",Q186))</f>
        <v>195.2</v>
      </c>
      <c r="R185">
        <f t="shared" si="12"/>
        <v>0</v>
      </c>
    </row>
    <row r="186" spans="5:18" ht="23.45" customHeight="1" outlineLevel="3" x14ac:dyDescent="0.2">
      <c r="E186" s="6"/>
      <c r="M186" s="7">
        <v>3</v>
      </c>
      <c r="O186" s="8">
        <v>530.04999999999995</v>
      </c>
      <c r="P186" s="8">
        <f t="shared" si="15"/>
        <v>1590.1499999999999</v>
      </c>
      <c r="Q186" s="16">
        <f>IF(O186,O186*M186,SUMIF(A187:INDEX(A187:A1183,IFERROR(MATCH(LEFTB(A186)&amp;"*",A187:A1183,)-1,997)),"",Q187))</f>
        <v>1590.1499999999999</v>
      </c>
      <c r="R186">
        <f t="shared" si="12"/>
        <v>0</v>
      </c>
    </row>
    <row r="187" spans="5:18" ht="23.45" customHeight="1" outlineLevel="3" x14ac:dyDescent="0.2">
      <c r="E187" s="6"/>
      <c r="M187" s="7">
        <v>4</v>
      </c>
      <c r="O187" s="8">
        <v>25</v>
      </c>
      <c r="P187" s="8">
        <f t="shared" si="15"/>
        <v>100</v>
      </c>
      <c r="Q187" s="16">
        <f>IF(O187,O187*M187,SUMIF(A188:INDEX(A188:A1184,IFERROR(MATCH(LEFTB(A187)&amp;"*",A188:A1184,)-1,997)),"",Q188))</f>
        <v>100</v>
      </c>
      <c r="R187">
        <f t="shared" si="12"/>
        <v>0</v>
      </c>
    </row>
    <row r="188" spans="5:18" ht="23.45" customHeight="1" outlineLevel="3" x14ac:dyDescent="0.2">
      <c r="E188" s="6"/>
      <c r="M188" s="7">
        <v>20</v>
      </c>
      <c r="O188" s="8">
        <v>3.75</v>
      </c>
      <c r="P188" s="8">
        <f t="shared" si="15"/>
        <v>75</v>
      </c>
      <c r="Q188" s="16">
        <f>IF(O188,O188*M188,SUMIF(A189:INDEX(A189:A1185,IFERROR(MATCH(LEFTB(A188)&amp;"*",A189:A1185,)-1,997)),"",Q189))</f>
        <v>75</v>
      </c>
      <c r="R188">
        <f t="shared" si="12"/>
        <v>0</v>
      </c>
    </row>
    <row r="189" spans="5:18" ht="23.45" customHeight="1" outlineLevel="3" x14ac:dyDescent="0.2">
      <c r="E189" s="6"/>
      <c r="M189" s="7">
        <v>20</v>
      </c>
      <c r="O189" s="8">
        <v>27.14</v>
      </c>
      <c r="P189" s="8">
        <f t="shared" si="15"/>
        <v>542.79999999999995</v>
      </c>
      <c r="Q189" s="16">
        <f>IF(O189,O189*M189,SUMIF(A190:INDEX(A190:A1186,IFERROR(MATCH(LEFTB(A189)&amp;"*",A190:A1186,)-1,997)),"",Q190))</f>
        <v>542.79999999999995</v>
      </c>
      <c r="R189">
        <f t="shared" si="12"/>
        <v>0</v>
      </c>
    </row>
    <row r="190" spans="5:18" ht="23.45" customHeight="1" outlineLevel="3" x14ac:dyDescent="0.2">
      <c r="E190" s="6"/>
      <c r="M190" s="9">
        <v>20</v>
      </c>
      <c r="O190" s="8">
        <v>5.91</v>
      </c>
      <c r="P190" s="8">
        <f t="shared" si="15"/>
        <v>118.2</v>
      </c>
      <c r="Q190" s="16">
        <f>IF(O190,O190*M190,SUMIF(A191:INDEX(A191:A1187,IFERROR(MATCH(LEFTB(A190)&amp;"*",A191:A1187,)-1,997)),"",Q191))</f>
        <v>118.2</v>
      </c>
      <c r="R190">
        <f t="shared" si="12"/>
        <v>0</v>
      </c>
    </row>
    <row r="191" spans="5:18" ht="23.45" customHeight="1" outlineLevel="3" x14ac:dyDescent="0.2">
      <c r="E191" s="6"/>
      <c r="M191" s="9">
        <v>8</v>
      </c>
      <c r="O191" s="8">
        <v>5.09</v>
      </c>
      <c r="P191" s="8">
        <f t="shared" si="15"/>
        <v>40.72</v>
      </c>
      <c r="Q191" s="16">
        <f>IF(O191,O191*M191,SUMIF(A192:INDEX(A192:A1188,IFERROR(MATCH(LEFTB(A191)&amp;"*",A192:A1188,)-1,997)),"",Q192))</f>
        <v>40.72</v>
      </c>
      <c r="R191">
        <f t="shared" si="12"/>
        <v>0</v>
      </c>
    </row>
    <row r="192" spans="5:18" ht="23.45" customHeight="1" outlineLevel="3" x14ac:dyDescent="0.2">
      <c r="E192" s="6"/>
      <c r="M192" s="9">
        <v>4</v>
      </c>
      <c r="O192" s="8">
        <v>45</v>
      </c>
      <c r="P192" s="8">
        <f t="shared" si="15"/>
        <v>180</v>
      </c>
      <c r="Q192" s="16">
        <f>IF(O192,O192*M192,SUMIF(A193:INDEX(A193:A1189,IFERROR(MATCH(LEFTB(A192)&amp;"*",A193:A1189,)-1,997)),"",Q193))</f>
        <v>180</v>
      </c>
      <c r="R192">
        <f t="shared" si="12"/>
        <v>0</v>
      </c>
    </row>
    <row r="193" spans="5:18" ht="23.45" customHeight="1" outlineLevel="3" x14ac:dyDescent="0.2">
      <c r="E193" s="6"/>
      <c r="M193" s="7">
        <v>20</v>
      </c>
      <c r="O193" s="8">
        <v>83.4</v>
      </c>
      <c r="P193" s="8">
        <f t="shared" si="15"/>
        <v>1668</v>
      </c>
      <c r="Q193" s="16">
        <f>IF(O193,O193*M193,SUMIF(A194:INDEX(A194:A1190,IFERROR(MATCH(LEFTB(A193)&amp;"*",A194:A1190,)-1,997)),"",Q194))</f>
        <v>1668</v>
      </c>
      <c r="R193">
        <f t="shared" si="12"/>
        <v>0</v>
      </c>
    </row>
    <row r="194" spans="5:18" ht="23.45" customHeight="1" outlineLevel="3" x14ac:dyDescent="0.2">
      <c r="E194" s="6"/>
      <c r="M194" s="7">
        <v>10</v>
      </c>
      <c r="O194" s="8">
        <v>100.82</v>
      </c>
      <c r="P194" s="8">
        <f t="shared" si="15"/>
        <v>1008.1999999999999</v>
      </c>
      <c r="Q194" s="16">
        <f>IF(O194,O194*M194,SUMIF(A195:INDEX(A195:A1191,IFERROR(MATCH(LEFTB(A194)&amp;"*",A195:A1191,)-1,997)),"",Q195))</f>
        <v>1008.1999999999999</v>
      </c>
      <c r="R194">
        <f t="shared" si="12"/>
        <v>0</v>
      </c>
    </row>
    <row r="195" spans="5:18" ht="23.45" customHeight="1" outlineLevel="3" x14ac:dyDescent="0.2">
      <c r="E195" s="6"/>
      <c r="M195" s="9">
        <v>8</v>
      </c>
      <c r="O195" s="8">
        <v>35.4</v>
      </c>
      <c r="P195" s="8">
        <f t="shared" si="15"/>
        <v>283.2</v>
      </c>
      <c r="Q195" s="16">
        <f>IF(O195,O195*M195,SUMIF(A196:INDEX(A196:A1192,IFERROR(MATCH(LEFTB(A195)&amp;"*",A196:A1192,)-1,997)),"",Q196))</f>
        <v>283.2</v>
      </c>
      <c r="R195">
        <f t="shared" ref="R195:R258" si="16">--(Q195&lt;&gt;P195)</f>
        <v>0</v>
      </c>
    </row>
    <row r="196" spans="5:18" ht="23.45" customHeight="1" outlineLevel="3" x14ac:dyDescent="0.2">
      <c r="E196" s="6"/>
      <c r="M196" s="7">
        <v>12</v>
      </c>
      <c r="O196" s="8">
        <v>15.56</v>
      </c>
      <c r="P196" s="8">
        <f t="shared" si="15"/>
        <v>186.72</v>
      </c>
      <c r="Q196" s="16">
        <f>IF(O196,O196*M196,SUMIF(A197:INDEX(A197:A1193,IFERROR(MATCH(LEFTB(A196)&amp;"*",A197:A1193,)-1,997)),"",Q197))</f>
        <v>186.72</v>
      </c>
      <c r="R196">
        <f t="shared" si="16"/>
        <v>0</v>
      </c>
    </row>
    <row r="197" spans="5:18" ht="23.45" customHeight="1" outlineLevel="3" x14ac:dyDescent="0.2">
      <c r="E197" s="6"/>
      <c r="M197" s="7">
        <v>40</v>
      </c>
      <c r="O197" s="8">
        <v>22</v>
      </c>
      <c r="P197" s="8">
        <f t="shared" si="15"/>
        <v>880</v>
      </c>
      <c r="Q197" s="16">
        <f>IF(O197,O197*M197,SUMIF(A198:INDEX(A198:A1194,IFERROR(MATCH(LEFTB(A197)&amp;"*",A198:A1194,)-1,997)),"",Q198))</f>
        <v>880</v>
      </c>
      <c r="R197">
        <f t="shared" si="16"/>
        <v>0</v>
      </c>
    </row>
    <row r="198" spans="5:18" ht="23.45" customHeight="1" outlineLevel="3" x14ac:dyDescent="0.2">
      <c r="E198" s="6"/>
      <c r="M198" s="7">
        <v>6</v>
      </c>
      <c r="O198" s="8">
        <v>120</v>
      </c>
      <c r="P198" s="8">
        <f t="shared" si="15"/>
        <v>720</v>
      </c>
      <c r="Q198" s="16">
        <f>IF(O198,O198*M198,SUMIF(A199:INDEX(A199:A1195,IFERROR(MATCH(LEFTB(A198)&amp;"*",A199:A1195,)-1,997)),"",Q199))</f>
        <v>720</v>
      </c>
      <c r="R198">
        <f t="shared" si="16"/>
        <v>0</v>
      </c>
    </row>
    <row r="199" spans="5:18" ht="23.45" customHeight="1" outlineLevel="3" x14ac:dyDescent="0.2">
      <c r="E199" s="6"/>
      <c r="M199" s="7">
        <v>6</v>
      </c>
      <c r="O199" s="8">
        <v>120</v>
      </c>
      <c r="P199" s="8">
        <f t="shared" si="15"/>
        <v>720</v>
      </c>
      <c r="Q199" s="16">
        <f>IF(O199,O199*M199,SUMIF(A200:INDEX(A200:A1196,IFERROR(MATCH(LEFTB(A199)&amp;"*",A200:A1196,)-1,997)),"",Q200))</f>
        <v>720</v>
      </c>
      <c r="R199">
        <f t="shared" si="16"/>
        <v>0</v>
      </c>
    </row>
    <row r="200" spans="5:18" ht="23.45" customHeight="1" outlineLevel="3" x14ac:dyDescent="0.2">
      <c r="E200" s="6"/>
      <c r="M200" s="7">
        <v>20</v>
      </c>
      <c r="O200" s="8">
        <v>8.31</v>
      </c>
      <c r="P200" s="8">
        <f t="shared" si="15"/>
        <v>166.20000000000002</v>
      </c>
      <c r="Q200" s="16">
        <f>IF(O200,O200*M200,SUMIF(A201:INDEX(A201:A1197,IFERROR(MATCH(LEFTB(A200)&amp;"*",A201:A1197,)-1,997)),"",Q201))</f>
        <v>166.20000000000002</v>
      </c>
      <c r="R200">
        <f t="shared" si="16"/>
        <v>0</v>
      </c>
    </row>
    <row r="201" spans="5:18" ht="23.45" customHeight="1" outlineLevel="3" x14ac:dyDescent="0.2">
      <c r="E201" s="6"/>
      <c r="M201" s="7">
        <v>6</v>
      </c>
      <c r="O201" s="8">
        <v>120</v>
      </c>
      <c r="P201" s="8">
        <f t="shared" si="15"/>
        <v>720</v>
      </c>
      <c r="Q201" s="16">
        <f>IF(O201,O201*M201,SUMIF(A202:INDEX(A202:A1198,IFERROR(MATCH(LEFTB(A201)&amp;"*",A202:A1198,)-1,997)),"",Q202))</f>
        <v>720</v>
      </c>
      <c r="R201">
        <f t="shared" si="16"/>
        <v>0</v>
      </c>
    </row>
    <row r="202" spans="5:18" ht="23.45" customHeight="1" outlineLevel="3" x14ac:dyDescent="0.2">
      <c r="E202" s="6"/>
      <c r="M202" s="7">
        <v>30</v>
      </c>
      <c r="O202" s="8">
        <v>7.64</v>
      </c>
      <c r="P202" s="8">
        <f t="shared" si="15"/>
        <v>229.2</v>
      </c>
      <c r="Q202" s="16">
        <f>IF(O202,O202*M202,SUMIF(A203:INDEX(A203:A1199,IFERROR(MATCH(LEFTB(A202)&amp;"*",A203:A1199,)-1,997)),"",Q203))</f>
        <v>229.2</v>
      </c>
      <c r="R202">
        <f t="shared" si="16"/>
        <v>0</v>
      </c>
    </row>
    <row r="203" spans="5:18" ht="23.45" customHeight="1" outlineLevel="3" x14ac:dyDescent="0.2">
      <c r="E203" s="6"/>
      <c r="M203" s="7">
        <v>3</v>
      </c>
      <c r="O203" s="8">
        <v>90</v>
      </c>
      <c r="P203" s="8">
        <f t="shared" ref="P203:P208" si="17">O203*M203</f>
        <v>270</v>
      </c>
      <c r="Q203" s="16">
        <f>IF(O203,O203*M203,SUMIF(A204:INDEX(A204:A1200,IFERROR(MATCH(LEFTB(A203)&amp;"*",A204:A1200,)-1,997)),"",Q204))</f>
        <v>270</v>
      </c>
      <c r="R203">
        <f t="shared" si="16"/>
        <v>0</v>
      </c>
    </row>
    <row r="204" spans="5:18" ht="23.45" customHeight="1" outlineLevel="3" x14ac:dyDescent="0.2">
      <c r="E204" s="6"/>
      <c r="M204" s="9">
        <v>8</v>
      </c>
      <c r="O204" s="8">
        <v>65</v>
      </c>
      <c r="P204" s="8">
        <f t="shared" si="17"/>
        <v>520</v>
      </c>
      <c r="Q204" s="16">
        <f>IF(O204,O204*M204,SUMIF(A205:INDEX(A205:A1201,IFERROR(MATCH(LEFTB(A204)&amp;"*",A205:A1201,)-1,997)),"",Q205))</f>
        <v>520</v>
      </c>
      <c r="R204">
        <f t="shared" si="16"/>
        <v>0</v>
      </c>
    </row>
    <row r="205" spans="5:18" ht="23.45" customHeight="1" outlineLevel="3" x14ac:dyDescent="0.2">
      <c r="E205" s="6"/>
      <c r="M205" s="7">
        <v>9</v>
      </c>
      <c r="O205" s="8">
        <v>339.77</v>
      </c>
      <c r="P205" s="8">
        <f t="shared" si="17"/>
        <v>3057.93</v>
      </c>
      <c r="Q205" s="16">
        <f>IF(O205,O205*M205,SUMIF(A206:INDEX(A206:A1202,IFERROR(MATCH(LEFTB(A205)&amp;"*",A206:A1202,)-1,997)),"",Q206))</f>
        <v>3057.93</v>
      </c>
      <c r="R205">
        <f t="shared" si="16"/>
        <v>0</v>
      </c>
    </row>
    <row r="206" spans="5:18" ht="23.45" customHeight="1" outlineLevel="3" x14ac:dyDescent="0.2">
      <c r="E206" s="6"/>
      <c r="M206" s="7">
        <v>2</v>
      </c>
      <c r="O206" s="8">
        <v>50</v>
      </c>
      <c r="P206" s="8">
        <f t="shared" si="17"/>
        <v>100</v>
      </c>
      <c r="Q206" s="16">
        <f>IF(O206,O206*M206,SUMIF(A207:INDEX(A207:A1203,IFERROR(MATCH(LEFTB(A206)&amp;"*",A207:A1203,)-1,997)),"",Q207))</f>
        <v>100</v>
      </c>
      <c r="R206">
        <f t="shared" si="16"/>
        <v>0</v>
      </c>
    </row>
    <row r="207" spans="5:18" ht="23.45" customHeight="1" outlineLevel="3" x14ac:dyDescent="0.2">
      <c r="E207" s="6"/>
      <c r="M207" s="7">
        <v>40</v>
      </c>
      <c r="O207" s="8">
        <v>16.7</v>
      </c>
      <c r="P207" s="8">
        <f t="shared" si="17"/>
        <v>668</v>
      </c>
      <c r="Q207" s="16">
        <f>IF(O207,O207*M207,SUMIF(A208:INDEX(A208:A1204,IFERROR(MATCH(LEFTB(A207)&amp;"*",A208:A1204,)-1,997)),"",Q208))</f>
        <v>668</v>
      </c>
      <c r="R207">
        <f t="shared" si="16"/>
        <v>0</v>
      </c>
    </row>
    <row r="208" spans="5:18" ht="23.45" customHeight="1" outlineLevel="3" x14ac:dyDescent="0.2">
      <c r="E208" s="6"/>
      <c r="M208" s="7">
        <v>4</v>
      </c>
      <c r="O208" s="8">
        <v>950</v>
      </c>
      <c r="P208" s="8">
        <f t="shared" si="17"/>
        <v>3800</v>
      </c>
      <c r="Q208" s="16">
        <f>IF(O208,O208*M208,SUMIF(A209:INDEX(A209:A1205,IFERROR(MATCH(LEFTB(A208)&amp;"*",A209:A1205,)-1,997)),"",Q209))</f>
        <v>3800</v>
      </c>
      <c r="R208">
        <f t="shared" si="16"/>
        <v>0</v>
      </c>
    </row>
    <row r="209" spans="5:18" ht="23.45" customHeight="1" outlineLevel="3" x14ac:dyDescent="0.2">
      <c r="E209" s="6"/>
      <c r="M209" s="9">
        <v>40</v>
      </c>
      <c r="O209" s="8">
        <v>300</v>
      </c>
      <c r="P209" s="8">
        <f>O209*M209</f>
        <v>12000</v>
      </c>
      <c r="Q209" s="16">
        <f>IF(O209,O209*M209,SUMIF(A210:INDEX(A210:A1206,IFERROR(MATCH(LEFTB(A209)&amp;"*",A210:A1206,)-1,997)),"",Q210))</f>
        <v>12000</v>
      </c>
      <c r="R209">
        <f t="shared" si="16"/>
        <v>0</v>
      </c>
    </row>
    <row r="210" spans="5:18" ht="23.45" customHeight="1" outlineLevel="3" x14ac:dyDescent="0.2">
      <c r="E210" s="6"/>
      <c r="M210" s="9">
        <v>3</v>
      </c>
      <c r="O210" s="8">
        <v>1500</v>
      </c>
      <c r="P210" s="8">
        <f t="shared" ref="P210:P211" si="18">O210*M210</f>
        <v>4500</v>
      </c>
      <c r="Q210" s="16">
        <f>IF(O210,O210*M210,SUMIF(A211:INDEX(A211:A1207,IFERROR(MATCH(LEFTB(A210)&amp;"*",A211:A1207,)-1,997)),"",Q211))</f>
        <v>4500</v>
      </c>
      <c r="R210">
        <f t="shared" si="16"/>
        <v>0</v>
      </c>
    </row>
    <row r="211" spans="5:18" ht="23.45" customHeight="1" outlineLevel="3" x14ac:dyDescent="0.2">
      <c r="E211" s="6"/>
      <c r="M211" s="9">
        <v>3</v>
      </c>
      <c r="O211" s="8">
        <v>1500</v>
      </c>
      <c r="P211" s="8">
        <f t="shared" si="18"/>
        <v>4500</v>
      </c>
      <c r="Q211" s="16">
        <f>IF(O211,O211*M211,SUMIF(A212:INDEX(A212:A1208,IFERROR(MATCH(LEFTB(A211)&amp;"*",A212:A1208,)-1,997)),"",Q212))</f>
        <v>4500</v>
      </c>
      <c r="R211">
        <f t="shared" si="16"/>
        <v>0</v>
      </c>
    </row>
    <row r="212" spans="5:18" ht="23.45" customHeight="1" outlineLevel="3" x14ac:dyDescent="0.2">
      <c r="E212" s="6"/>
      <c r="M212" s="7">
        <v>2</v>
      </c>
      <c r="O212" s="8">
        <v>14792.29</v>
      </c>
      <c r="P212" s="8">
        <f>O212*M212</f>
        <v>29584.58</v>
      </c>
      <c r="Q212" s="16">
        <f>IF(O212,O212*M212,SUMIF(A213:INDEX(A213:A1209,IFERROR(MATCH(LEFTB(A212)&amp;"*",A213:A1209,)-1,997)),"",Q213))</f>
        <v>29584.58</v>
      </c>
      <c r="R212">
        <f t="shared" si="16"/>
        <v>0</v>
      </c>
    </row>
    <row r="213" spans="5:18" ht="23.45" customHeight="1" outlineLevel="3" x14ac:dyDescent="0.2">
      <c r="E213" s="6"/>
      <c r="M213" s="9">
        <v>20</v>
      </c>
      <c r="O213" s="8">
        <v>50</v>
      </c>
      <c r="P213" s="8">
        <f t="shared" ref="P213:P214" si="19">O213*M213</f>
        <v>1000</v>
      </c>
      <c r="Q213" s="16">
        <f>IF(O213,O213*M213,SUMIF(A214:INDEX(A214:A1210,IFERROR(MATCH(LEFTB(A213)&amp;"*",A214:A1210,)-1,997)),"",Q214))</f>
        <v>1000</v>
      </c>
      <c r="R213">
        <f t="shared" si="16"/>
        <v>0</v>
      </c>
    </row>
    <row r="214" spans="5:18" ht="23.45" customHeight="1" outlineLevel="3" x14ac:dyDescent="0.2">
      <c r="E214" s="6"/>
      <c r="M214" s="9">
        <v>500</v>
      </c>
      <c r="O214" s="8">
        <v>43</v>
      </c>
      <c r="P214" s="8">
        <f t="shared" si="19"/>
        <v>21500</v>
      </c>
      <c r="Q214" s="16">
        <f>IF(O214,O214*M214,SUMIF(A215:INDEX(A215:A1211,IFERROR(MATCH(LEFTB(A214)&amp;"*",A215:A1211,)-1,997)),"",Q215))</f>
        <v>21500</v>
      </c>
      <c r="R214">
        <f t="shared" si="16"/>
        <v>0</v>
      </c>
    </row>
    <row r="215" spans="5:18" ht="23.45" customHeight="1" outlineLevel="3" x14ac:dyDescent="0.2">
      <c r="E215" s="6"/>
      <c r="M215" s="9">
        <v>10</v>
      </c>
      <c r="O215" s="8">
        <v>25</v>
      </c>
      <c r="P215" s="8">
        <f t="shared" ref="P215:P219" si="20">O215*M215</f>
        <v>250</v>
      </c>
      <c r="Q215" s="16">
        <f>IF(O215,O215*M215,SUMIF(A216:INDEX(A216:A1212,IFERROR(MATCH(LEFTB(A215)&amp;"*",A216:A1212,)-1,997)),"",Q216))</f>
        <v>250</v>
      </c>
      <c r="R215">
        <f t="shared" si="16"/>
        <v>0</v>
      </c>
    </row>
    <row r="216" spans="5:18" ht="23.45" customHeight="1" outlineLevel="3" x14ac:dyDescent="0.2">
      <c r="E216" s="6"/>
      <c r="M216" s="7">
        <v>10</v>
      </c>
      <c r="O216" s="8">
        <v>160</v>
      </c>
      <c r="P216" s="8">
        <f t="shared" si="20"/>
        <v>1600</v>
      </c>
      <c r="Q216" s="16">
        <f>IF(O216,O216*M216,SUMIF(A217:INDEX(A217:A1213,IFERROR(MATCH(LEFTB(A216)&amp;"*",A217:A1213,)-1,997)),"",Q217))</f>
        <v>1600</v>
      </c>
      <c r="R216">
        <f t="shared" si="16"/>
        <v>0</v>
      </c>
    </row>
    <row r="217" spans="5:18" ht="23.45" customHeight="1" outlineLevel="3" x14ac:dyDescent="0.2">
      <c r="E217" s="6"/>
      <c r="M217" s="7">
        <v>52</v>
      </c>
      <c r="O217" s="8">
        <v>45</v>
      </c>
      <c r="P217" s="8">
        <f t="shared" si="20"/>
        <v>2340</v>
      </c>
      <c r="Q217" s="16">
        <f>IF(O217,O217*M217,SUMIF(A218:INDEX(A218:A1214,IFERROR(MATCH(LEFTB(A217)&amp;"*",A218:A1214,)-1,997)),"",Q218))</f>
        <v>2340</v>
      </c>
      <c r="R217">
        <f t="shared" si="16"/>
        <v>0</v>
      </c>
    </row>
    <row r="218" spans="5:18" ht="23.45" customHeight="1" outlineLevel="3" x14ac:dyDescent="0.2">
      <c r="E218" s="6"/>
      <c r="M218" s="7">
        <v>1</v>
      </c>
      <c r="O218" s="8">
        <v>600</v>
      </c>
      <c r="P218" s="8">
        <f t="shared" si="20"/>
        <v>600</v>
      </c>
      <c r="Q218" s="16">
        <f>IF(O218,O218*M218,SUMIF(A219:INDEX(A219:A1215,IFERROR(MATCH(LEFTB(A218)&amp;"*",A219:A1215,)-1,997)),"",Q219))</f>
        <v>600</v>
      </c>
      <c r="R218">
        <f t="shared" si="16"/>
        <v>0</v>
      </c>
    </row>
    <row r="219" spans="5:18" ht="23.45" customHeight="1" outlineLevel="3" x14ac:dyDescent="0.2">
      <c r="E219" s="6"/>
      <c r="M219" s="7">
        <v>20</v>
      </c>
      <c r="O219" s="8">
        <v>110</v>
      </c>
      <c r="P219" s="8">
        <f t="shared" si="20"/>
        <v>2200</v>
      </c>
      <c r="Q219" s="16">
        <f>IF(O219,O219*M219,SUMIF(A220:INDEX(A220:A1216,IFERROR(MATCH(LEFTB(A219)&amp;"*",A220:A1216,)-1,997)),"",Q220))</f>
        <v>2200</v>
      </c>
      <c r="R219">
        <f t="shared" si="16"/>
        <v>0</v>
      </c>
    </row>
    <row r="220" spans="5:18" ht="23.45" customHeight="1" outlineLevel="3" x14ac:dyDescent="0.2">
      <c r="E220" s="6"/>
      <c r="M220" s="7">
        <v>15</v>
      </c>
      <c r="O220" s="8">
        <v>26.18</v>
      </c>
      <c r="P220" s="8">
        <f t="shared" ref="P220:P225" si="21">O220*M220</f>
        <v>392.7</v>
      </c>
      <c r="Q220" s="16">
        <f>IF(O220,O220*M220,SUMIF(A221:INDEX(A221:A1217,IFERROR(MATCH(LEFTB(A220)&amp;"*",A221:A1217,)-1,997)),"",Q221))</f>
        <v>392.7</v>
      </c>
      <c r="R220">
        <f t="shared" si="16"/>
        <v>0</v>
      </c>
    </row>
    <row r="221" spans="5:18" ht="23.45" customHeight="1" outlineLevel="3" x14ac:dyDescent="0.2">
      <c r="E221" s="6"/>
      <c r="M221" s="9">
        <v>20</v>
      </c>
      <c r="O221" s="8">
        <v>220</v>
      </c>
      <c r="P221" s="8">
        <f t="shared" si="21"/>
        <v>4400</v>
      </c>
      <c r="Q221" s="16">
        <f>IF(O221,O221*M221,SUMIF(A222:INDEX(A222:A1218,IFERROR(MATCH(LEFTB(A221)&amp;"*",A222:A1218,)-1,997)),"",Q222))</f>
        <v>4400</v>
      </c>
      <c r="R221">
        <f t="shared" si="16"/>
        <v>0</v>
      </c>
    </row>
    <row r="222" spans="5:18" ht="23.45" customHeight="1" outlineLevel="3" x14ac:dyDescent="0.2">
      <c r="E222" s="6"/>
      <c r="M222" s="9">
        <v>3</v>
      </c>
      <c r="O222" s="8">
        <v>550</v>
      </c>
      <c r="P222" s="8">
        <f t="shared" si="21"/>
        <v>1650</v>
      </c>
      <c r="Q222" s="16">
        <f>IF(O222,O222*M222,SUMIF(A223:INDEX(A223:A1219,IFERROR(MATCH(LEFTB(A222)&amp;"*",A223:A1219,)-1,997)),"",Q223))</f>
        <v>1650</v>
      </c>
      <c r="R222">
        <f t="shared" si="16"/>
        <v>0</v>
      </c>
    </row>
    <row r="223" spans="5:18" ht="23.45" customHeight="1" outlineLevel="3" x14ac:dyDescent="0.2">
      <c r="E223" s="6"/>
      <c r="M223" s="9">
        <v>2</v>
      </c>
      <c r="O223" s="8">
        <v>100</v>
      </c>
      <c r="P223" s="8">
        <f t="shared" si="21"/>
        <v>200</v>
      </c>
      <c r="Q223" s="16">
        <f>IF(O223,O223*M223,SUMIF(A224:INDEX(A224:A1220,IFERROR(MATCH(LEFTB(A223)&amp;"*",A224:A1220,)-1,997)),"",Q224))</f>
        <v>200</v>
      </c>
      <c r="R223">
        <f t="shared" si="16"/>
        <v>0</v>
      </c>
    </row>
    <row r="224" spans="5:18" ht="23.45" customHeight="1" outlineLevel="3" x14ac:dyDescent="0.2">
      <c r="E224" s="6"/>
      <c r="M224" s="7">
        <v>100</v>
      </c>
      <c r="O224" s="8">
        <v>35</v>
      </c>
      <c r="P224" s="8">
        <f t="shared" si="21"/>
        <v>3500</v>
      </c>
      <c r="Q224" s="16">
        <f>IF(O224,O224*M224,SUMIF(A225:INDEX(A225:A1221,IFERROR(MATCH(LEFTB(A224)&amp;"*",A225:A1221,)-1,997)),"",Q225))</f>
        <v>3500</v>
      </c>
      <c r="R224">
        <f t="shared" si="16"/>
        <v>0</v>
      </c>
    </row>
    <row r="225" spans="5:18" ht="23.45" customHeight="1" outlineLevel="3" x14ac:dyDescent="0.2">
      <c r="E225" s="6"/>
      <c r="M225" s="7">
        <v>3</v>
      </c>
      <c r="O225" s="8">
        <v>170</v>
      </c>
      <c r="P225" s="8">
        <f t="shared" si="21"/>
        <v>510</v>
      </c>
      <c r="Q225" s="16">
        <f>IF(O225,O225*M225,SUMIF(A226:INDEX(A226:A1222,IFERROR(MATCH(LEFTB(A225)&amp;"*",A226:A1222,)-1,997)),"",Q226))</f>
        <v>510</v>
      </c>
      <c r="R225">
        <f t="shared" si="16"/>
        <v>0</v>
      </c>
    </row>
    <row r="226" spans="5:18" ht="23.45" customHeight="1" outlineLevel="3" x14ac:dyDescent="0.2">
      <c r="E226" s="6"/>
      <c r="M226" s="7">
        <v>3</v>
      </c>
      <c r="O226" s="8">
        <v>225000</v>
      </c>
      <c r="P226" s="8">
        <f t="shared" ref="P226:P227" si="22">O226*M226</f>
        <v>675000</v>
      </c>
      <c r="Q226" s="16">
        <f>IF(O226,O226*M226,SUMIF(A227:INDEX(A227:A1223,IFERROR(MATCH(LEFTB(A226)&amp;"*",A227:A1223,)-1,997)),"",Q227))</f>
        <v>675000</v>
      </c>
      <c r="R226">
        <f t="shared" si="16"/>
        <v>0</v>
      </c>
    </row>
    <row r="227" spans="5:18" ht="23.45" customHeight="1" outlineLevel="3" x14ac:dyDescent="0.2">
      <c r="E227" s="6"/>
      <c r="M227" s="7">
        <v>3</v>
      </c>
      <c r="O227" s="8">
        <v>252000</v>
      </c>
      <c r="P227" s="8">
        <f t="shared" si="22"/>
        <v>756000</v>
      </c>
      <c r="Q227" s="16">
        <f>IF(O227,O227*M227,SUMIF(A228:INDEX(A228:A1224,IFERROR(MATCH(LEFTB(A227)&amp;"*",A228:A1224,)-1,997)),"",Q228))</f>
        <v>756000</v>
      </c>
      <c r="R227">
        <f t="shared" si="16"/>
        <v>0</v>
      </c>
    </row>
    <row r="228" spans="5:18" ht="23.45" customHeight="1" outlineLevel="3" x14ac:dyDescent="0.2">
      <c r="E228" s="6"/>
      <c r="M228" s="7">
        <v>10</v>
      </c>
      <c r="O228" s="8">
        <v>1370</v>
      </c>
      <c r="P228" s="8">
        <f t="shared" ref="P228:P239" si="23">O228*M228</f>
        <v>13700</v>
      </c>
      <c r="Q228" s="16">
        <f>IF(O228,O228*M228,SUMIF(A229:INDEX(A229:A1225,IFERROR(MATCH(LEFTB(A228)&amp;"*",A229:A1225,)-1,997)),"",Q229))</f>
        <v>13700</v>
      </c>
      <c r="R228">
        <f t="shared" si="16"/>
        <v>0</v>
      </c>
    </row>
    <row r="229" spans="5:18" ht="23.45" customHeight="1" outlineLevel="3" x14ac:dyDescent="0.2">
      <c r="E229" s="6"/>
      <c r="M229" s="7">
        <v>20</v>
      </c>
      <c r="O229" s="8">
        <v>1370</v>
      </c>
      <c r="P229" s="8">
        <f t="shared" si="23"/>
        <v>27400</v>
      </c>
      <c r="Q229" s="16">
        <f>IF(O229,O229*M229,SUMIF(A230:INDEX(A230:A1226,IFERROR(MATCH(LEFTB(A229)&amp;"*",A230:A1226,)-1,997)),"",Q230))</f>
        <v>27400</v>
      </c>
      <c r="R229">
        <f t="shared" si="16"/>
        <v>0</v>
      </c>
    </row>
    <row r="230" spans="5:18" ht="23.45" customHeight="1" outlineLevel="3" x14ac:dyDescent="0.2">
      <c r="E230" s="6"/>
      <c r="M230" s="7">
        <v>20</v>
      </c>
      <c r="O230" s="8">
        <v>1370</v>
      </c>
      <c r="P230" s="8">
        <f t="shared" si="23"/>
        <v>27400</v>
      </c>
      <c r="Q230" s="16">
        <f>IF(O230,O230*M230,SUMIF(A231:INDEX(A231:A1227,IFERROR(MATCH(LEFTB(A230)&amp;"*",A231:A1227,)-1,997)),"",Q231))</f>
        <v>27400</v>
      </c>
      <c r="R230">
        <f t="shared" si="16"/>
        <v>0</v>
      </c>
    </row>
    <row r="231" spans="5:18" ht="23.45" customHeight="1" outlineLevel="3" x14ac:dyDescent="0.2">
      <c r="E231" s="6"/>
      <c r="M231" s="7">
        <v>3</v>
      </c>
      <c r="O231" s="8">
        <v>1370</v>
      </c>
      <c r="P231" s="8">
        <f t="shared" si="23"/>
        <v>4110</v>
      </c>
      <c r="Q231" s="16">
        <f>IF(O231,O231*M231,SUMIF(A232:INDEX(A232:A1228,IFERROR(MATCH(LEFTB(A231)&amp;"*",A232:A1228,)-1,997)),"",Q232))</f>
        <v>4110</v>
      </c>
      <c r="R231">
        <f t="shared" si="16"/>
        <v>0</v>
      </c>
    </row>
    <row r="232" spans="5:18" ht="23.45" customHeight="1" outlineLevel="3" x14ac:dyDescent="0.2">
      <c r="E232" s="6"/>
      <c r="M232" s="7">
        <v>2</v>
      </c>
      <c r="O232" s="8">
        <v>1370</v>
      </c>
      <c r="P232" s="8">
        <f t="shared" si="23"/>
        <v>2740</v>
      </c>
      <c r="Q232" s="16">
        <f>IF(O232,O232*M232,SUMIF(A233:INDEX(A233:A1229,IFERROR(MATCH(LEFTB(A232)&amp;"*",A233:A1229,)-1,997)),"",Q233))</f>
        <v>2740</v>
      </c>
      <c r="R232">
        <f t="shared" si="16"/>
        <v>0</v>
      </c>
    </row>
    <row r="233" spans="5:18" ht="23.45" customHeight="1" outlineLevel="3" x14ac:dyDescent="0.2">
      <c r="E233" s="6"/>
      <c r="M233" s="7">
        <v>2</v>
      </c>
      <c r="O233" s="8">
        <v>1370</v>
      </c>
      <c r="P233" s="8">
        <f t="shared" si="23"/>
        <v>2740</v>
      </c>
      <c r="Q233" s="16">
        <f>IF(O233,O233*M233,SUMIF(A234:INDEX(A234:A1230,IFERROR(MATCH(LEFTB(A233)&amp;"*",A234:A1230,)-1,997)),"",Q234))</f>
        <v>2740</v>
      </c>
      <c r="R233">
        <f t="shared" si="16"/>
        <v>0</v>
      </c>
    </row>
    <row r="234" spans="5:18" ht="23.45" customHeight="1" outlineLevel="3" x14ac:dyDescent="0.2">
      <c r="E234" s="6"/>
      <c r="M234" s="7">
        <v>2</v>
      </c>
      <c r="O234" s="8">
        <v>1370</v>
      </c>
      <c r="P234" s="8">
        <f t="shared" si="23"/>
        <v>2740</v>
      </c>
      <c r="Q234" s="16">
        <f>IF(O234,O234*M234,SUMIF(A235:INDEX(A235:A1231,IFERROR(MATCH(LEFTB(A234)&amp;"*",A235:A1231,)-1,997)),"",Q235))</f>
        <v>2740</v>
      </c>
      <c r="R234">
        <f t="shared" si="16"/>
        <v>0</v>
      </c>
    </row>
    <row r="235" spans="5:18" ht="23.45" customHeight="1" outlineLevel="3" x14ac:dyDescent="0.2">
      <c r="E235" s="6"/>
      <c r="M235" s="7">
        <v>2</v>
      </c>
      <c r="O235" s="8">
        <v>1370</v>
      </c>
      <c r="P235" s="8">
        <f t="shared" si="23"/>
        <v>2740</v>
      </c>
      <c r="Q235" s="16">
        <f>IF(O235,O235*M235,SUMIF(A236:INDEX(A236:A1232,IFERROR(MATCH(LEFTB(A235)&amp;"*",A236:A1232,)-1,997)),"",Q236))</f>
        <v>2740</v>
      </c>
      <c r="R235">
        <f t="shared" si="16"/>
        <v>0</v>
      </c>
    </row>
    <row r="236" spans="5:18" ht="23.45" customHeight="1" outlineLevel="3" x14ac:dyDescent="0.2">
      <c r="E236" s="6"/>
      <c r="M236" s="7">
        <v>2</v>
      </c>
      <c r="O236" s="8">
        <v>1370</v>
      </c>
      <c r="P236" s="8">
        <f t="shared" si="23"/>
        <v>2740</v>
      </c>
      <c r="Q236" s="16">
        <f>IF(O236,O236*M236,SUMIF(A237:INDEX(A237:A1233,IFERROR(MATCH(LEFTB(A236)&amp;"*",A237:A1233,)-1,997)),"",Q237))</f>
        <v>2740</v>
      </c>
      <c r="R236">
        <f t="shared" si="16"/>
        <v>0</v>
      </c>
    </row>
    <row r="237" spans="5:18" ht="23.45" customHeight="1" outlineLevel="3" x14ac:dyDescent="0.2">
      <c r="E237" s="6"/>
      <c r="M237" s="7">
        <v>5</v>
      </c>
      <c r="O237" s="8">
        <v>1370</v>
      </c>
      <c r="P237" s="8">
        <f t="shared" si="23"/>
        <v>6850</v>
      </c>
      <c r="Q237" s="16">
        <f>IF(O237,O237*M237,SUMIF(A238:INDEX(A238:A1234,IFERROR(MATCH(LEFTB(A237)&amp;"*",A238:A1234,)-1,997)),"",Q238))</f>
        <v>6850</v>
      </c>
      <c r="R237">
        <f t="shared" si="16"/>
        <v>0</v>
      </c>
    </row>
    <row r="238" spans="5:18" ht="23.45" customHeight="1" outlineLevel="3" x14ac:dyDescent="0.2">
      <c r="E238" s="6"/>
      <c r="M238" s="7">
        <v>1</v>
      </c>
      <c r="O238" s="8">
        <v>1370</v>
      </c>
      <c r="P238" s="8">
        <f t="shared" si="23"/>
        <v>1370</v>
      </c>
      <c r="Q238" s="16">
        <f>IF(O238,O238*M238,SUMIF(A239:INDEX(A239:A1235,IFERROR(MATCH(LEFTB(A238)&amp;"*",A239:A1235,)-1,997)),"",Q239))</f>
        <v>1370</v>
      </c>
      <c r="R238">
        <f t="shared" si="16"/>
        <v>0</v>
      </c>
    </row>
    <row r="239" spans="5:18" ht="23.45" customHeight="1" outlineLevel="3" x14ac:dyDescent="0.2">
      <c r="E239" s="6"/>
      <c r="M239" s="7">
        <v>1</v>
      </c>
      <c r="O239" s="8">
        <v>1370</v>
      </c>
      <c r="P239" s="8">
        <f t="shared" si="23"/>
        <v>1370</v>
      </c>
      <c r="Q239" s="16">
        <f>IF(O239,O239*M239,SUMIF(A240:INDEX(A240:A1236,IFERROR(MATCH(LEFTB(A239)&amp;"*",A240:A1236,)-1,997)),"",Q240))</f>
        <v>1370</v>
      </c>
      <c r="R239">
        <f t="shared" si="16"/>
        <v>0</v>
      </c>
    </row>
    <row r="240" spans="5:18" ht="23.45" customHeight="1" outlineLevel="3" x14ac:dyDescent="0.2">
      <c r="E240" s="6"/>
      <c r="M240" s="9">
        <v>15</v>
      </c>
      <c r="O240" s="8">
        <v>1100</v>
      </c>
      <c r="P240" s="8">
        <f t="shared" ref="P240:P241" si="24">O240*M240</f>
        <v>16500</v>
      </c>
      <c r="Q240" s="16">
        <f>IF(O240,O240*M240,SUMIF(A241:INDEX(A241:A1237,IFERROR(MATCH(LEFTB(A240)&amp;"*",A241:A1237,)-1,997)),"",Q241))</f>
        <v>16500</v>
      </c>
      <c r="R240">
        <f t="shared" si="16"/>
        <v>0</v>
      </c>
    </row>
    <row r="241" spans="1:18" ht="23.45" customHeight="1" outlineLevel="3" x14ac:dyDescent="0.2">
      <c r="E241" s="6"/>
      <c r="M241" s="9">
        <v>30</v>
      </c>
      <c r="O241" s="8">
        <v>1100</v>
      </c>
      <c r="P241" s="8">
        <f t="shared" si="24"/>
        <v>33000</v>
      </c>
      <c r="Q241" s="16">
        <f>IF(O241,O241*M241,SUMIF(A242:INDEX(A242:A1238,IFERROR(MATCH(LEFTB(A241)&amp;"*",A242:A1238,)-1,997)),"",Q242))</f>
        <v>33000</v>
      </c>
      <c r="R241">
        <f t="shared" si="16"/>
        <v>0</v>
      </c>
    </row>
    <row r="242" spans="1:18" ht="23.45" customHeight="1" outlineLevel="1" x14ac:dyDescent="0.2">
      <c r="A242" s="2" t="s">
        <v>6</v>
      </c>
      <c r="B242" s="2" t="s">
        <v>0</v>
      </c>
      <c r="C242" s="2" t="s">
        <v>0</v>
      </c>
      <c r="D242" s="2" t="s">
        <v>0</v>
      </c>
      <c r="E242" s="3"/>
      <c r="F242" s="2" t="s">
        <v>0</v>
      </c>
      <c r="G242" s="2" t="s">
        <v>0</v>
      </c>
      <c r="H242" s="2" t="s">
        <v>0</v>
      </c>
      <c r="I242" s="2" t="s">
        <v>0</v>
      </c>
      <c r="J242" s="2" t="s">
        <v>0</v>
      </c>
      <c r="K242" s="2" t="s">
        <v>0</v>
      </c>
      <c r="L242" s="2" t="s">
        <v>0</v>
      </c>
      <c r="M242" s="4"/>
      <c r="N242" s="2" t="s">
        <v>0</v>
      </c>
      <c r="O242" s="4"/>
      <c r="P242" s="5">
        <v>144883.15</v>
      </c>
      <c r="Q242" s="16">
        <f ca="1">IF(O242,O242*M242,SUMIF(A243:INDEX(A243:A1239,IFERROR(MATCH(LEFTB(A242)&amp;"*",A243:A1239,)-1,997)),"",Q243))</f>
        <v>119260</v>
      </c>
      <c r="R242">
        <f t="shared" ca="1" si="16"/>
        <v>1</v>
      </c>
    </row>
    <row r="243" spans="1:18" ht="23.45" customHeight="1" outlineLevel="2" x14ac:dyDescent="0.2">
      <c r="A243" s="2" t="s">
        <v>10</v>
      </c>
      <c r="B243" s="2" t="s">
        <v>0</v>
      </c>
      <c r="C243" s="2" t="s">
        <v>0</v>
      </c>
      <c r="D243" s="2" t="s">
        <v>0</v>
      </c>
      <c r="E243" s="3"/>
      <c r="F243" s="2" t="s">
        <v>0</v>
      </c>
      <c r="G243" s="2" t="s">
        <v>0</v>
      </c>
      <c r="H243" s="2" t="s">
        <v>0</v>
      </c>
      <c r="I243" s="2" t="s">
        <v>0</v>
      </c>
      <c r="J243" s="2" t="s">
        <v>0</v>
      </c>
      <c r="K243" s="2" t="s">
        <v>0</v>
      </c>
      <c r="L243" s="2" t="s">
        <v>0</v>
      </c>
      <c r="M243" s="4"/>
      <c r="N243" s="2" t="s">
        <v>0</v>
      </c>
      <c r="O243" s="4"/>
      <c r="P243" s="5">
        <v>1260</v>
      </c>
      <c r="Q243" s="16">
        <f>IF(O243,O243*M243,SUMIF(A244:INDEX(A244:A1240,IFERROR(MATCH(LEFTB(A243)&amp;"*",A244:A1240,)-1,997)),"",Q244))</f>
        <v>1260</v>
      </c>
      <c r="R243">
        <f t="shared" si="16"/>
        <v>0</v>
      </c>
    </row>
    <row r="244" spans="1:18" ht="23.45" customHeight="1" outlineLevel="3" x14ac:dyDescent="0.2">
      <c r="E244" s="6"/>
      <c r="M244" s="7">
        <v>30</v>
      </c>
      <c r="O244" s="8">
        <v>42</v>
      </c>
      <c r="P244" s="8">
        <f>O244*M244</f>
        <v>1260</v>
      </c>
      <c r="Q244" s="16">
        <f>IF(O244,O244*M244,SUMIF(A245:INDEX(A245:A1241,IFERROR(MATCH(LEFTB(A244)&amp;"*",A245:A1241,)-1,997)),"",Q245))</f>
        <v>1260</v>
      </c>
      <c r="R244">
        <f t="shared" si="16"/>
        <v>0</v>
      </c>
    </row>
    <row r="245" spans="1:18" ht="23.45" customHeight="1" outlineLevel="2" x14ac:dyDescent="0.2">
      <c r="A245" s="2" t="s">
        <v>10</v>
      </c>
      <c r="B245" s="2" t="s">
        <v>0</v>
      </c>
      <c r="C245" s="2" t="s">
        <v>0</v>
      </c>
      <c r="D245" s="2" t="s">
        <v>0</v>
      </c>
      <c r="E245" s="3"/>
      <c r="F245" s="2" t="s">
        <v>0</v>
      </c>
      <c r="G245" s="2" t="s">
        <v>0</v>
      </c>
      <c r="H245" s="2" t="s">
        <v>0</v>
      </c>
      <c r="I245" s="2" t="s">
        <v>0</v>
      </c>
      <c r="J245" s="2" t="s">
        <v>0</v>
      </c>
      <c r="K245" s="2" t="s">
        <v>0</v>
      </c>
      <c r="L245" s="2" t="s">
        <v>0</v>
      </c>
      <c r="M245" s="4"/>
      <c r="N245" s="2" t="s">
        <v>0</v>
      </c>
      <c r="O245" s="4"/>
      <c r="P245" s="5">
        <v>118000</v>
      </c>
      <c r="Q245" s="16">
        <f ca="1">IF(O245,O245*M245,SUMIF(A246:INDEX(A246:A1242,IFERROR(MATCH(LEFTB(A245)&amp;"*",A246:A1242,)-1,997)),"",Q246))</f>
        <v>118000</v>
      </c>
      <c r="R245">
        <f t="shared" ca="1" si="16"/>
        <v>0</v>
      </c>
    </row>
    <row r="246" spans="1:18" ht="23.45" customHeight="1" outlineLevel="3" x14ac:dyDescent="0.2">
      <c r="E246" s="6"/>
      <c r="M246" s="9">
        <v>60</v>
      </c>
      <c r="O246" s="8">
        <v>400</v>
      </c>
      <c r="P246" s="8">
        <f t="shared" ref="P246:P250" si="25">O246*M246</f>
        <v>24000</v>
      </c>
      <c r="Q246" s="16">
        <f>IF(O246,O246*M246,SUMIF(A247:INDEX(A247:A1243,IFERROR(MATCH(LEFTB(A246)&amp;"*",A247:A1243,)-1,997)),"",Q247))</f>
        <v>24000</v>
      </c>
      <c r="R246">
        <f t="shared" si="16"/>
        <v>0</v>
      </c>
    </row>
    <row r="247" spans="1:18" ht="23.45" customHeight="1" outlineLevel="3" x14ac:dyDescent="0.2">
      <c r="E247" s="6"/>
      <c r="M247" s="9">
        <v>30</v>
      </c>
      <c r="O247" s="8">
        <v>400</v>
      </c>
      <c r="P247" s="8">
        <f t="shared" si="25"/>
        <v>12000</v>
      </c>
      <c r="Q247" s="16">
        <f>IF(O247,O247*M247,SUMIF(A248:INDEX(A248:A1244,IFERROR(MATCH(LEFTB(A247)&amp;"*",A248:A1244,)-1,997)),"",Q248))</f>
        <v>12000</v>
      </c>
      <c r="R247">
        <f t="shared" si="16"/>
        <v>0</v>
      </c>
    </row>
    <row r="248" spans="1:18" ht="23.45" customHeight="1" outlineLevel="3" x14ac:dyDescent="0.2">
      <c r="E248" s="6"/>
      <c r="M248" s="9">
        <v>90</v>
      </c>
      <c r="O248" s="8">
        <v>400</v>
      </c>
      <c r="P248" s="8">
        <f t="shared" si="25"/>
        <v>36000</v>
      </c>
      <c r="Q248" s="16">
        <f>IF(O248,O248*M248,SUMIF(A249:INDEX(A249:A1245,IFERROR(MATCH(LEFTB(A248)&amp;"*",A249:A1245,)-1,997)),"",Q249))</f>
        <v>36000</v>
      </c>
      <c r="R248">
        <f t="shared" si="16"/>
        <v>0</v>
      </c>
    </row>
    <row r="249" spans="1:18" ht="23.45" customHeight="1" outlineLevel="3" x14ac:dyDescent="0.2">
      <c r="E249" s="6"/>
      <c r="M249" s="9">
        <v>70</v>
      </c>
      <c r="O249" s="8">
        <v>400</v>
      </c>
      <c r="P249" s="8">
        <f t="shared" si="25"/>
        <v>28000</v>
      </c>
      <c r="Q249" s="16">
        <f>IF(O249,O249*M249,SUMIF(A250:INDEX(A250:A1246,IFERROR(MATCH(LEFTB(A249)&amp;"*",A250:A1246,)-1,997)),"",Q250))</f>
        <v>28000</v>
      </c>
      <c r="R249">
        <f t="shared" si="16"/>
        <v>0</v>
      </c>
    </row>
    <row r="250" spans="1:18" ht="23.45" customHeight="1" outlineLevel="3" x14ac:dyDescent="0.2">
      <c r="E250" s="6"/>
      <c r="M250" s="9">
        <v>45</v>
      </c>
      <c r="O250" s="8">
        <v>400</v>
      </c>
      <c r="P250" s="8">
        <f t="shared" si="25"/>
        <v>18000</v>
      </c>
      <c r="Q250" s="16">
        <f>IF(O250,O250*M250,SUMIF(A251:INDEX(A251:A1247,IFERROR(MATCH(LEFTB(A250)&amp;"*",A251:A1247,)-1,997)),"",Q251))</f>
        <v>18000</v>
      </c>
      <c r="R250">
        <f t="shared" si="16"/>
        <v>0</v>
      </c>
    </row>
    <row r="251" spans="1:18" ht="23.45" customHeight="1" outlineLevel="1" x14ac:dyDescent="0.2">
      <c r="A251" s="2" t="s">
        <v>7</v>
      </c>
      <c r="B251" s="2" t="s">
        <v>0</v>
      </c>
      <c r="C251" s="2" t="s">
        <v>0</v>
      </c>
      <c r="D251" s="2" t="s">
        <v>0</v>
      </c>
      <c r="E251" s="3"/>
      <c r="F251" s="2" t="s">
        <v>0</v>
      </c>
      <c r="G251" s="2" t="s">
        <v>0</v>
      </c>
      <c r="H251" s="2" t="s">
        <v>0</v>
      </c>
      <c r="I251" s="2" t="s">
        <v>0</v>
      </c>
      <c r="J251" s="2" t="s">
        <v>0</v>
      </c>
      <c r="K251" s="2" t="s">
        <v>0</v>
      </c>
      <c r="L251" s="2" t="s">
        <v>0</v>
      </c>
      <c r="M251" s="4"/>
      <c r="N251" s="2" t="s">
        <v>0</v>
      </c>
      <c r="O251" s="4"/>
      <c r="P251" s="5">
        <v>41397511.899999999</v>
      </c>
      <c r="Q251" s="16">
        <f ca="1">IF(O251,O251*M251,SUMIF(A252:INDEX(A252:A1248,IFERROR(MATCH(LEFTB(A251)&amp;"*",A252:A1248,)-1,997)),"",Q252))</f>
        <v>5625571.2000000002</v>
      </c>
      <c r="R251">
        <f t="shared" ca="1" si="16"/>
        <v>1</v>
      </c>
    </row>
    <row r="252" spans="1:18" ht="23.45" customHeight="1" outlineLevel="2" x14ac:dyDescent="0.2">
      <c r="A252" s="2" t="s">
        <v>10</v>
      </c>
      <c r="B252" s="2" t="s">
        <v>0</v>
      </c>
      <c r="C252" s="2" t="s">
        <v>0</v>
      </c>
      <c r="D252" s="2" t="s">
        <v>0</v>
      </c>
      <c r="E252" s="3"/>
      <c r="F252" s="2" t="s">
        <v>0</v>
      </c>
      <c r="G252" s="2" t="s">
        <v>0</v>
      </c>
      <c r="H252" s="2" t="s">
        <v>0</v>
      </c>
      <c r="I252" s="2" t="s">
        <v>0</v>
      </c>
      <c r="J252" s="2" t="s">
        <v>0</v>
      </c>
      <c r="K252" s="2" t="s">
        <v>0</v>
      </c>
      <c r="L252" s="2" t="s">
        <v>0</v>
      </c>
      <c r="M252" s="4"/>
      <c r="N252" s="2" t="s">
        <v>0</v>
      </c>
      <c r="O252" s="4"/>
      <c r="P252" s="5">
        <v>3100</v>
      </c>
      <c r="Q252" s="16">
        <f>IF(O252,O252*M252,SUMIF(A253:INDEX(A253:A1249,IFERROR(MATCH(LEFTB(A252)&amp;"*",A253:A1249,)-1,997)),"",Q253))</f>
        <v>3100</v>
      </c>
      <c r="R252">
        <f t="shared" si="16"/>
        <v>0</v>
      </c>
    </row>
    <row r="253" spans="1:18" ht="23.45" customHeight="1" outlineLevel="3" x14ac:dyDescent="0.2">
      <c r="E253" s="6"/>
      <c r="M253" s="7">
        <v>1</v>
      </c>
      <c r="O253" s="8">
        <v>3100</v>
      </c>
      <c r="P253" s="8">
        <f>O253*M253</f>
        <v>3100</v>
      </c>
      <c r="Q253" s="16">
        <f>IF(O253,O253*M253,SUMIF(A254:INDEX(A254:A1250,IFERROR(MATCH(LEFTB(A253)&amp;"*",A254:A1250,)-1,997)),"",Q254))</f>
        <v>3100</v>
      </c>
      <c r="R253">
        <f t="shared" si="16"/>
        <v>0</v>
      </c>
    </row>
    <row r="254" spans="1:18" ht="23.45" customHeight="1" outlineLevel="2" x14ac:dyDescent="0.2">
      <c r="A254" s="2" t="s">
        <v>10</v>
      </c>
      <c r="B254" s="2" t="s">
        <v>0</v>
      </c>
      <c r="C254" s="2" t="s">
        <v>0</v>
      </c>
      <c r="D254" s="2" t="s">
        <v>0</v>
      </c>
      <c r="E254" s="3"/>
      <c r="F254" s="2" t="s">
        <v>0</v>
      </c>
      <c r="G254" s="2" t="s">
        <v>0</v>
      </c>
      <c r="H254" s="2" t="s">
        <v>0</v>
      </c>
      <c r="I254" s="2" t="s">
        <v>0</v>
      </c>
      <c r="J254" s="2" t="s">
        <v>0</v>
      </c>
      <c r="K254" s="2" t="s">
        <v>0</v>
      </c>
      <c r="L254" s="2" t="s">
        <v>0</v>
      </c>
      <c r="M254" s="4"/>
      <c r="N254" s="2" t="s">
        <v>0</v>
      </c>
      <c r="O254" s="4"/>
      <c r="P254" s="5">
        <v>5192</v>
      </c>
      <c r="Q254" s="16">
        <f ca="1">IF(O254,O254*M254,SUMIF(A255:INDEX(A255:A1251,IFERROR(MATCH(LEFTB(A254)&amp;"*",A255:A1251,)-1,997)),"",Q255))</f>
        <v>5192</v>
      </c>
      <c r="R254">
        <f t="shared" ca="1" si="16"/>
        <v>0</v>
      </c>
    </row>
    <row r="255" spans="1:18" ht="23.45" customHeight="1" outlineLevel="3" x14ac:dyDescent="0.2">
      <c r="E255" s="6"/>
      <c r="M255" s="9">
        <v>3</v>
      </c>
      <c r="O255" s="8">
        <v>85</v>
      </c>
      <c r="P255" s="8">
        <f t="shared" ref="P255:P258" si="26">O255*M255</f>
        <v>255</v>
      </c>
      <c r="Q255" s="16">
        <f>IF(O255,O255*M255,SUMIF(A256:INDEX(A256:A1252,IFERROR(MATCH(LEFTB(A255)&amp;"*",A256:A1252,)-1,997)),"",Q256))</f>
        <v>255</v>
      </c>
      <c r="R255">
        <f t="shared" si="16"/>
        <v>0</v>
      </c>
    </row>
    <row r="256" spans="1:18" ht="23.45" customHeight="1" outlineLevel="3" x14ac:dyDescent="0.2">
      <c r="E256" s="6"/>
      <c r="M256" s="7">
        <v>33</v>
      </c>
      <c r="O256" s="8">
        <v>139</v>
      </c>
      <c r="P256" s="8">
        <f t="shared" si="26"/>
        <v>4587</v>
      </c>
      <c r="Q256" s="16">
        <f>IF(O256,O256*M256,SUMIF(A257:INDEX(A257:A1253,IFERROR(MATCH(LEFTB(A256)&amp;"*",A257:A1253,)-1,997)),"",Q257))</f>
        <v>4587</v>
      </c>
      <c r="R256">
        <f t="shared" si="16"/>
        <v>0</v>
      </c>
    </row>
    <row r="257" spans="1:18" ht="23.45" customHeight="1" outlineLevel="3" x14ac:dyDescent="0.2">
      <c r="E257" s="6"/>
      <c r="M257" s="9">
        <v>1</v>
      </c>
      <c r="O257" s="8">
        <v>90</v>
      </c>
      <c r="P257" s="8">
        <f t="shared" si="26"/>
        <v>90</v>
      </c>
      <c r="Q257" s="16">
        <f>IF(O257,O257*M257,SUMIF(A258:INDEX(A258:A1254,IFERROR(MATCH(LEFTB(A257)&amp;"*",A258:A1254,)-1,997)),"",Q258))</f>
        <v>90</v>
      </c>
      <c r="R257">
        <f t="shared" si="16"/>
        <v>0</v>
      </c>
    </row>
    <row r="258" spans="1:18" ht="23.45" customHeight="1" outlineLevel="3" x14ac:dyDescent="0.2">
      <c r="E258" s="6"/>
      <c r="M258" s="7">
        <v>1</v>
      </c>
      <c r="O258" s="8">
        <v>260</v>
      </c>
      <c r="P258" s="8">
        <f t="shared" si="26"/>
        <v>260</v>
      </c>
      <c r="Q258" s="16">
        <f>IF(O258,O258*M258,SUMIF(A259:INDEX(A259:A1255,IFERROR(MATCH(LEFTB(A258)&amp;"*",A259:A1255,)-1,997)),"",Q259))</f>
        <v>260</v>
      </c>
      <c r="R258">
        <f t="shared" si="16"/>
        <v>0</v>
      </c>
    </row>
    <row r="259" spans="1:18" ht="23.45" customHeight="1" outlineLevel="2" x14ac:dyDescent="0.2">
      <c r="A259" s="2" t="s">
        <v>10</v>
      </c>
      <c r="B259" s="2" t="s">
        <v>0</v>
      </c>
      <c r="C259" s="2" t="s">
        <v>0</v>
      </c>
      <c r="D259" s="2" t="s">
        <v>0</v>
      </c>
      <c r="E259" s="3"/>
      <c r="F259" s="2" t="s">
        <v>0</v>
      </c>
      <c r="G259" s="2" t="s">
        <v>0</v>
      </c>
      <c r="H259" s="2" t="s">
        <v>0</v>
      </c>
      <c r="I259" s="2" t="s">
        <v>0</v>
      </c>
      <c r="J259" s="2" t="s">
        <v>0</v>
      </c>
      <c r="K259" s="2" t="s">
        <v>0</v>
      </c>
      <c r="L259" s="2" t="s">
        <v>0</v>
      </c>
      <c r="M259" s="4"/>
      <c r="N259" s="2" t="s">
        <v>0</v>
      </c>
      <c r="O259" s="4"/>
      <c r="P259" s="5">
        <v>2345</v>
      </c>
      <c r="Q259" s="16">
        <f>IF(O259,O259*M259,SUMIF(A260:INDEX(A260:A1256,IFERROR(MATCH(LEFTB(A259)&amp;"*",A260:A1256,)-1,997)),"",Q260))</f>
        <v>2345</v>
      </c>
      <c r="R259">
        <f t="shared" ref="R259:R322" si="27">--(Q259&lt;&gt;P259)</f>
        <v>0</v>
      </c>
    </row>
    <row r="260" spans="1:18" ht="23.45" customHeight="1" outlineLevel="3" x14ac:dyDescent="0.2">
      <c r="E260" s="6"/>
      <c r="M260" s="7">
        <v>1</v>
      </c>
      <c r="O260" s="8">
        <v>2345</v>
      </c>
      <c r="P260" s="8">
        <f>O260*M260</f>
        <v>2345</v>
      </c>
      <c r="Q260" s="16">
        <f>IF(O260,O260*M260,SUMIF(A261:INDEX(A261:A1257,IFERROR(MATCH(LEFTB(A260)&amp;"*",A261:A1257,)-1,997)),"",Q261))</f>
        <v>2345</v>
      </c>
      <c r="R260">
        <f t="shared" si="27"/>
        <v>0</v>
      </c>
    </row>
    <row r="261" spans="1:18" ht="23.45" customHeight="1" outlineLevel="2" x14ac:dyDescent="0.2">
      <c r="A261" s="2" t="s">
        <v>10</v>
      </c>
      <c r="B261" s="2" t="s">
        <v>0</v>
      </c>
      <c r="C261" s="2" t="s">
        <v>0</v>
      </c>
      <c r="D261" s="2" t="s">
        <v>0</v>
      </c>
      <c r="E261" s="3"/>
      <c r="F261" s="2" t="s">
        <v>0</v>
      </c>
      <c r="G261" s="2" t="s">
        <v>0</v>
      </c>
      <c r="H261" s="2" t="s">
        <v>0</v>
      </c>
      <c r="I261" s="2" t="s">
        <v>0</v>
      </c>
      <c r="J261" s="2" t="s">
        <v>0</v>
      </c>
      <c r="K261" s="2" t="s">
        <v>0</v>
      </c>
      <c r="L261" s="2" t="s">
        <v>0</v>
      </c>
      <c r="M261" s="4"/>
      <c r="N261" s="2" t="s">
        <v>0</v>
      </c>
      <c r="O261" s="4"/>
      <c r="P261" s="5">
        <v>1200</v>
      </c>
      <c r="Q261" s="16">
        <f>IF(O261,O261*M261,SUMIF(A262:INDEX(A262:A1258,IFERROR(MATCH(LEFTB(A261)&amp;"*",A262:A1258,)-1,997)),"",Q262))</f>
        <v>1200</v>
      </c>
      <c r="R261">
        <f t="shared" si="27"/>
        <v>0</v>
      </c>
    </row>
    <row r="262" spans="1:18" ht="23.45" customHeight="1" outlineLevel="3" x14ac:dyDescent="0.2">
      <c r="E262" s="6"/>
      <c r="M262" s="7">
        <v>10</v>
      </c>
      <c r="O262" s="8">
        <v>120</v>
      </c>
      <c r="P262" s="8">
        <f>O262*M262</f>
        <v>1200</v>
      </c>
      <c r="Q262" s="16">
        <f>IF(O262,O262*M262,SUMIF(A263:INDEX(A263:A1259,IFERROR(MATCH(LEFTB(A262)&amp;"*",A263:A1259,)-1,997)),"",Q263))</f>
        <v>1200</v>
      </c>
      <c r="R262">
        <f t="shared" si="27"/>
        <v>0</v>
      </c>
    </row>
    <row r="263" spans="1:18" ht="23.45" customHeight="1" outlineLevel="2" x14ac:dyDescent="0.2">
      <c r="A263" s="2" t="s">
        <v>10</v>
      </c>
      <c r="B263" s="2" t="s">
        <v>0</v>
      </c>
      <c r="C263" s="2" t="s">
        <v>0</v>
      </c>
      <c r="D263" s="2" t="s">
        <v>0</v>
      </c>
      <c r="E263" s="3"/>
      <c r="F263" s="2" t="s">
        <v>0</v>
      </c>
      <c r="G263" s="2" t="s">
        <v>0</v>
      </c>
      <c r="H263" s="2" t="s">
        <v>0</v>
      </c>
      <c r="I263" s="2" t="s">
        <v>0</v>
      </c>
      <c r="J263" s="2" t="s">
        <v>0</v>
      </c>
      <c r="K263" s="2" t="s">
        <v>0</v>
      </c>
      <c r="L263" s="2" t="s">
        <v>0</v>
      </c>
      <c r="M263" s="4"/>
      <c r="N263" s="2" t="s">
        <v>0</v>
      </c>
      <c r="O263" s="4"/>
      <c r="P263" s="5">
        <v>395</v>
      </c>
      <c r="Q263" s="16">
        <f>IF(O263,O263*M263,SUMIF(A264:INDEX(A264:A1260,IFERROR(MATCH(LEFTB(A263)&amp;"*",A264:A1260,)-1,997)),"",Q264))</f>
        <v>395</v>
      </c>
      <c r="R263">
        <f t="shared" si="27"/>
        <v>0</v>
      </c>
    </row>
    <row r="264" spans="1:18" ht="23.45" customHeight="1" outlineLevel="3" x14ac:dyDescent="0.2">
      <c r="E264" s="6"/>
      <c r="M264" s="9">
        <v>1</v>
      </c>
      <c r="O264" s="8">
        <v>395</v>
      </c>
      <c r="P264" s="8">
        <f>O264*M264</f>
        <v>395</v>
      </c>
      <c r="Q264" s="16">
        <f>IF(O264,O264*M264,SUMIF(A265:INDEX(A265:A1261,IFERROR(MATCH(LEFTB(A264)&amp;"*",A265:A1261,)-1,997)),"",Q265))</f>
        <v>395</v>
      </c>
      <c r="R264">
        <f t="shared" si="27"/>
        <v>0</v>
      </c>
    </row>
    <row r="265" spans="1:18" ht="23.45" customHeight="1" outlineLevel="2" x14ac:dyDescent="0.2">
      <c r="A265" s="2" t="s">
        <v>10</v>
      </c>
      <c r="B265" s="2" t="s">
        <v>0</v>
      </c>
      <c r="C265" s="2" t="s">
        <v>0</v>
      </c>
      <c r="D265" s="2" t="s">
        <v>0</v>
      </c>
      <c r="E265" s="3"/>
      <c r="F265" s="2" t="s">
        <v>0</v>
      </c>
      <c r="G265" s="2" t="s">
        <v>0</v>
      </c>
      <c r="H265" s="2" t="s">
        <v>0</v>
      </c>
      <c r="I265" s="2" t="s">
        <v>0</v>
      </c>
      <c r="J265" s="2" t="s">
        <v>0</v>
      </c>
      <c r="K265" s="2" t="s">
        <v>0</v>
      </c>
      <c r="L265" s="2" t="s">
        <v>0</v>
      </c>
      <c r="M265" s="4"/>
      <c r="N265" s="2" t="s">
        <v>0</v>
      </c>
      <c r="O265" s="4"/>
      <c r="P265" s="5">
        <v>1975</v>
      </c>
      <c r="Q265" s="16">
        <f>IF(O265,O265*M265,SUMIF(A266:INDEX(A266:A1262,IFERROR(MATCH(LEFTB(A265)&amp;"*",A266:A1262,)-1,997)),"",Q266))</f>
        <v>1975</v>
      </c>
      <c r="R265">
        <f t="shared" si="27"/>
        <v>0</v>
      </c>
    </row>
    <row r="266" spans="1:18" ht="23.45" customHeight="1" outlineLevel="3" x14ac:dyDescent="0.2">
      <c r="E266" s="6"/>
      <c r="M266" s="9">
        <v>5</v>
      </c>
      <c r="O266" s="8">
        <v>395</v>
      </c>
      <c r="P266" s="8">
        <f>O266*M266</f>
        <v>1975</v>
      </c>
      <c r="Q266" s="16">
        <f>IF(O266,O266*M266,SUMIF(A267:INDEX(A267:A1263,IFERROR(MATCH(LEFTB(A266)&amp;"*",A267:A1263,)-1,997)),"",Q267))</f>
        <v>1975</v>
      </c>
      <c r="R266">
        <f t="shared" si="27"/>
        <v>0</v>
      </c>
    </row>
    <row r="267" spans="1:18" ht="23.45" customHeight="1" outlineLevel="2" x14ac:dyDescent="0.2">
      <c r="A267" s="2" t="s">
        <v>10</v>
      </c>
      <c r="B267" s="2" t="s">
        <v>0</v>
      </c>
      <c r="C267" s="2" t="s">
        <v>0</v>
      </c>
      <c r="D267" s="2" t="s">
        <v>0</v>
      </c>
      <c r="E267" s="3"/>
      <c r="F267" s="2" t="s">
        <v>0</v>
      </c>
      <c r="G267" s="2" t="s">
        <v>0</v>
      </c>
      <c r="H267" s="2" t="s">
        <v>0</v>
      </c>
      <c r="I267" s="2" t="s">
        <v>0</v>
      </c>
      <c r="J267" s="2" t="s">
        <v>0</v>
      </c>
      <c r="K267" s="2" t="s">
        <v>0</v>
      </c>
      <c r="L267" s="2" t="s">
        <v>0</v>
      </c>
      <c r="M267" s="4"/>
      <c r="N267" s="2" t="s">
        <v>0</v>
      </c>
      <c r="O267" s="4"/>
      <c r="P267" s="5">
        <v>741634</v>
      </c>
      <c r="Q267" s="16">
        <f ca="1">IF(O267,O267*M267,SUMIF(A268:INDEX(A268:A1264,IFERROR(MATCH(LEFTB(A267)&amp;"*",A268:A1264,)-1,997)),"",Q268))</f>
        <v>741634</v>
      </c>
      <c r="R267">
        <f t="shared" ca="1" si="27"/>
        <v>0</v>
      </c>
    </row>
    <row r="268" spans="1:18" ht="23.45" customHeight="1" outlineLevel="3" x14ac:dyDescent="0.2">
      <c r="E268" s="6"/>
      <c r="M268" s="7">
        <v>5</v>
      </c>
      <c r="O268" s="8">
        <v>2400</v>
      </c>
      <c r="P268" s="8">
        <f t="shared" ref="P268:P331" si="28">O268*M268</f>
        <v>12000</v>
      </c>
      <c r="Q268" s="16">
        <f>IF(O268,O268*M268,SUMIF(A269:INDEX(A269:A1265,IFERROR(MATCH(LEFTB(A268)&amp;"*",A269:A1265,)-1,997)),"",Q269))</f>
        <v>12000</v>
      </c>
      <c r="R268">
        <f t="shared" si="27"/>
        <v>0</v>
      </c>
    </row>
    <row r="269" spans="1:18" ht="23.45" customHeight="1" outlineLevel="3" x14ac:dyDescent="0.2">
      <c r="E269" s="6"/>
      <c r="M269" s="7">
        <v>5</v>
      </c>
      <c r="O269" s="8">
        <v>2400</v>
      </c>
      <c r="P269" s="8">
        <f t="shared" si="28"/>
        <v>12000</v>
      </c>
      <c r="Q269" s="16">
        <f>IF(O269,O269*M269,SUMIF(A270:INDEX(A270:A1266,IFERROR(MATCH(LEFTB(A269)&amp;"*",A270:A1266,)-1,997)),"",Q270))</f>
        <v>12000</v>
      </c>
      <c r="R269">
        <f t="shared" si="27"/>
        <v>0</v>
      </c>
    </row>
    <row r="270" spans="1:18" ht="23.45" customHeight="1" outlineLevel="3" x14ac:dyDescent="0.2">
      <c r="E270" s="6"/>
      <c r="M270" s="9">
        <v>11</v>
      </c>
      <c r="O270" s="8">
        <v>90</v>
      </c>
      <c r="P270" s="8">
        <f t="shared" si="28"/>
        <v>990</v>
      </c>
      <c r="Q270" s="16">
        <f>IF(O270,O270*M270,SUMIF(A271:INDEX(A271:A1267,IFERROR(MATCH(LEFTB(A270)&amp;"*",A271:A1267,)-1,997)),"",Q271))</f>
        <v>990</v>
      </c>
      <c r="R270">
        <f t="shared" si="27"/>
        <v>0</v>
      </c>
    </row>
    <row r="271" spans="1:18" ht="23.45" customHeight="1" outlineLevel="3" x14ac:dyDescent="0.2">
      <c r="E271" s="6"/>
      <c r="M271" s="7">
        <v>5</v>
      </c>
      <c r="O271" s="8">
        <v>27000</v>
      </c>
      <c r="P271" s="8">
        <f t="shared" si="28"/>
        <v>135000</v>
      </c>
      <c r="Q271" s="16">
        <f>IF(O271,O271*M271,SUMIF(A272:INDEX(A272:A1268,IFERROR(MATCH(LEFTB(A271)&amp;"*",A272:A1268,)-1,997)),"",Q272))</f>
        <v>135000</v>
      </c>
      <c r="R271">
        <f t="shared" si="27"/>
        <v>0</v>
      </c>
    </row>
    <row r="272" spans="1:18" ht="23.45" customHeight="1" outlineLevel="3" x14ac:dyDescent="0.2">
      <c r="E272" s="6"/>
      <c r="M272" s="7">
        <v>5</v>
      </c>
      <c r="O272" s="8">
        <v>10500</v>
      </c>
      <c r="P272" s="8">
        <f t="shared" si="28"/>
        <v>52500</v>
      </c>
      <c r="Q272" s="16">
        <f>IF(O272,O272*M272,SUMIF(A273:INDEX(A273:A1269,IFERROR(MATCH(LEFTB(A272)&amp;"*",A273:A1269,)-1,997)),"",Q273))</f>
        <v>52500</v>
      </c>
      <c r="R272">
        <f t="shared" si="27"/>
        <v>0</v>
      </c>
    </row>
    <row r="273" spans="5:18" ht="23.45" customHeight="1" outlineLevel="3" x14ac:dyDescent="0.2">
      <c r="E273" s="6"/>
      <c r="M273" s="9">
        <v>30</v>
      </c>
      <c r="O273" s="8">
        <v>34</v>
      </c>
      <c r="P273" s="8">
        <f t="shared" si="28"/>
        <v>1020</v>
      </c>
      <c r="Q273" s="16">
        <f>IF(O273,O273*M273,SUMIF(A274:INDEX(A274:A1270,IFERROR(MATCH(LEFTB(A273)&amp;"*",A274:A1270,)-1,997)),"",Q274))</f>
        <v>1020</v>
      </c>
      <c r="R273">
        <f t="shared" si="27"/>
        <v>0</v>
      </c>
    </row>
    <row r="274" spans="5:18" ht="23.45" customHeight="1" outlineLevel="3" x14ac:dyDescent="0.2">
      <c r="E274" s="6"/>
      <c r="M274" s="9">
        <v>50</v>
      </c>
      <c r="O274" s="8">
        <v>110</v>
      </c>
      <c r="P274" s="8">
        <f t="shared" si="28"/>
        <v>5500</v>
      </c>
      <c r="Q274" s="16">
        <f>IF(O274,O274*M274,SUMIF(A275:INDEX(A275:A1271,IFERROR(MATCH(LEFTB(A274)&amp;"*",A275:A1271,)-1,997)),"",Q275))</f>
        <v>5500</v>
      </c>
      <c r="R274">
        <f t="shared" si="27"/>
        <v>0</v>
      </c>
    </row>
    <row r="275" spans="5:18" ht="23.45" customHeight="1" outlineLevel="3" x14ac:dyDescent="0.2">
      <c r="E275" s="6"/>
      <c r="M275" s="7">
        <v>50</v>
      </c>
      <c r="O275" s="8">
        <v>230</v>
      </c>
      <c r="P275" s="8">
        <f t="shared" si="28"/>
        <v>11500</v>
      </c>
      <c r="Q275" s="16">
        <f>IF(O275,O275*M275,SUMIF(A276:INDEX(A276:A1272,IFERROR(MATCH(LEFTB(A275)&amp;"*",A276:A1272,)-1,997)),"",Q276))</f>
        <v>11500</v>
      </c>
      <c r="R275">
        <f t="shared" si="27"/>
        <v>0</v>
      </c>
    </row>
    <row r="276" spans="5:18" ht="23.45" customHeight="1" outlineLevel="3" x14ac:dyDescent="0.2">
      <c r="E276" s="6"/>
      <c r="M276" s="7">
        <v>200</v>
      </c>
      <c r="O276" s="8">
        <v>310</v>
      </c>
      <c r="P276" s="8">
        <f t="shared" si="28"/>
        <v>62000</v>
      </c>
      <c r="Q276" s="16">
        <f>IF(O276,O276*M276,SUMIF(A277:INDEX(A277:A1273,IFERROR(MATCH(LEFTB(A276)&amp;"*",A277:A1273,)-1,997)),"",Q277))</f>
        <v>62000</v>
      </c>
      <c r="R276">
        <f t="shared" si="27"/>
        <v>0</v>
      </c>
    </row>
    <row r="277" spans="5:18" ht="23.45" customHeight="1" outlineLevel="3" x14ac:dyDescent="0.2">
      <c r="E277" s="6"/>
      <c r="M277" s="9">
        <v>10</v>
      </c>
      <c r="O277" s="8">
        <v>46</v>
      </c>
      <c r="P277" s="8">
        <f t="shared" si="28"/>
        <v>460</v>
      </c>
      <c r="Q277" s="16">
        <f>IF(O277,O277*M277,SUMIF(A278:INDEX(A278:A1274,IFERROR(MATCH(LEFTB(A277)&amp;"*",A278:A1274,)-1,997)),"",Q278))</f>
        <v>460</v>
      </c>
      <c r="R277">
        <f t="shared" si="27"/>
        <v>0</v>
      </c>
    </row>
    <row r="278" spans="5:18" ht="23.45" customHeight="1" outlineLevel="3" x14ac:dyDescent="0.2">
      <c r="E278" s="6"/>
      <c r="M278" s="7">
        <v>25</v>
      </c>
      <c r="O278" s="8">
        <v>150</v>
      </c>
      <c r="P278" s="8">
        <f t="shared" si="28"/>
        <v>3750</v>
      </c>
      <c r="Q278" s="16">
        <f>IF(O278,O278*M278,SUMIF(A279:INDEX(A279:A1275,IFERROR(MATCH(LEFTB(A278)&amp;"*",A279:A1275,)-1,997)),"",Q279))</f>
        <v>3750</v>
      </c>
      <c r="R278">
        <f t="shared" si="27"/>
        <v>0</v>
      </c>
    </row>
    <row r="279" spans="5:18" ht="23.45" customHeight="1" outlineLevel="3" x14ac:dyDescent="0.2">
      <c r="E279" s="6"/>
      <c r="M279" s="7">
        <v>25</v>
      </c>
      <c r="O279" s="8">
        <v>150</v>
      </c>
      <c r="P279" s="8">
        <f t="shared" si="28"/>
        <v>3750</v>
      </c>
      <c r="Q279" s="16">
        <f>IF(O279,O279*M279,SUMIF(A280:INDEX(A280:A1276,IFERROR(MATCH(LEFTB(A279)&amp;"*",A280:A1276,)-1,997)),"",Q280))</f>
        <v>3750</v>
      </c>
      <c r="R279">
        <f t="shared" si="27"/>
        <v>0</v>
      </c>
    </row>
    <row r="280" spans="5:18" ht="23.45" customHeight="1" outlineLevel="3" x14ac:dyDescent="0.2">
      <c r="E280" s="6"/>
      <c r="M280" s="7">
        <v>10</v>
      </c>
      <c r="O280" s="8">
        <v>250</v>
      </c>
      <c r="P280" s="8">
        <f t="shared" si="28"/>
        <v>2500</v>
      </c>
      <c r="Q280" s="16">
        <f>IF(O280,O280*M280,SUMIF(A281:INDEX(A281:A1277,IFERROR(MATCH(LEFTB(A280)&amp;"*",A281:A1277,)-1,997)),"",Q281))</f>
        <v>2500</v>
      </c>
      <c r="R280">
        <f t="shared" si="27"/>
        <v>0</v>
      </c>
    </row>
    <row r="281" spans="5:18" ht="23.45" customHeight="1" outlineLevel="3" x14ac:dyDescent="0.2">
      <c r="E281" s="6"/>
      <c r="M281" s="7">
        <v>10</v>
      </c>
      <c r="O281" s="8">
        <v>200</v>
      </c>
      <c r="P281" s="8">
        <f t="shared" si="28"/>
        <v>2000</v>
      </c>
      <c r="Q281" s="16">
        <f>IF(O281,O281*M281,SUMIF(A282:INDEX(A282:A1278,IFERROR(MATCH(LEFTB(A281)&amp;"*",A282:A1278,)-1,997)),"",Q282))</f>
        <v>2000</v>
      </c>
      <c r="R281">
        <f t="shared" si="27"/>
        <v>0</v>
      </c>
    </row>
    <row r="282" spans="5:18" ht="23.45" customHeight="1" outlineLevel="3" x14ac:dyDescent="0.2">
      <c r="E282" s="6"/>
      <c r="M282" s="7">
        <v>30</v>
      </c>
      <c r="O282" s="8">
        <v>65</v>
      </c>
      <c r="P282" s="8">
        <f t="shared" si="28"/>
        <v>1950</v>
      </c>
      <c r="Q282" s="16">
        <f>IF(O282,O282*M282,SUMIF(A283:INDEX(A283:A1279,IFERROR(MATCH(LEFTB(A282)&amp;"*",A283:A1279,)-1,997)),"",Q283))</f>
        <v>1950</v>
      </c>
      <c r="R282">
        <f t="shared" si="27"/>
        <v>0</v>
      </c>
    </row>
    <row r="283" spans="5:18" ht="23.45" customHeight="1" outlineLevel="3" x14ac:dyDescent="0.2">
      <c r="E283" s="6"/>
      <c r="M283" s="7">
        <v>30</v>
      </c>
      <c r="O283" s="8">
        <v>80</v>
      </c>
      <c r="P283" s="8">
        <f t="shared" si="28"/>
        <v>2400</v>
      </c>
      <c r="Q283" s="16">
        <f>IF(O283,O283*M283,SUMIF(A284:INDEX(A284:A1280,IFERROR(MATCH(LEFTB(A283)&amp;"*",A284:A1280,)-1,997)),"",Q284))</f>
        <v>2400</v>
      </c>
      <c r="R283">
        <f t="shared" si="27"/>
        <v>0</v>
      </c>
    </row>
    <row r="284" spans="5:18" ht="23.45" customHeight="1" outlineLevel="3" x14ac:dyDescent="0.2">
      <c r="E284" s="6"/>
      <c r="M284" s="7">
        <v>50</v>
      </c>
      <c r="O284" s="8">
        <v>70</v>
      </c>
      <c r="P284" s="8">
        <f t="shared" si="28"/>
        <v>3500</v>
      </c>
      <c r="Q284" s="16">
        <f>IF(O284,O284*M284,SUMIF(A285:INDEX(A285:A1281,IFERROR(MATCH(LEFTB(A284)&amp;"*",A285:A1281,)-1,997)),"",Q285))</f>
        <v>3500</v>
      </c>
      <c r="R284">
        <f t="shared" si="27"/>
        <v>0</v>
      </c>
    </row>
    <row r="285" spans="5:18" ht="23.45" customHeight="1" outlineLevel="3" x14ac:dyDescent="0.2">
      <c r="E285" s="6"/>
      <c r="M285" s="7">
        <v>30</v>
      </c>
      <c r="O285" s="8">
        <v>120</v>
      </c>
      <c r="P285" s="8">
        <f t="shared" si="28"/>
        <v>3600</v>
      </c>
      <c r="Q285" s="16">
        <f>IF(O285,O285*M285,SUMIF(A286:INDEX(A286:A1282,IFERROR(MATCH(LEFTB(A285)&amp;"*",A286:A1282,)-1,997)),"",Q286))</f>
        <v>3600</v>
      </c>
      <c r="R285">
        <f t="shared" si="27"/>
        <v>0</v>
      </c>
    </row>
    <row r="286" spans="5:18" ht="23.45" customHeight="1" outlineLevel="3" x14ac:dyDescent="0.2">
      <c r="E286" s="6"/>
      <c r="M286" s="7">
        <v>15</v>
      </c>
      <c r="O286" s="8">
        <v>190</v>
      </c>
      <c r="P286" s="8">
        <f t="shared" si="28"/>
        <v>2850</v>
      </c>
      <c r="Q286" s="16">
        <f>IF(O286,O286*M286,SUMIF(A287:INDEX(A287:A1283,IFERROR(MATCH(LEFTB(A286)&amp;"*",A287:A1283,)-1,997)),"",Q287))</f>
        <v>2850</v>
      </c>
      <c r="R286">
        <f t="shared" si="27"/>
        <v>0</v>
      </c>
    </row>
    <row r="287" spans="5:18" ht="23.45" customHeight="1" outlineLevel="3" x14ac:dyDescent="0.2">
      <c r="E287" s="6"/>
      <c r="M287" s="7">
        <v>75</v>
      </c>
      <c r="O287" s="8">
        <v>125</v>
      </c>
      <c r="P287" s="8">
        <f t="shared" si="28"/>
        <v>9375</v>
      </c>
      <c r="Q287" s="16">
        <f>IF(O287,O287*M287,SUMIF(A288:INDEX(A288:A1284,IFERROR(MATCH(LEFTB(A287)&amp;"*",A288:A1284,)-1,997)),"",Q288))</f>
        <v>9375</v>
      </c>
      <c r="R287">
        <f t="shared" si="27"/>
        <v>0</v>
      </c>
    </row>
    <row r="288" spans="5:18" ht="23.45" customHeight="1" outlineLevel="3" x14ac:dyDescent="0.2">
      <c r="E288" s="6"/>
      <c r="M288" s="7">
        <v>50</v>
      </c>
      <c r="O288" s="8">
        <v>15</v>
      </c>
      <c r="P288" s="8">
        <f t="shared" si="28"/>
        <v>750</v>
      </c>
      <c r="Q288" s="16">
        <f>IF(O288,O288*M288,SUMIF(A289:INDEX(A289:A1285,IFERROR(MATCH(LEFTB(A288)&amp;"*",A289:A1285,)-1,997)),"",Q289))</f>
        <v>750</v>
      </c>
      <c r="R288">
        <f t="shared" si="27"/>
        <v>0</v>
      </c>
    </row>
    <row r="289" spans="5:18" ht="23.45" customHeight="1" outlineLevel="3" x14ac:dyDescent="0.2">
      <c r="E289" s="6"/>
      <c r="M289" s="7">
        <v>100</v>
      </c>
      <c r="O289" s="8">
        <v>12</v>
      </c>
      <c r="P289" s="8">
        <f t="shared" si="28"/>
        <v>1200</v>
      </c>
      <c r="Q289" s="16">
        <f>IF(O289,O289*M289,SUMIF(A290:INDEX(A290:A1286,IFERROR(MATCH(LEFTB(A289)&amp;"*",A290:A1286,)-1,997)),"",Q290))</f>
        <v>1200</v>
      </c>
      <c r="R289">
        <f t="shared" si="27"/>
        <v>0</v>
      </c>
    </row>
    <row r="290" spans="5:18" ht="23.45" customHeight="1" outlineLevel="3" x14ac:dyDescent="0.2">
      <c r="E290" s="6"/>
      <c r="M290" s="7">
        <v>3</v>
      </c>
      <c r="O290" s="8">
        <v>4000</v>
      </c>
      <c r="P290" s="8">
        <f t="shared" si="28"/>
        <v>12000</v>
      </c>
      <c r="Q290" s="16">
        <f>IF(O290,O290*M290,SUMIF(A291:INDEX(A291:A1287,IFERROR(MATCH(LEFTB(A290)&amp;"*",A291:A1287,)-1,997)),"",Q291))</f>
        <v>12000</v>
      </c>
      <c r="R290">
        <f t="shared" si="27"/>
        <v>0</v>
      </c>
    </row>
    <row r="291" spans="5:18" ht="23.45" customHeight="1" outlineLevel="3" x14ac:dyDescent="0.2">
      <c r="E291" s="6"/>
      <c r="M291" s="7">
        <v>5</v>
      </c>
      <c r="O291" s="8">
        <v>1800</v>
      </c>
      <c r="P291" s="8">
        <f t="shared" si="28"/>
        <v>9000</v>
      </c>
      <c r="Q291" s="16">
        <f>IF(O291,O291*M291,SUMIF(A292:INDEX(A292:A1288,IFERROR(MATCH(LEFTB(A291)&amp;"*",A292:A1288,)-1,997)),"",Q292))</f>
        <v>9000</v>
      </c>
      <c r="R291">
        <f t="shared" si="27"/>
        <v>0</v>
      </c>
    </row>
    <row r="292" spans="5:18" ht="23.45" customHeight="1" outlineLevel="3" x14ac:dyDescent="0.2">
      <c r="E292" s="6"/>
      <c r="M292" s="7">
        <v>1</v>
      </c>
      <c r="O292" s="8">
        <v>5300</v>
      </c>
      <c r="P292" s="8">
        <f t="shared" si="28"/>
        <v>5300</v>
      </c>
      <c r="Q292" s="16">
        <f>IF(O292,O292*M292,SUMIF(A293:INDEX(A293:A1289,IFERROR(MATCH(LEFTB(A292)&amp;"*",A293:A1289,)-1,997)),"",Q293))</f>
        <v>5300</v>
      </c>
      <c r="R292">
        <f t="shared" si="27"/>
        <v>0</v>
      </c>
    </row>
    <row r="293" spans="5:18" ht="23.45" customHeight="1" outlineLevel="3" x14ac:dyDescent="0.2">
      <c r="E293" s="6"/>
      <c r="M293" s="7">
        <v>50</v>
      </c>
      <c r="O293" s="8">
        <v>2</v>
      </c>
      <c r="P293" s="8">
        <f t="shared" si="28"/>
        <v>100</v>
      </c>
      <c r="Q293" s="16">
        <f>IF(O293,O293*M293,SUMIF(A294:INDEX(A294:A1290,IFERROR(MATCH(LEFTB(A293)&amp;"*",A294:A1290,)-1,997)),"",Q294))</f>
        <v>100</v>
      </c>
      <c r="R293">
        <f t="shared" si="27"/>
        <v>0</v>
      </c>
    </row>
    <row r="294" spans="5:18" ht="23.45" customHeight="1" outlineLevel="3" x14ac:dyDescent="0.2">
      <c r="E294" s="6"/>
      <c r="M294" s="7">
        <v>50</v>
      </c>
      <c r="O294" s="8">
        <v>0.57999999999999996</v>
      </c>
      <c r="P294" s="8">
        <f t="shared" si="28"/>
        <v>28.999999999999996</v>
      </c>
      <c r="Q294" s="16">
        <f>IF(O294,O294*M294,SUMIF(A295:INDEX(A295:A1291,IFERROR(MATCH(LEFTB(A294)&amp;"*",A295:A1291,)-1,997)),"",Q295))</f>
        <v>28.999999999999996</v>
      </c>
      <c r="R294">
        <f t="shared" si="27"/>
        <v>0</v>
      </c>
    </row>
    <row r="295" spans="5:18" ht="23.45" customHeight="1" outlineLevel="3" x14ac:dyDescent="0.2">
      <c r="E295" s="6"/>
      <c r="M295" s="9">
        <v>1</v>
      </c>
      <c r="O295" s="8">
        <v>420</v>
      </c>
      <c r="P295" s="8">
        <f t="shared" si="28"/>
        <v>420</v>
      </c>
      <c r="Q295" s="16">
        <f>IF(O295,O295*M295,SUMIF(A296:INDEX(A296:A1292,IFERROR(MATCH(LEFTB(A295)&amp;"*",A296:A1292,)-1,997)),"",Q296))</f>
        <v>420</v>
      </c>
      <c r="R295">
        <f t="shared" si="27"/>
        <v>0</v>
      </c>
    </row>
    <row r="296" spans="5:18" ht="23.45" customHeight="1" outlineLevel="3" x14ac:dyDescent="0.2">
      <c r="E296" s="6"/>
      <c r="M296" s="7">
        <v>2</v>
      </c>
      <c r="O296" s="8">
        <v>4300</v>
      </c>
      <c r="P296" s="8">
        <f t="shared" si="28"/>
        <v>8600</v>
      </c>
      <c r="Q296" s="16">
        <f>IF(O296,O296*M296,SUMIF(A297:INDEX(A297:A1293,IFERROR(MATCH(LEFTB(A296)&amp;"*",A297:A1293,)-1,997)),"",Q297))</f>
        <v>8600</v>
      </c>
      <c r="R296">
        <f t="shared" si="27"/>
        <v>0</v>
      </c>
    </row>
    <row r="297" spans="5:18" ht="23.45" customHeight="1" outlineLevel="3" x14ac:dyDescent="0.2">
      <c r="E297" s="6"/>
      <c r="M297" s="7">
        <v>50</v>
      </c>
      <c r="O297" s="8">
        <v>0.8</v>
      </c>
      <c r="P297" s="8">
        <f t="shared" si="28"/>
        <v>40</v>
      </c>
      <c r="Q297" s="16">
        <f>IF(O297,O297*M297,SUMIF(A298:INDEX(A298:A1294,IFERROR(MATCH(LEFTB(A297)&amp;"*",A298:A1294,)-1,997)),"",Q298))</f>
        <v>40</v>
      </c>
      <c r="R297">
        <f t="shared" si="27"/>
        <v>0</v>
      </c>
    </row>
    <row r="298" spans="5:18" ht="23.45" customHeight="1" outlineLevel="3" x14ac:dyDescent="0.2">
      <c r="E298" s="6"/>
      <c r="M298" s="7">
        <v>10</v>
      </c>
      <c r="O298" s="8">
        <v>15</v>
      </c>
      <c r="P298" s="8">
        <f t="shared" si="28"/>
        <v>150</v>
      </c>
      <c r="Q298" s="16">
        <f>IF(O298,O298*M298,SUMIF(A299:INDEX(A299:A1295,IFERROR(MATCH(LEFTB(A298)&amp;"*",A299:A1295,)-1,997)),"",Q299))</f>
        <v>150</v>
      </c>
      <c r="R298">
        <f t="shared" si="27"/>
        <v>0</v>
      </c>
    </row>
    <row r="299" spans="5:18" ht="23.45" customHeight="1" outlineLevel="3" x14ac:dyDescent="0.2">
      <c r="E299" s="6"/>
      <c r="M299" s="7">
        <v>20</v>
      </c>
      <c r="O299" s="8">
        <v>23</v>
      </c>
      <c r="P299" s="8">
        <f t="shared" si="28"/>
        <v>460</v>
      </c>
      <c r="Q299" s="16">
        <f>IF(O299,O299*M299,SUMIF(A300:INDEX(A300:A1296,IFERROR(MATCH(LEFTB(A299)&amp;"*",A300:A1296,)-1,997)),"",Q300))</f>
        <v>460</v>
      </c>
      <c r="R299">
        <f t="shared" si="27"/>
        <v>0</v>
      </c>
    </row>
    <row r="300" spans="5:18" ht="23.45" customHeight="1" outlineLevel="3" x14ac:dyDescent="0.2">
      <c r="E300" s="6"/>
      <c r="M300" s="7">
        <v>2</v>
      </c>
      <c r="O300" s="8">
        <v>430</v>
      </c>
      <c r="P300" s="8">
        <f t="shared" si="28"/>
        <v>860</v>
      </c>
      <c r="Q300" s="16">
        <f>IF(O300,O300*M300,SUMIF(A301:INDEX(A301:A1297,IFERROR(MATCH(LEFTB(A300)&amp;"*",A301:A1297,)-1,997)),"",Q301))</f>
        <v>860</v>
      </c>
      <c r="R300">
        <f t="shared" si="27"/>
        <v>0</v>
      </c>
    </row>
    <row r="301" spans="5:18" ht="23.45" customHeight="1" outlineLevel="3" x14ac:dyDescent="0.2">
      <c r="E301" s="6"/>
      <c r="M301" s="7">
        <v>350</v>
      </c>
      <c r="O301" s="8">
        <v>17</v>
      </c>
      <c r="P301" s="8">
        <f t="shared" si="28"/>
        <v>5950</v>
      </c>
      <c r="Q301" s="16">
        <f>IF(O301,O301*M301,SUMIF(A302:INDEX(A302:A1298,IFERROR(MATCH(LEFTB(A301)&amp;"*",A302:A1298,)-1,997)),"",Q302))</f>
        <v>5950</v>
      </c>
      <c r="R301">
        <f t="shared" si="27"/>
        <v>0</v>
      </c>
    </row>
    <row r="302" spans="5:18" ht="23.45" customHeight="1" outlineLevel="3" x14ac:dyDescent="0.2">
      <c r="E302" s="6"/>
      <c r="M302" s="7">
        <v>240</v>
      </c>
      <c r="O302" s="8">
        <v>20</v>
      </c>
      <c r="P302" s="8">
        <f t="shared" si="28"/>
        <v>4800</v>
      </c>
      <c r="Q302" s="16">
        <f>IF(O302,O302*M302,SUMIF(A303:INDEX(A303:A1299,IFERROR(MATCH(LEFTB(A302)&amp;"*",A303:A1299,)-1,997)),"",Q303))</f>
        <v>4800</v>
      </c>
      <c r="R302">
        <f t="shared" si="27"/>
        <v>0</v>
      </c>
    </row>
    <row r="303" spans="5:18" ht="23.45" customHeight="1" outlineLevel="3" x14ac:dyDescent="0.2">
      <c r="E303" s="6"/>
      <c r="M303" s="9">
        <v>500</v>
      </c>
      <c r="O303" s="8">
        <v>30</v>
      </c>
      <c r="P303" s="8">
        <f t="shared" si="28"/>
        <v>15000</v>
      </c>
      <c r="Q303" s="16">
        <f>IF(O303,O303*M303,SUMIF(A304:INDEX(A304:A1300,IFERROR(MATCH(LEFTB(A303)&amp;"*",A304:A1300,)-1,997)),"",Q304))</f>
        <v>15000</v>
      </c>
      <c r="R303">
        <f t="shared" si="27"/>
        <v>0</v>
      </c>
    </row>
    <row r="304" spans="5:18" ht="23.45" customHeight="1" outlineLevel="3" x14ac:dyDescent="0.2">
      <c r="E304" s="6"/>
      <c r="M304" s="9">
        <v>400</v>
      </c>
      <c r="O304" s="8">
        <v>46</v>
      </c>
      <c r="P304" s="8">
        <f t="shared" si="28"/>
        <v>18400</v>
      </c>
      <c r="Q304" s="16">
        <f>IF(O304,O304*M304,SUMIF(A305:INDEX(A305:A1301,IFERROR(MATCH(LEFTB(A304)&amp;"*",A305:A1301,)-1,997)),"",Q305))</f>
        <v>18400</v>
      </c>
      <c r="R304">
        <f t="shared" si="27"/>
        <v>0</v>
      </c>
    </row>
    <row r="305" spans="5:18" ht="23.45" customHeight="1" outlineLevel="3" x14ac:dyDescent="0.2">
      <c r="E305" s="6"/>
      <c r="M305" s="9">
        <v>200</v>
      </c>
      <c r="O305" s="8">
        <v>33</v>
      </c>
      <c r="P305" s="8">
        <f t="shared" si="28"/>
        <v>6600</v>
      </c>
      <c r="Q305" s="16">
        <f>IF(O305,O305*M305,SUMIF(A306:INDEX(A306:A1302,IFERROR(MATCH(LEFTB(A305)&amp;"*",A306:A1302,)-1,997)),"",Q306))</f>
        <v>6600</v>
      </c>
      <c r="R305">
        <f t="shared" si="27"/>
        <v>0</v>
      </c>
    </row>
    <row r="306" spans="5:18" ht="23.45" customHeight="1" outlineLevel="3" x14ac:dyDescent="0.2">
      <c r="E306" s="6"/>
      <c r="M306" s="7">
        <v>200</v>
      </c>
      <c r="O306" s="8">
        <v>21.5</v>
      </c>
      <c r="P306" s="8">
        <f t="shared" si="28"/>
        <v>4300</v>
      </c>
      <c r="Q306" s="16">
        <f>IF(O306,O306*M306,SUMIF(A307:INDEX(A307:A1303,IFERROR(MATCH(LEFTB(A306)&amp;"*",A307:A1303,)-1,997)),"",Q307))</f>
        <v>4300</v>
      </c>
      <c r="R306">
        <f t="shared" si="27"/>
        <v>0</v>
      </c>
    </row>
    <row r="307" spans="5:18" ht="23.45" customHeight="1" outlineLevel="3" x14ac:dyDescent="0.2">
      <c r="E307" s="6"/>
      <c r="M307" s="7">
        <v>100</v>
      </c>
      <c r="O307" s="8">
        <v>30</v>
      </c>
      <c r="P307" s="8">
        <f t="shared" si="28"/>
        <v>3000</v>
      </c>
      <c r="Q307" s="16">
        <f>IF(O307,O307*M307,SUMIF(A308:INDEX(A308:A1304,IFERROR(MATCH(LEFTB(A307)&amp;"*",A308:A1304,)-1,997)),"",Q308))</f>
        <v>3000</v>
      </c>
      <c r="R307">
        <f t="shared" si="27"/>
        <v>0</v>
      </c>
    </row>
    <row r="308" spans="5:18" ht="23.45" customHeight="1" outlineLevel="3" x14ac:dyDescent="0.2">
      <c r="E308" s="6"/>
      <c r="M308" s="7">
        <v>100</v>
      </c>
      <c r="O308" s="8">
        <v>41</v>
      </c>
      <c r="P308" s="8">
        <f t="shared" si="28"/>
        <v>4100</v>
      </c>
      <c r="Q308" s="16">
        <f>IF(O308,O308*M308,SUMIF(A309:INDEX(A309:A1305,IFERROR(MATCH(LEFTB(A308)&amp;"*",A309:A1305,)-1,997)),"",Q309))</f>
        <v>4100</v>
      </c>
      <c r="R308">
        <f t="shared" si="27"/>
        <v>0</v>
      </c>
    </row>
    <row r="309" spans="5:18" ht="23.45" customHeight="1" outlineLevel="3" x14ac:dyDescent="0.2">
      <c r="E309" s="6"/>
      <c r="M309" s="7">
        <v>100</v>
      </c>
      <c r="O309" s="8">
        <v>44</v>
      </c>
      <c r="P309" s="8">
        <f t="shared" si="28"/>
        <v>4400</v>
      </c>
      <c r="Q309" s="16">
        <f>IF(O309,O309*M309,SUMIF(A310:INDEX(A310:A1306,IFERROR(MATCH(LEFTB(A309)&amp;"*",A310:A1306,)-1,997)),"",Q310))</f>
        <v>4400</v>
      </c>
      <c r="R309">
        <f t="shared" si="27"/>
        <v>0</v>
      </c>
    </row>
    <row r="310" spans="5:18" ht="23.45" customHeight="1" outlineLevel="3" x14ac:dyDescent="0.2">
      <c r="E310" s="6"/>
      <c r="M310" s="7">
        <v>100</v>
      </c>
      <c r="O310" s="8">
        <v>60</v>
      </c>
      <c r="P310" s="8">
        <f t="shared" si="28"/>
        <v>6000</v>
      </c>
      <c r="Q310" s="16">
        <f>IF(O310,O310*M310,SUMIF(A311:INDEX(A311:A1307,IFERROR(MATCH(LEFTB(A310)&amp;"*",A311:A1307,)-1,997)),"",Q311))</f>
        <v>6000</v>
      </c>
      <c r="R310">
        <f t="shared" si="27"/>
        <v>0</v>
      </c>
    </row>
    <row r="311" spans="5:18" ht="23.45" customHeight="1" outlineLevel="3" x14ac:dyDescent="0.2">
      <c r="E311" s="6"/>
      <c r="M311" s="7">
        <v>100</v>
      </c>
      <c r="O311" s="8">
        <v>110</v>
      </c>
      <c r="P311" s="8">
        <f t="shared" si="28"/>
        <v>11000</v>
      </c>
      <c r="Q311" s="16">
        <f>IF(O311,O311*M311,SUMIF(A312:INDEX(A312:A1308,IFERROR(MATCH(LEFTB(A311)&amp;"*",A312:A1308,)-1,997)),"",Q312))</f>
        <v>11000</v>
      </c>
      <c r="R311">
        <f t="shared" si="27"/>
        <v>0</v>
      </c>
    </row>
    <row r="312" spans="5:18" ht="23.45" customHeight="1" outlineLevel="3" x14ac:dyDescent="0.2">
      <c r="E312" s="6"/>
      <c r="M312" s="7">
        <v>5</v>
      </c>
      <c r="O312" s="8">
        <v>2100</v>
      </c>
      <c r="P312" s="8">
        <f t="shared" si="28"/>
        <v>10500</v>
      </c>
      <c r="Q312" s="16">
        <f>IF(O312,O312*M312,SUMIF(A313:INDEX(A313:A1309,IFERROR(MATCH(LEFTB(A312)&amp;"*",A313:A1309,)-1,997)),"",Q313))</f>
        <v>10500</v>
      </c>
      <c r="R312">
        <f t="shared" si="27"/>
        <v>0</v>
      </c>
    </row>
    <row r="313" spans="5:18" ht="23.45" customHeight="1" outlineLevel="3" x14ac:dyDescent="0.2">
      <c r="E313" s="6"/>
      <c r="M313" s="7">
        <v>50</v>
      </c>
      <c r="O313" s="8">
        <v>150</v>
      </c>
      <c r="P313" s="8">
        <f t="shared" si="28"/>
        <v>7500</v>
      </c>
      <c r="Q313" s="16">
        <f>IF(O313,O313*M313,SUMIF(A314:INDEX(A314:A1310,IFERROR(MATCH(LEFTB(A313)&amp;"*",A314:A1310,)-1,997)),"",Q314))</f>
        <v>7500</v>
      </c>
      <c r="R313">
        <f t="shared" si="27"/>
        <v>0</v>
      </c>
    </row>
    <row r="314" spans="5:18" ht="23.45" customHeight="1" outlineLevel="3" x14ac:dyDescent="0.2">
      <c r="E314" s="6"/>
      <c r="M314" s="7">
        <v>2</v>
      </c>
      <c r="O314" s="8">
        <v>950</v>
      </c>
      <c r="P314" s="8">
        <f t="shared" si="28"/>
        <v>1900</v>
      </c>
      <c r="Q314" s="16">
        <f>IF(O314,O314*M314,SUMIF(A315:INDEX(A315:A1311,IFERROR(MATCH(LEFTB(A314)&amp;"*",A315:A1311,)-1,997)),"",Q315))</f>
        <v>1900</v>
      </c>
      <c r="R314">
        <f t="shared" si="27"/>
        <v>0</v>
      </c>
    </row>
    <row r="315" spans="5:18" ht="23.45" customHeight="1" outlineLevel="3" x14ac:dyDescent="0.2">
      <c r="E315" s="6"/>
      <c r="M315" s="7">
        <v>2</v>
      </c>
      <c r="O315" s="8">
        <v>8600</v>
      </c>
      <c r="P315" s="8">
        <f t="shared" si="28"/>
        <v>17200</v>
      </c>
      <c r="Q315" s="16">
        <f>IF(O315,O315*M315,SUMIF(A316:INDEX(A316:A1312,IFERROR(MATCH(LEFTB(A315)&amp;"*",A316:A1312,)-1,997)),"",Q316))</f>
        <v>17200</v>
      </c>
      <c r="R315">
        <f t="shared" si="27"/>
        <v>0</v>
      </c>
    </row>
    <row r="316" spans="5:18" ht="23.45" customHeight="1" outlineLevel="3" x14ac:dyDescent="0.2">
      <c r="E316" s="6"/>
      <c r="M316" s="9">
        <v>3</v>
      </c>
      <c r="O316" s="8">
        <v>190</v>
      </c>
      <c r="P316" s="8">
        <f t="shared" si="28"/>
        <v>570</v>
      </c>
      <c r="Q316" s="16">
        <f>IF(O316,O316*M316,SUMIF(A317:INDEX(A317:A1313,IFERROR(MATCH(LEFTB(A316)&amp;"*",A317:A1313,)-1,997)),"",Q317))</f>
        <v>570</v>
      </c>
      <c r="R316">
        <f t="shared" si="27"/>
        <v>0</v>
      </c>
    </row>
    <row r="317" spans="5:18" ht="23.45" customHeight="1" outlineLevel="3" x14ac:dyDescent="0.2">
      <c r="E317" s="6"/>
      <c r="M317" s="7">
        <v>40</v>
      </c>
      <c r="O317" s="8">
        <v>430</v>
      </c>
      <c r="P317" s="8">
        <f t="shared" si="28"/>
        <v>17200</v>
      </c>
      <c r="Q317" s="16">
        <f>IF(O317,O317*M317,SUMIF(A318:INDEX(A318:A1314,IFERROR(MATCH(LEFTB(A317)&amp;"*",A318:A1314,)-1,997)),"",Q318))</f>
        <v>17200</v>
      </c>
      <c r="R317">
        <f t="shared" si="27"/>
        <v>0</v>
      </c>
    </row>
    <row r="318" spans="5:18" ht="23.45" customHeight="1" outlineLevel="3" x14ac:dyDescent="0.2">
      <c r="E318" s="6"/>
      <c r="M318" s="7">
        <v>15</v>
      </c>
      <c r="O318" s="8">
        <v>1800</v>
      </c>
      <c r="P318" s="8">
        <f t="shared" si="28"/>
        <v>27000</v>
      </c>
      <c r="Q318" s="16">
        <f>IF(O318,O318*M318,SUMIF(A319:INDEX(A319:A1315,IFERROR(MATCH(LEFTB(A318)&amp;"*",A319:A1315,)-1,997)),"",Q319))</f>
        <v>27000</v>
      </c>
      <c r="R318">
        <f t="shared" si="27"/>
        <v>0</v>
      </c>
    </row>
    <row r="319" spans="5:18" ht="23.45" customHeight="1" outlineLevel="3" x14ac:dyDescent="0.2">
      <c r="E319" s="6"/>
      <c r="M319" s="7">
        <v>15</v>
      </c>
      <c r="O319" s="8">
        <v>1900</v>
      </c>
      <c r="P319" s="8">
        <f t="shared" si="28"/>
        <v>28500</v>
      </c>
      <c r="Q319" s="16">
        <f>IF(O319,O319*M319,SUMIF(A320:INDEX(A320:A1316,IFERROR(MATCH(LEFTB(A319)&amp;"*",A320:A1316,)-1,997)),"",Q320))</f>
        <v>28500</v>
      </c>
      <c r="R319">
        <f t="shared" si="27"/>
        <v>0</v>
      </c>
    </row>
    <row r="320" spans="5:18" ht="23.45" customHeight="1" outlineLevel="3" x14ac:dyDescent="0.2">
      <c r="E320" s="6"/>
      <c r="M320" s="7">
        <v>100</v>
      </c>
      <c r="O320" s="8">
        <v>360</v>
      </c>
      <c r="P320" s="8">
        <f t="shared" si="28"/>
        <v>36000</v>
      </c>
      <c r="Q320" s="16">
        <f>IF(O320,O320*M320,SUMIF(A321:INDEX(A321:A1317,IFERROR(MATCH(LEFTB(A320)&amp;"*",A321:A1317,)-1,997)),"",Q321))</f>
        <v>36000</v>
      </c>
      <c r="R320">
        <f t="shared" si="27"/>
        <v>0</v>
      </c>
    </row>
    <row r="321" spans="5:18" ht="23.45" customHeight="1" outlineLevel="3" x14ac:dyDescent="0.2">
      <c r="E321" s="6"/>
      <c r="M321" s="7">
        <v>100</v>
      </c>
      <c r="O321" s="8">
        <v>260</v>
      </c>
      <c r="P321" s="8">
        <f t="shared" si="28"/>
        <v>26000</v>
      </c>
      <c r="Q321" s="16">
        <f>IF(O321,O321*M321,SUMIF(A322:INDEX(A322:A1318,IFERROR(MATCH(LEFTB(A321)&amp;"*",A322:A1318,)-1,997)),"",Q322))</f>
        <v>26000</v>
      </c>
      <c r="R321">
        <f t="shared" si="27"/>
        <v>0</v>
      </c>
    </row>
    <row r="322" spans="5:18" ht="23.45" customHeight="1" outlineLevel="3" x14ac:dyDescent="0.2">
      <c r="E322" s="6"/>
      <c r="M322" s="7">
        <v>100</v>
      </c>
      <c r="O322" s="8">
        <v>225</v>
      </c>
      <c r="P322" s="8">
        <f t="shared" si="28"/>
        <v>22500</v>
      </c>
      <c r="Q322" s="16">
        <f>IF(O322,O322*M322,SUMIF(A323:INDEX(A323:A1319,IFERROR(MATCH(LEFTB(A322)&amp;"*",A323:A1319,)-1,997)),"",Q323))</f>
        <v>22500</v>
      </c>
      <c r="R322">
        <f t="shared" si="27"/>
        <v>0</v>
      </c>
    </row>
    <row r="323" spans="5:18" ht="23.45" customHeight="1" outlineLevel="3" x14ac:dyDescent="0.2">
      <c r="E323" s="6"/>
      <c r="M323" s="9">
        <v>10</v>
      </c>
      <c r="O323" s="8">
        <v>91</v>
      </c>
      <c r="P323" s="8">
        <f t="shared" si="28"/>
        <v>910</v>
      </c>
      <c r="Q323" s="16">
        <f>IF(O323,O323*M323,SUMIF(A324:INDEX(A324:A1320,IFERROR(MATCH(LEFTB(A323)&amp;"*",A324:A1320,)-1,997)),"",Q324))</f>
        <v>910</v>
      </c>
      <c r="R323">
        <f t="shared" ref="R323:R386" si="29">--(Q323&lt;&gt;P323)</f>
        <v>0</v>
      </c>
    </row>
    <row r="324" spans="5:18" ht="23.45" customHeight="1" outlineLevel="3" x14ac:dyDescent="0.2">
      <c r="E324" s="6"/>
      <c r="M324" s="7">
        <v>25</v>
      </c>
      <c r="O324" s="8">
        <v>490</v>
      </c>
      <c r="P324" s="8">
        <f t="shared" si="28"/>
        <v>12250</v>
      </c>
      <c r="Q324" s="16">
        <f>IF(O324,O324*M324,SUMIF(A325:INDEX(A325:A1321,IFERROR(MATCH(LEFTB(A324)&amp;"*",A325:A1321,)-1,997)),"",Q325))</f>
        <v>12250</v>
      </c>
      <c r="R324">
        <f t="shared" si="29"/>
        <v>0</v>
      </c>
    </row>
    <row r="325" spans="5:18" ht="23.45" customHeight="1" outlineLevel="3" x14ac:dyDescent="0.2">
      <c r="E325" s="6"/>
      <c r="M325" s="7">
        <v>25</v>
      </c>
      <c r="O325" s="8">
        <v>440</v>
      </c>
      <c r="P325" s="8">
        <f t="shared" si="28"/>
        <v>11000</v>
      </c>
      <c r="Q325" s="16">
        <f>IF(O325,O325*M325,SUMIF(A326:INDEX(A326:A1322,IFERROR(MATCH(LEFTB(A325)&amp;"*",A326:A1322,)-1,997)),"",Q326))</f>
        <v>11000</v>
      </c>
      <c r="R325">
        <f t="shared" si="29"/>
        <v>0</v>
      </c>
    </row>
    <row r="326" spans="5:18" ht="23.45" customHeight="1" outlineLevel="3" x14ac:dyDescent="0.2">
      <c r="E326" s="6"/>
      <c r="M326" s="9">
        <v>20</v>
      </c>
      <c r="O326" s="8">
        <v>150</v>
      </c>
      <c r="P326" s="8">
        <f t="shared" si="28"/>
        <v>3000</v>
      </c>
      <c r="Q326" s="16">
        <f>IF(O326,O326*M326,SUMIF(A327:INDEX(A327:A1323,IFERROR(MATCH(LEFTB(A326)&amp;"*",A327:A1323,)-1,997)),"",Q327))</f>
        <v>3000</v>
      </c>
      <c r="R326">
        <f t="shared" si="29"/>
        <v>0</v>
      </c>
    </row>
    <row r="327" spans="5:18" ht="23.45" customHeight="1" outlineLevel="3" x14ac:dyDescent="0.2">
      <c r="E327" s="6"/>
      <c r="M327" s="7">
        <v>25</v>
      </c>
      <c r="O327" s="8">
        <v>35</v>
      </c>
      <c r="P327" s="8">
        <f t="shared" si="28"/>
        <v>875</v>
      </c>
      <c r="Q327" s="16">
        <f>IF(O327,O327*M327,SUMIF(A328:INDEX(A328:A1324,IFERROR(MATCH(LEFTB(A327)&amp;"*",A328:A1324,)-1,997)),"",Q328))</f>
        <v>875</v>
      </c>
      <c r="R327">
        <f t="shared" si="29"/>
        <v>0</v>
      </c>
    </row>
    <row r="328" spans="5:18" ht="23.45" customHeight="1" outlineLevel="3" x14ac:dyDescent="0.2">
      <c r="E328" s="6"/>
      <c r="M328" s="7">
        <v>25</v>
      </c>
      <c r="O328" s="8">
        <v>290</v>
      </c>
      <c r="P328" s="8">
        <f t="shared" si="28"/>
        <v>7250</v>
      </c>
      <c r="Q328" s="16">
        <f>IF(O328,O328*M328,SUMIF(A329:INDEX(A329:A1325,IFERROR(MATCH(LEFTB(A328)&amp;"*",A329:A1325,)-1,997)),"",Q329))</f>
        <v>7250</v>
      </c>
      <c r="R328">
        <f t="shared" si="29"/>
        <v>0</v>
      </c>
    </row>
    <row r="329" spans="5:18" ht="23.45" customHeight="1" outlineLevel="3" x14ac:dyDescent="0.2">
      <c r="E329" s="6"/>
      <c r="M329" s="7">
        <v>25</v>
      </c>
      <c r="O329" s="8">
        <v>230</v>
      </c>
      <c r="P329" s="8">
        <f t="shared" si="28"/>
        <v>5750</v>
      </c>
      <c r="Q329" s="16">
        <f>IF(O329,O329*M329,SUMIF(A330:INDEX(A330:A1326,IFERROR(MATCH(LEFTB(A329)&amp;"*",A330:A1326,)-1,997)),"",Q330))</f>
        <v>5750</v>
      </c>
      <c r="R329">
        <f t="shared" si="29"/>
        <v>0</v>
      </c>
    </row>
    <row r="330" spans="5:18" ht="23.45" customHeight="1" outlineLevel="3" x14ac:dyDescent="0.2">
      <c r="E330" s="6"/>
      <c r="M330" s="7">
        <v>25</v>
      </c>
      <c r="O330" s="8">
        <v>160</v>
      </c>
      <c r="P330" s="8">
        <f t="shared" si="28"/>
        <v>4000</v>
      </c>
      <c r="Q330" s="16">
        <f>IF(O330,O330*M330,SUMIF(A331:INDEX(A331:A1327,IFERROR(MATCH(LEFTB(A330)&amp;"*",A331:A1327,)-1,997)),"",Q331))</f>
        <v>4000</v>
      </c>
      <c r="R330">
        <f t="shared" si="29"/>
        <v>0</v>
      </c>
    </row>
    <row r="331" spans="5:18" ht="23.45" customHeight="1" outlineLevel="3" x14ac:dyDescent="0.2">
      <c r="E331" s="6"/>
      <c r="M331" s="7">
        <v>25</v>
      </c>
      <c r="O331" s="8">
        <v>19</v>
      </c>
      <c r="P331" s="8">
        <f t="shared" si="28"/>
        <v>475</v>
      </c>
      <c r="Q331" s="16">
        <f>IF(O331,O331*M331,SUMIF(A332:INDEX(A332:A1328,IFERROR(MATCH(LEFTB(A331)&amp;"*",A332:A1328,)-1,997)),"",Q332))</f>
        <v>475</v>
      </c>
      <c r="R331">
        <f t="shared" si="29"/>
        <v>0</v>
      </c>
    </row>
    <row r="332" spans="5:18" ht="23.45" customHeight="1" outlineLevel="3" x14ac:dyDescent="0.2">
      <c r="E332" s="6"/>
      <c r="M332" s="7">
        <v>50</v>
      </c>
      <c r="O332" s="8">
        <v>18</v>
      </c>
      <c r="P332" s="8">
        <f t="shared" ref="P332:P343" si="30">O332*M332</f>
        <v>900</v>
      </c>
      <c r="Q332" s="16">
        <f>IF(O332,O332*M332,SUMIF(A333:INDEX(A333:A1329,IFERROR(MATCH(LEFTB(A332)&amp;"*",A333:A1329,)-1,997)),"",Q333))</f>
        <v>900</v>
      </c>
      <c r="R332">
        <f t="shared" si="29"/>
        <v>0</v>
      </c>
    </row>
    <row r="333" spans="5:18" ht="23.45" customHeight="1" outlineLevel="3" x14ac:dyDescent="0.2">
      <c r="E333" s="6"/>
      <c r="M333" s="7">
        <v>2</v>
      </c>
      <c r="O333" s="8">
        <v>5000</v>
      </c>
      <c r="P333" s="8">
        <f t="shared" si="30"/>
        <v>10000</v>
      </c>
      <c r="Q333" s="16">
        <f>IF(O333,O333*M333,SUMIF(A334:INDEX(A334:A1330,IFERROR(MATCH(LEFTB(A333)&amp;"*",A334:A1330,)-1,997)),"",Q334))</f>
        <v>10000</v>
      </c>
      <c r="R333">
        <f t="shared" si="29"/>
        <v>0</v>
      </c>
    </row>
    <row r="334" spans="5:18" ht="23.45" customHeight="1" outlineLevel="3" x14ac:dyDescent="0.2">
      <c r="E334" s="6"/>
      <c r="M334" s="7">
        <v>6</v>
      </c>
      <c r="O334" s="8">
        <v>1000</v>
      </c>
      <c r="P334" s="8">
        <f t="shared" si="30"/>
        <v>6000</v>
      </c>
      <c r="Q334" s="16">
        <f>IF(O334,O334*M334,SUMIF(A335:INDEX(A335:A1331,IFERROR(MATCH(LEFTB(A334)&amp;"*",A335:A1331,)-1,997)),"",Q335))</f>
        <v>6000</v>
      </c>
      <c r="R334">
        <f t="shared" si="29"/>
        <v>0</v>
      </c>
    </row>
    <row r="335" spans="5:18" ht="23.45" customHeight="1" outlineLevel="3" x14ac:dyDescent="0.2">
      <c r="E335" s="6"/>
      <c r="M335" s="7">
        <v>50</v>
      </c>
      <c r="O335" s="8">
        <v>13</v>
      </c>
      <c r="P335" s="8">
        <f t="shared" si="30"/>
        <v>650</v>
      </c>
      <c r="Q335" s="16">
        <f>IF(O335,O335*M335,SUMIF(A336:INDEX(A336:A1332,IFERROR(MATCH(LEFTB(A335)&amp;"*",A336:A1332,)-1,997)),"",Q336))</f>
        <v>650</v>
      </c>
      <c r="R335">
        <f t="shared" si="29"/>
        <v>0</v>
      </c>
    </row>
    <row r="336" spans="5:18" ht="23.45" customHeight="1" outlineLevel="3" x14ac:dyDescent="0.2">
      <c r="E336" s="6"/>
      <c r="M336" s="7">
        <v>50</v>
      </c>
      <c r="O336" s="8">
        <v>18</v>
      </c>
      <c r="P336" s="8">
        <f t="shared" si="30"/>
        <v>900</v>
      </c>
      <c r="Q336" s="16">
        <f>IF(O336,O336*M336,SUMIF(A337:INDEX(A337:A1333,IFERROR(MATCH(LEFTB(A336)&amp;"*",A337:A1333,)-1,997)),"",Q337))</f>
        <v>900</v>
      </c>
      <c r="R336">
        <f t="shared" si="29"/>
        <v>0</v>
      </c>
    </row>
    <row r="337" spans="1:18" ht="23.45" customHeight="1" outlineLevel="3" x14ac:dyDescent="0.2">
      <c r="E337" s="6"/>
      <c r="M337" s="7">
        <v>50</v>
      </c>
      <c r="O337" s="8">
        <v>33</v>
      </c>
      <c r="P337" s="8">
        <f t="shared" si="30"/>
        <v>1650</v>
      </c>
      <c r="Q337" s="16">
        <f>IF(O337,O337*M337,SUMIF(A338:INDEX(A338:A1334,IFERROR(MATCH(LEFTB(A337)&amp;"*",A338:A1334,)-1,997)),"",Q338))</f>
        <v>1650</v>
      </c>
      <c r="R337">
        <f t="shared" si="29"/>
        <v>0</v>
      </c>
    </row>
    <row r="338" spans="1:18" ht="23.45" customHeight="1" outlineLevel="3" x14ac:dyDescent="0.2">
      <c r="E338" s="6"/>
      <c r="M338" s="7">
        <v>50</v>
      </c>
      <c r="O338" s="8">
        <v>34</v>
      </c>
      <c r="P338" s="8">
        <f t="shared" si="30"/>
        <v>1700</v>
      </c>
      <c r="Q338" s="16">
        <f>IF(O338,O338*M338,SUMIF(A339:INDEX(A339:A1335,IFERROR(MATCH(LEFTB(A338)&amp;"*",A339:A1335,)-1,997)),"",Q339))</f>
        <v>1700</v>
      </c>
      <c r="R338">
        <f t="shared" si="29"/>
        <v>0</v>
      </c>
    </row>
    <row r="339" spans="1:18" ht="23.45" customHeight="1" outlineLevel="3" x14ac:dyDescent="0.2">
      <c r="E339" s="6"/>
      <c r="M339" s="7">
        <v>50</v>
      </c>
      <c r="O339" s="8">
        <v>42</v>
      </c>
      <c r="P339" s="8">
        <f t="shared" si="30"/>
        <v>2100</v>
      </c>
      <c r="Q339" s="16">
        <f>IF(O339,O339*M339,SUMIF(A340:INDEX(A340:A1336,IFERROR(MATCH(LEFTB(A339)&amp;"*",A340:A1336,)-1,997)),"",Q340))</f>
        <v>2100</v>
      </c>
      <c r="R339">
        <f t="shared" si="29"/>
        <v>0</v>
      </c>
    </row>
    <row r="340" spans="1:18" ht="23.45" customHeight="1" outlineLevel="3" x14ac:dyDescent="0.2">
      <c r="E340" s="6"/>
      <c r="M340" s="7">
        <v>50</v>
      </c>
      <c r="O340" s="8">
        <v>105</v>
      </c>
      <c r="P340" s="8">
        <f t="shared" si="30"/>
        <v>5250</v>
      </c>
      <c r="Q340" s="16">
        <f>IF(O340,O340*M340,SUMIF(A341:INDEX(A341:A1337,IFERROR(MATCH(LEFTB(A340)&amp;"*",A341:A1337,)-1,997)),"",Q341))</f>
        <v>5250</v>
      </c>
      <c r="R340">
        <f t="shared" si="29"/>
        <v>0</v>
      </c>
    </row>
    <row r="341" spans="1:18" ht="23.45" customHeight="1" outlineLevel="3" x14ac:dyDescent="0.2">
      <c r="E341" s="6"/>
      <c r="M341" s="7">
        <v>50</v>
      </c>
      <c r="O341" s="8">
        <v>170</v>
      </c>
      <c r="P341" s="8">
        <f t="shared" si="30"/>
        <v>8500</v>
      </c>
      <c r="Q341" s="16">
        <f>IF(O341,O341*M341,SUMIF(A342:INDEX(A342:A1338,IFERROR(MATCH(LEFTB(A341)&amp;"*",A342:A1338,)-1,997)),"",Q342))</f>
        <v>8500</v>
      </c>
      <c r="R341">
        <f t="shared" si="29"/>
        <v>0</v>
      </c>
    </row>
    <row r="342" spans="1:18" ht="23.45" customHeight="1" outlineLevel="3" x14ac:dyDescent="0.2">
      <c r="E342" s="6"/>
      <c r="M342" s="7">
        <v>50</v>
      </c>
      <c r="O342" s="8">
        <v>241</v>
      </c>
      <c r="P342" s="8">
        <f t="shared" si="30"/>
        <v>12050</v>
      </c>
      <c r="Q342" s="16">
        <f>IF(O342,O342*M342,SUMIF(A343:INDEX(A343:A1339,IFERROR(MATCH(LEFTB(A342)&amp;"*",A343:A1339,)-1,997)),"",Q343))</f>
        <v>12050</v>
      </c>
      <c r="R342">
        <f t="shared" si="29"/>
        <v>0</v>
      </c>
    </row>
    <row r="343" spans="1:18" ht="23.45" customHeight="1" outlineLevel="3" x14ac:dyDescent="0.2">
      <c r="E343" s="6"/>
      <c r="M343" s="7">
        <v>50</v>
      </c>
      <c r="O343" s="8">
        <v>9</v>
      </c>
      <c r="P343" s="8">
        <f t="shared" si="30"/>
        <v>450</v>
      </c>
      <c r="Q343" s="16">
        <f>IF(O343,O343*M343,SUMIF(A344:INDEX(A344:A1340,IFERROR(MATCH(LEFTB(A343)&amp;"*",A344:A1340,)-1,997)),"",Q344))</f>
        <v>450</v>
      </c>
      <c r="R343">
        <f t="shared" si="29"/>
        <v>0</v>
      </c>
    </row>
    <row r="344" spans="1:18" ht="23.45" customHeight="1" outlineLevel="2" x14ac:dyDescent="0.2">
      <c r="A344" s="2" t="s">
        <v>10</v>
      </c>
      <c r="B344" s="2" t="s">
        <v>0</v>
      </c>
      <c r="C344" s="2" t="s">
        <v>0</v>
      </c>
      <c r="D344" s="2" t="s">
        <v>0</v>
      </c>
      <c r="E344" s="3"/>
      <c r="F344" s="2" t="s">
        <v>0</v>
      </c>
      <c r="G344" s="2" t="s">
        <v>0</v>
      </c>
      <c r="H344" s="2" t="s">
        <v>0</v>
      </c>
      <c r="I344" s="2" t="s">
        <v>0</v>
      </c>
      <c r="J344" s="2" t="s">
        <v>0</v>
      </c>
      <c r="K344" s="2" t="s">
        <v>0</v>
      </c>
      <c r="L344" s="2" t="s">
        <v>0</v>
      </c>
      <c r="M344" s="4"/>
      <c r="N344" s="2" t="s">
        <v>0</v>
      </c>
      <c r="O344" s="4"/>
      <c r="P344" s="5">
        <v>113024.7</v>
      </c>
      <c r="Q344" s="16">
        <f ca="1">IF(O344,O344*M344,SUMIF(A345:INDEX(A345:A1341,IFERROR(MATCH(LEFTB(A344)&amp;"*",A345:A1341,)-1,997)),"",Q345))</f>
        <v>113024.7</v>
      </c>
      <c r="R344">
        <f t="shared" ca="1" si="29"/>
        <v>0</v>
      </c>
    </row>
    <row r="345" spans="1:18" ht="23.45" customHeight="1" outlineLevel="3" x14ac:dyDescent="0.2">
      <c r="E345" s="6"/>
      <c r="M345" s="7">
        <v>2</v>
      </c>
      <c r="O345" s="8">
        <v>0.45</v>
      </c>
      <c r="P345" s="8">
        <f t="shared" ref="P345:P361" si="31">O345*M345</f>
        <v>0.9</v>
      </c>
      <c r="Q345" s="16">
        <f>IF(O345,O345*M345,SUMIF(A346:INDEX(A346:A1342,IFERROR(MATCH(LEFTB(A345)&amp;"*",A346:A1342,)-1,997)),"",Q346))</f>
        <v>0.9</v>
      </c>
      <c r="R345">
        <f t="shared" si="29"/>
        <v>0</v>
      </c>
    </row>
    <row r="346" spans="1:18" ht="23.45" customHeight="1" outlineLevel="3" x14ac:dyDescent="0.2">
      <c r="E346" s="6"/>
      <c r="M346" s="7">
        <v>200</v>
      </c>
      <c r="O346" s="8">
        <v>42</v>
      </c>
      <c r="P346" s="8">
        <f t="shared" si="31"/>
        <v>8400</v>
      </c>
      <c r="Q346" s="16">
        <f>IF(O346,O346*M346,SUMIF(A347:INDEX(A347:A1343,IFERROR(MATCH(LEFTB(A346)&amp;"*",A347:A1343,)-1,997)),"",Q347))</f>
        <v>8400</v>
      </c>
      <c r="R346">
        <f t="shared" si="29"/>
        <v>0</v>
      </c>
    </row>
    <row r="347" spans="1:18" ht="23.45" customHeight="1" outlineLevel="3" x14ac:dyDescent="0.2">
      <c r="E347" s="6"/>
      <c r="M347" s="7">
        <v>70</v>
      </c>
      <c r="O347" s="8">
        <v>400</v>
      </c>
      <c r="P347" s="8">
        <f t="shared" si="31"/>
        <v>28000</v>
      </c>
      <c r="Q347" s="16">
        <f>IF(O347,O347*M347,SUMIF(A348:INDEX(A348:A1344,IFERROR(MATCH(LEFTB(A347)&amp;"*",A348:A1344,)-1,997)),"",Q348))</f>
        <v>28000</v>
      </c>
      <c r="R347">
        <f t="shared" si="29"/>
        <v>0</v>
      </c>
    </row>
    <row r="348" spans="1:18" ht="23.45" customHeight="1" outlineLevel="3" x14ac:dyDescent="0.2">
      <c r="E348" s="6"/>
      <c r="M348" s="7">
        <v>550</v>
      </c>
      <c r="O348" s="8">
        <v>23</v>
      </c>
      <c r="P348" s="8">
        <f t="shared" si="31"/>
        <v>12650</v>
      </c>
      <c r="Q348" s="16">
        <f>IF(O348,O348*M348,SUMIF(A349:INDEX(A349:A1345,IFERROR(MATCH(LEFTB(A348)&amp;"*",A349:A1345,)-1,997)),"",Q349))</f>
        <v>12650</v>
      </c>
      <c r="R348">
        <f t="shared" si="29"/>
        <v>0</v>
      </c>
    </row>
    <row r="349" spans="1:18" ht="23.45" customHeight="1" outlineLevel="3" x14ac:dyDescent="0.2">
      <c r="E349" s="6"/>
      <c r="M349" s="7">
        <v>10</v>
      </c>
      <c r="O349" s="8">
        <v>0.8</v>
      </c>
      <c r="P349" s="8">
        <f t="shared" si="31"/>
        <v>8</v>
      </c>
      <c r="Q349" s="16">
        <f>IF(O349,O349*M349,SUMIF(A350:INDEX(A350:A1346,IFERROR(MATCH(LEFTB(A349)&amp;"*",A350:A1346,)-1,997)),"",Q350))</f>
        <v>8</v>
      </c>
      <c r="R349">
        <f t="shared" si="29"/>
        <v>0</v>
      </c>
    </row>
    <row r="350" spans="1:18" ht="23.45" customHeight="1" outlineLevel="3" x14ac:dyDescent="0.2">
      <c r="E350" s="6"/>
      <c r="M350" s="7">
        <v>70</v>
      </c>
      <c r="O350" s="8">
        <v>400</v>
      </c>
      <c r="P350" s="8">
        <f t="shared" si="31"/>
        <v>28000</v>
      </c>
      <c r="Q350" s="16">
        <f>IF(O350,O350*M350,SUMIF(A351:INDEX(A351:A1347,IFERROR(MATCH(LEFTB(A350)&amp;"*",A351:A1347,)-1,997)),"",Q351))</f>
        <v>28000</v>
      </c>
      <c r="R350">
        <f t="shared" si="29"/>
        <v>0</v>
      </c>
    </row>
    <row r="351" spans="1:18" ht="23.45" customHeight="1" outlineLevel="3" x14ac:dyDescent="0.2">
      <c r="E351" s="6"/>
      <c r="M351" s="9">
        <v>10</v>
      </c>
      <c r="O351" s="8">
        <v>130</v>
      </c>
      <c r="P351" s="8">
        <f t="shared" si="31"/>
        <v>1300</v>
      </c>
      <c r="Q351" s="16">
        <f>IF(O351,O351*M351,SUMIF(A352:INDEX(A352:A1348,IFERROR(MATCH(LEFTB(A351)&amp;"*",A352:A1348,)-1,997)),"",Q352))</f>
        <v>1300</v>
      </c>
      <c r="R351">
        <f t="shared" si="29"/>
        <v>0</v>
      </c>
    </row>
    <row r="352" spans="1:18" ht="23.45" customHeight="1" outlineLevel="3" x14ac:dyDescent="0.2">
      <c r="E352" s="6"/>
      <c r="M352" s="7">
        <v>3</v>
      </c>
      <c r="O352" s="8">
        <v>4300</v>
      </c>
      <c r="P352" s="8">
        <f t="shared" si="31"/>
        <v>12900</v>
      </c>
      <c r="Q352" s="16">
        <f>IF(O352,O352*M352,SUMIF(A353:INDEX(A353:A1349,IFERROR(MATCH(LEFTB(A352)&amp;"*",A353:A1349,)-1,997)),"",Q353))</f>
        <v>12900</v>
      </c>
      <c r="R352">
        <f t="shared" si="29"/>
        <v>0</v>
      </c>
    </row>
    <row r="353" spans="1:18" ht="23.45" customHeight="1" outlineLevel="3" x14ac:dyDescent="0.2">
      <c r="E353" s="6"/>
      <c r="M353" s="7">
        <v>100</v>
      </c>
      <c r="O353" s="8">
        <v>2</v>
      </c>
      <c r="P353" s="8">
        <f t="shared" si="31"/>
        <v>200</v>
      </c>
      <c r="Q353" s="16">
        <f>IF(O353,O353*M353,SUMIF(A354:INDEX(A354:A1350,IFERROR(MATCH(LEFTB(A353)&amp;"*",A354:A1350,)-1,997)),"",Q354))</f>
        <v>200</v>
      </c>
      <c r="R353">
        <f t="shared" si="29"/>
        <v>0</v>
      </c>
    </row>
    <row r="354" spans="1:18" ht="23.45" customHeight="1" outlineLevel="3" x14ac:dyDescent="0.2">
      <c r="E354" s="6"/>
      <c r="M354" s="7">
        <v>500</v>
      </c>
      <c r="O354" s="8">
        <v>0.9</v>
      </c>
      <c r="P354" s="8">
        <f t="shared" si="31"/>
        <v>450</v>
      </c>
      <c r="Q354" s="16">
        <f>IF(O354,O354*M354,SUMIF(A355:INDEX(A355:A1351,IFERROR(MATCH(LEFTB(A354)&amp;"*",A355:A1351,)-1,997)),"",Q355))</f>
        <v>450</v>
      </c>
      <c r="R354">
        <f t="shared" si="29"/>
        <v>0</v>
      </c>
    </row>
    <row r="355" spans="1:18" ht="23.45" customHeight="1" outlineLevel="3" x14ac:dyDescent="0.2">
      <c r="E355" s="6"/>
      <c r="M355" s="7">
        <v>2</v>
      </c>
      <c r="O355" s="8">
        <v>1800</v>
      </c>
      <c r="P355" s="8">
        <f t="shared" si="31"/>
        <v>3600</v>
      </c>
      <c r="Q355" s="16">
        <f>IF(O355,O355*M355,SUMIF(A356:INDEX(A356:A1352,IFERROR(MATCH(LEFTB(A355)&amp;"*",A356:A1352,)-1,997)),"",Q356))</f>
        <v>3600</v>
      </c>
      <c r="R355">
        <f t="shared" si="29"/>
        <v>0</v>
      </c>
    </row>
    <row r="356" spans="1:18" ht="23.45" customHeight="1" outlineLevel="3" x14ac:dyDescent="0.2">
      <c r="E356" s="6"/>
      <c r="M356" s="7">
        <v>10</v>
      </c>
      <c r="O356" s="8">
        <v>0.57999999999999996</v>
      </c>
      <c r="P356" s="8">
        <f t="shared" si="31"/>
        <v>5.8</v>
      </c>
      <c r="Q356" s="16">
        <f>IF(O356,O356*M356,SUMIF(A357:INDEX(A357:A1353,IFERROR(MATCH(LEFTB(A356)&amp;"*",A357:A1353,)-1,997)),"",Q357))</f>
        <v>5.8</v>
      </c>
      <c r="R356">
        <f t="shared" si="29"/>
        <v>0</v>
      </c>
    </row>
    <row r="357" spans="1:18" ht="23.45" customHeight="1" outlineLevel="3" x14ac:dyDescent="0.2">
      <c r="E357" s="6"/>
      <c r="M357" s="7">
        <v>100</v>
      </c>
      <c r="O357" s="8">
        <v>0.5</v>
      </c>
      <c r="P357" s="8">
        <f t="shared" si="31"/>
        <v>50</v>
      </c>
      <c r="Q357" s="16">
        <f>IF(O357,O357*M357,SUMIF(A358:INDEX(A358:A1354,IFERROR(MATCH(LEFTB(A357)&amp;"*",A358:A1354,)-1,997)),"",Q358))</f>
        <v>50</v>
      </c>
      <c r="R357">
        <f t="shared" si="29"/>
        <v>0</v>
      </c>
    </row>
    <row r="358" spans="1:18" ht="23.45" customHeight="1" outlineLevel="3" x14ac:dyDescent="0.2">
      <c r="E358" s="6"/>
      <c r="M358" s="7">
        <v>5</v>
      </c>
      <c r="O358" s="8">
        <v>1350</v>
      </c>
      <c r="P358" s="8">
        <f t="shared" si="31"/>
        <v>6750</v>
      </c>
      <c r="Q358" s="16">
        <f>IF(O358,O358*M358,SUMIF(A359:INDEX(A359:A1355,IFERROR(MATCH(LEFTB(A358)&amp;"*",A359:A1355,)-1,997)),"",Q359))</f>
        <v>6750</v>
      </c>
      <c r="R358">
        <f t="shared" si="29"/>
        <v>0</v>
      </c>
    </row>
    <row r="359" spans="1:18" ht="23.45" customHeight="1" outlineLevel="3" x14ac:dyDescent="0.2">
      <c r="E359" s="6"/>
      <c r="M359" s="7">
        <v>3</v>
      </c>
      <c r="O359" s="8">
        <v>2500</v>
      </c>
      <c r="P359" s="8">
        <f t="shared" si="31"/>
        <v>7500</v>
      </c>
      <c r="Q359" s="16">
        <f>IF(O359,O359*M359,SUMIF(A360:INDEX(A360:A1356,IFERROR(MATCH(LEFTB(A359)&amp;"*",A360:A1356,)-1,997)),"",Q360))</f>
        <v>7500</v>
      </c>
      <c r="R359">
        <f t="shared" si="29"/>
        <v>0</v>
      </c>
    </row>
    <row r="360" spans="1:18" ht="23.45" customHeight="1" outlineLevel="3" x14ac:dyDescent="0.2">
      <c r="E360" s="6"/>
      <c r="M360" s="7">
        <v>60</v>
      </c>
      <c r="O360" s="8">
        <v>42</v>
      </c>
      <c r="P360" s="8">
        <f t="shared" si="31"/>
        <v>2520</v>
      </c>
      <c r="Q360" s="16">
        <f>IF(O360,O360*M360,SUMIF(A361:INDEX(A361:A1357,IFERROR(MATCH(LEFTB(A360)&amp;"*",A361:A1357,)-1,997)),"",Q361))</f>
        <v>2520</v>
      </c>
      <c r="R360">
        <f t="shared" si="29"/>
        <v>0</v>
      </c>
    </row>
    <row r="361" spans="1:18" ht="23.45" customHeight="1" outlineLevel="3" x14ac:dyDescent="0.2">
      <c r="E361" s="6"/>
      <c r="M361" s="9">
        <v>15</v>
      </c>
      <c r="O361" s="8">
        <v>46</v>
      </c>
      <c r="P361" s="8">
        <f t="shared" si="31"/>
        <v>690</v>
      </c>
      <c r="Q361" s="16">
        <f>IF(O361,O361*M361,SUMIF(A362:INDEX(A362:A1358,IFERROR(MATCH(LEFTB(A361)&amp;"*",A362:A1358,)-1,997)),"",Q362))</f>
        <v>690</v>
      </c>
      <c r="R361">
        <f t="shared" si="29"/>
        <v>0</v>
      </c>
    </row>
    <row r="362" spans="1:18" ht="23.45" customHeight="1" outlineLevel="2" x14ac:dyDescent="0.2">
      <c r="A362" s="2" t="s">
        <v>10</v>
      </c>
      <c r="B362" s="2" t="s">
        <v>0</v>
      </c>
      <c r="C362" s="2" t="s">
        <v>0</v>
      </c>
      <c r="D362" s="2" t="s">
        <v>0</v>
      </c>
      <c r="E362" s="3"/>
      <c r="F362" s="2" t="s">
        <v>0</v>
      </c>
      <c r="G362" s="2" t="s">
        <v>0</v>
      </c>
      <c r="H362" s="2" t="s">
        <v>0</v>
      </c>
      <c r="I362" s="2" t="s">
        <v>0</v>
      </c>
      <c r="J362" s="2" t="s">
        <v>0</v>
      </c>
      <c r="K362" s="2" t="s">
        <v>0</v>
      </c>
      <c r="L362" s="2" t="s">
        <v>0</v>
      </c>
      <c r="M362" s="4"/>
      <c r="N362" s="2" t="s">
        <v>0</v>
      </c>
      <c r="O362" s="4"/>
      <c r="P362" s="5">
        <v>7616</v>
      </c>
      <c r="Q362" s="16">
        <f ca="1">IF(O362,O362*M362,SUMIF(A363:INDEX(A363:A1359,IFERROR(MATCH(LEFTB(A362)&amp;"*",A363:A1359,)-1,997)),"",Q363))</f>
        <v>7616</v>
      </c>
      <c r="R362">
        <f t="shared" ca="1" si="29"/>
        <v>0</v>
      </c>
    </row>
    <row r="363" spans="1:18" ht="23.45" customHeight="1" outlineLevel="3" x14ac:dyDescent="0.2">
      <c r="E363" s="6"/>
      <c r="M363" s="7">
        <v>20</v>
      </c>
      <c r="O363" s="8">
        <v>15</v>
      </c>
      <c r="P363" s="8">
        <f t="shared" ref="P363:P370" si="32">O363*M363</f>
        <v>300</v>
      </c>
      <c r="Q363" s="16">
        <f>IF(O363,O363*M363,SUMIF(A364:INDEX(A364:A1360,IFERROR(MATCH(LEFTB(A363)&amp;"*",A364:A1360,)-1,997)),"",Q364))</f>
        <v>300</v>
      </c>
      <c r="R363">
        <f t="shared" si="29"/>
        <v>0</v>
      </c>
    </row>
    <row r="364" spans="1:18" ht="23.45" customHeight="1" outlineLevel="3" x14ac:dyDescent="0.2">
      <c r="E364" s="6"/>
      <c r="M364" s="7">
        <v>24</v>
      </c>
      <c r="O364" s="8">
        <v>8</v>
      </c>
      <c r="P364" s="8">
        <f t="shared" si="32"/>
        <v>192</v>
      </c>
      <c r="Q364" s="16">
        <f>IF(O364,O364*M364,SUMIF(A365:INDEX(A365:A1361,IFERROR(MATCH(LEFTB(A364)&amp;"*",A365:A1361,)-1,997)),"",Q365))</f>
        <v>192</v>
      </c>
      <c r="R364">
        <f t="shared" si="29"/>
        <v>0</v>
      </c>
    </row>
    <row r="365" spans="1:18" ht="23.45" customHeight="1" outlineLevel="3" x14ac:dyDescent="0.2">
      <c r="E365" s="6"/>
      <c r="M365" s="7">
        <v>24</v>
      </c>
      <c r="O365" s="8">
        <v>17</v>
      </c>
      <c r="P365" s="8">
        <f t="shared" si="32"/>
        <v>408</v>
      </c>
      <c r="Q365" s="16">
        <f>IF(O365,O365*M365,SUMIF(A366:INDEX(A366:A1362,IFERROR(MATCH(LEFTB(A365)&amp;"*",A366:A1362,)-1,997)),"",Q366))</f>
        <v>408</v>
      </c>
      <c r="R365">
        <f t="shared" si="29"/>
        <v>0</v>
      </c>
    </row>
    <row r="366" spans="1:18" ht="23.45" customHeight="1" outlineLevel="3" x14ac:dyDescent="0.2">
      <c r="E366" s="6"/>
      <c r="M366" s="7">
        <v>24</v>
      </c>
      <c r="O366" s="8">
        <v>21.5</v>
      </c>
      <c r="P366" s="8">
        <f t="shared" si="32"/>
        <v>516</v>
      </c>
      <c r="Q366" s="16">
        <f>IF(O366,O366*M366,SUMIF(A367:INDEX(A367:A1363,IFERROR(MATCH(LEFTB(A366)&amp;"*",A367:A1363,)-1,997)),"",Q367))</f>
        <v>516</v>
      </c>
      <c r="R366">
        <f t="shared" si="29"/>
        <v>0</v>
      </c>
    </row>
    <row r="367" spans="1:18" ht="23.45" customHeight="1" outlineLevel="3" x14ac:dyDescent="0.2">
      <c r="E367" s="6"/>
      <c r="M367" s="7">
        <v>24</v>
      </c>
      <c r="O367" s="8">
        <v>30</v>
      </c>
      <c r="P367" s="8">
        <f t="shared" si="32"/>
        <v>720</v>
      </c>
      <c r="Q367" s="16">
        <f>IF(O367,O367*M367,SUMIF(A368:INDEX(A368:A1364,IFERROR(MATCH(LEFTB(A367)&amp;"*",A368:A1364,)-1,997)),"",Q368))</f>
        <v>720</v>
      </c>
      <c r="R367">
        <f t="shared" si="29"/>
        <v>0</v>
      </c>
    </row>
    <row r="368" spans="1:18" ht="23.45" customHeight="1" outlineLevel="3" x14ac:dyDescent="0.2">
      <c r="E368" s="6"/>
      <c r="M368" s="9">
        <v>5</v>
      </c>
      <c r="O368" s="8">
        <v>50</v>
      </c>
      <c r="P368" s="8">
        <f t="shared" si="32"/>
        <v>250</v>
      </c>
      <c r="Q368" s="16">
        <f>IF(O368,O368*M368,SUMIF(A369:INDEX(A369:A1365,IFERROR(MATCH(LEFTB(A368)&amp;"*",A369:A1365,)-1,997)),"",Q369))</f>
        <v>250</v>
      </c>
      <c r="R368">
        <f t="shared" si="29"/>
        <v>0</v>
      </c>
    </row>
    <row r="369" spans="1:18" ht="23.45" customHeight="1" outlineLevel="3" x14ac:dyDescent="0.2">
      <c r="E369" s="6"/>
      <c r="M369" s="9">
        <v>5</v>
      </c>
      <c r="O369" s="8">
        <v>46</v>
      </c>
      <c r="P369" s="8">
        <f t="shared" si="32"/>
        <v>230</v>
      </c>
      <c r="Q369" s="16">
        <f>IF(O369,O369*M369,SUMIF(A370:INDEX(A370:A1366,IFERROR(MATCH(LEFTB(A369)&amp;"*",A370:A1366,)-1,997)),"",Q370))</f>
        <v>230</v>
      </c>
      <c r="R369">
        <f t="shared" si="29"/>
        <v>0</v>
      </c>
    </row>
    <row r="370" spans="1:18" ht="23.45" customHeight="1" outlineLevel="3" x14ac:dyDescent="0.2">
      <c r="E370" s="6"/>
      <c r="M370" s="7">
        <v>50</v>
      </c>
      <c r="O370" s="8">
        <v>100</v>
      </c>
      <c r="P370" s="8">
        <f t="shared" si="32"/>
        <v>5000</v>
      </c>
      <c r="Q370" s="16">
        <f>IF(O370,O370*M370,SUMIF(A371:INDEX(A371:A1367,IFERROR(MATCH(LEFTB(A370)&amp;"*",A371:A1367,)-1,997)),"",Q371))</f>
        <v>5000</v>
      </c>
      <c r="R370">
        <f t="shared" si="29"/>
        <v>0</v>
      </c>
    </row>
    <row r="371" spans="1:18" ht="23.45" customHeight="1" outlineLevel="2" x14ac:dyDescent="0.2">
      <c r="A371" s="2" t="s">
        <v>10</v>
      </c>
      <c r="B371" s="2" t="s">
        <v>0</v>
      </c>
      <c r="C371" s="2" t="s">
        <v>0</v>
      </c>
      <c r="D371" s="2" t="s">
        <v>0</v>
      </c>
      <c r="E371" s="3"/>
      <c r="F371" s="2" t="s">
        <v>0</v>
      </c>
      <c r="G371" s="2" t="s">
        <v>0</v>
      </c>
      <c r="H371" s="2" t="s">
        <v>0</v>
      </c>
      <c r="I371" s="2" t="s">
        <v>0</v>
      </c>
      <c r="J371" s="2" t="s">
        <v>0</v>
      </c>
      <c r="K371" s="2" t="s">
        <v>0</v>
      </c>
      <c r="L371" s="2" t="s">
        <v>0</v>
      </c>
      <c r="M371" s="4"/>
      <c r="N371" s="2" t="s">
        <v>0</v>
      </c>
      <c r="O371" s="4"/>
      <c r="P371" s="5">
        <v>63258</v>
      </c>
      <c r="Q371" s="16">
        <f ca="1">IF(O371,O371*M371,SUMIF(A372:INDEX(A372:A1368,IFERROR(MATCH(LEFTB(A371)&amp;"*",A372:A1368,)-1,997)),"",Q372))</f>
        <v>63258</v>
      </c>
      <c r="R371">
        <f t="shared" ca="1" si="29"/>
        <v>0</v>
      </c>
    </row>
    <row r="372" spans="1:18" ht="23.45" customHeight="1" outlineLevel="3" x14ac:dyDescent="0.2">
      <c r="E372" s="6"/>
      <c r="M372" s="7">
        <v>2</v>
      </c>
      <c r="O372" s="8">
        <v>4</v>
      </c>
      <c r="P372" s="8">
        <f t="shared" ref="P372:P374" si="33">O372*M372</f>
        <v>8</v>
      </c>
      <c r="Q372" s="16">
        <f>IF(O372,O372*M372,SUMIF(A373:INDEX(A373:A1369,IFERROR(MATCH(LEFTB(A372)&amp;"*",A373:A1369,)-1,997)),"",Q373))</f>
        <v>8</v>
      </c>
      <c r="R372">
        <f t="shared" si="29"/>
        <v>0</v>
      </c>
    </row>
    <row r="373" spans="1:18" ht="23.45" customHeight="1" outlineLevel="3" x14ac:dyDescent="0.2">
      <c r="E373" s="6"/>
      <c r="M373" s="9">
        <v>2</v>
      </c>
      <c r="O373" s="8">
        <v>125</v>
      </c>
      <c r="P373" s="8">
        <f t="shared" si="33"/>
        <v>250</v>
      </c>
      <c r="Q373" s="16">
        <f>IF(O373,O373*M373,SUMIF(A374:INDEX(A374:A1370,IFERROR(MATCH(LEFTB(A373)&amp;"*",A374:A1370,)-1,997)),"",Q374))</f>
        <v>250</v>
      </c>
      <c r="R373">
        <f t="shared" si="29"/>
        <v>0</v>
      </c>
    </row>
    <row r="374" spans="1:18" ht="23.45" customHeight="1" outlineLevel="3" x14ac:dyDescent="0.2">
      <c r="E374" s="6"/>
      <c r="M374" s="7">
        <v>90</v>
      </c>
      <c r="O374" s="8">
        <v>700</v>
      </c>
      <c r="P374" s="8">
        <f t="shared" si="33"/>
        <v>63000</v>
      </c>
      <c r="Q374" s="16">
        <f>IF(O374,O374*M374,SUMIF(A375:INDEX(A375:A1371,IFERROR(MATCH(LEFTB(A374)&amp;"*",A375:A1371,)-1,997)),"",Q375))</f>
        <v>63000</v>
      </c>
      <c r="R374">
        <f t="shared" si="29"/>
        <v>0</v>
      </c>
    </row>
    <row r="375" spans="1:18" ht="23.45" customHeight="1" outlineLevel="2" x14ac:dyDescent="0.2">
      <c r="A375" s="2" t="s">
        <v>10</v>
      </c>
      <c r="B375" s="2" t="s">
        <v>0</v>
      </c>
      <c r="C375" s="2" t="s">
        <v>0</v>
      </c>
      <c r="D375" s="2" t="s">
        <v>0</v>
      </c>
      <c r="E375" s="3"/>
      <c r="F375" s="2" t="s">
        <v>0</v>
      </c>
      <c r="G375" s="2" t="s">
        <v>0</v>
      </c>
      <c r="H375" s="2" t="s">
        <v>0</v>
      </c>
      <c r="I375" s="2" t="s">
        <v>0</v>
      </c>
      <c r="J375" s="2" t="s">
        <v>0</v>
      </c>
      <c r="K375" s="2" t="s">
        <v>0</v>
      </c>
      <c r="L375" s="2" t="s">
        <v>0</v>
      </c>
      <c r="M375" s="4"/>
      <c r="N375" s="2" t="s">
        <v>0</v>
      </c>
      <c r="O375" s="4"/>
      <c r="P375" s="5">
        <v>5985</v>
      </c>
      <c r="Q375" s="16">
        <f ca="1">IF(O375,O375*M375,SUMIF(A376:INDEX(A376:A1372,IFERROR(MATCH(LEFTB(A375)&amp;"*",A376:A1372,)-1,997)),"",Q376))</f>
        <v>5985</v>
      </c>
      <c r="R375">
        <f t="shared" ca="1" si="29"/>
        <v>0</v>
      </c>
    </row>
    <row r="376" spans="1:18" ht="23.45" customHeight="1" outlineLevel="3" x14ac:dyDescent="0.2">
      <c r="E376" s="6"/>
      <c r="M376" s="7">
        <v>33</v>
      </c>
      <c r="O376" s="8">
        <v>30</v>
      </c>
      <c r="P376" s="8">
        <f t="shared" ref="P376:P381" si="34">O376*M376</f>
        <v>990</v>
      </c>
      <c r="Q376" s="16">
        <f>IF(O376,O376*M376,SUMIF(A377:INDEX(A377:A1373,IFERROR(MATCH(LEFTB(A376)&amp;"*",A377:A1373,)-1,997)),"",Q377))</f>
        <v>990</v>
      </c>
      <c r="R376">
        <f t="shared" si="29"/>
        <v>0</v>
      </c>
    </row>
    <row r="377" spans="1:18" ht="23.45" customHeight="1" outlineLevel="3" x14ac:dyDescent="0.2">
      <c r="E377" s="6"/>
      <c r="M377" s="7">
        <v>30</v>
      </c>
      <c r="O377" s="8">
        <v>50</v>
      </c>
      <c r="P377" s="8">
        <f t="shared" si="34"/>
        <v>1500</v>
      </c>
      <c r="Q377" s="16">
        <f>IF(O377,O377*M377,SUMIF(A378:INDEX(A378:A1374,IFERROR(MATCH(LEFTB(A377)&amp;"*",A378:A1374,)-1,997)),"",Q378))</f>
        <v>1500</v>
      </c>
      <c r="R377">
        <f t="shared" si="29"/>
        <v>0</v>
      </c>
    </row>
    <row r="378" spans="1:18" ht="23.45" customHeight="1" outlineLevel="3" x14ac:dyDescent="0.2">
      <c r="E378" s="6"/>
      <c r="M378" s="7">
        <v>33</v>
      </c>
      <c r="O378" s="8">
        <v>50</v>
      </c>
      <c r="P378" s="8">
        <f t="shared" si="34"/>
        <v>1650</v>
      </c>
      <c r="Q378" s="16">
        <f>IF(O378,O378*M378,SUMIF(A379:INDEX(A379:A1375,IFERROR(MATCH(LEFTB(A378)&amp;"*",A379:A1375,)-1,997)),"",Q379))</f>
        <v>1650</v>
      </c>
      <c r="R378">
        <f t="shared" si="29"/>
        <v>0</v>
      </c>
    </row>
    <row r="379" spans="1:18" ht="23.45" customHeight="1" outlineLevel="3" x14ac:dyDescent="0.2">
      <c r="E379" s="6"/>
      <c r="M379" s="7">
        <v>33</v>
      </c>
      <c r="O379" s="8">
        <v>50</v>
      </c>
      <c r="P379" s="8">
        <f t="shared" si="34"/>
        <v>1650</v>
      </c>
      <c r="Q379" s="16">
        <f>IF(O379,O379*M379,SUMIF(A380:INDEX(A380:A1376,IFERROR(MATCH(LEFTB(A379)&amp;"*",A380:A1376,)-1,997)),"",Q380))</f>
        <v>1650</v>
      </c>
      <c r="R379">
        <f t="shared" si="29"/>
        <v>0</v>
      </c>
    </row>
    <row r="380" spans="1:18" ht="23.45" customHeight="1" outlineLevel="3" x14ac:dyDescent="0.2">
      <c r="E380" s="6"/>
      <c r="M380" s="7">
        <v>3</v>
      </c>
      <c r="O380" s="8">
        <v>30</v>
      </c>
      <c r="P380" s="8">
        <f t="shared" si="34"/>
        <v>90</v>
      </c>
      <c r="Q380" s="16">
        <f>IF(O380,O380*M380,SUMIF(A381:INDEX(A381:A1377,IFERROR(MATCH(LEFTB(A380)&amp;"*",A381:A1377,)-1,997)),"",Q381))</f>
        <v>90</v>
      </c>
      <c r="R380">
        <f t="shared" si="29"/>
        <v>0</v>
      </c>
    </row>
    <row r="381" spans="1:18" ht="23.45" customHeight="1" outlineLevel="3" x14ac:dyDescent="0.2">
      <c r="E381" s="6"/>
      <c r="M381" s="7">
        <v>3</v>
      </c>
      <c r="O381" s="8">
        <v>35</v>
      </c>
      <c r="P381" s="8">
        <f t="shared" si="34"/>
        <v>105</v>
      </c>
      <c r="Q381" s="16">
        <f>IF(O381,O381*M381,SUMIF(A382:INDEX(A382:A1378,IFERROR(MATCH(LEFTB(A381)&amp;"*",A382:A1378,)-1,997)),"",Q382))</f>
        <v>105</v>
      </c>
      <c r="R381">
        <f t="shared" si="29"/>
        <v>0</v>
      </c>
    </row>
    <row r="382" spans="1:18" ht="23.45" customHeight="1" outlineLevel="2" x14ac:dyDescent="0.2">
      <c r="A382" s="2" t="s">
        <v>10</v>
      </c>
      <c r="B382" s="2" t="s">
        <v>0</v>
      </c>
      <c r="C382" s="2" t="s">
        <v>0</v>
      </c>
      <c r="D382" s="2" t="s">
        <v>0</v>
      </c>
      <c r="E382" s="3"/>
      <c r="F382" s="2" t="s">
        <v>0</v>
      </c>
      <c r="G382" s="2" t="s">
        <v>0</v>
      </c>
      <c r="H382" s="2" t="s">
        <v>0</v>
      </c>
      <c r="I382" s="2" t="s">
        <v>0</v>
      </c>
      <c r="J382" s="2" t="s">
        <v>0</v>
      </c>
      <c r="K382" s="2" t="s">
        <v>0</v>
      </c>
      <c r="L382" s="2" t="s">
        <v>0</v>
      </c>
      <c r="M382" s="4"/>
      <c r="N382" s="2" t="s">
        <v>0</v>
      </c>
      <c r="O382" s="4"/>
      <c r="P382" s="5">
        <v>181007.5</v>
      </c>
      <c r="Q382" s="16">
        <f ca="1">IF(O382,O382*M382,SUMIF(A383:INDEX(A383:A1379,IFERROR(MATCH(LEFTB(A382)&amp;"*",A383:A1379,)-1,997)),"",Q383))</f>
        <v>181007.5</v>
      </c>
      <c r="R382">
        <f t="shared" ca="1" si="29"/>
        <v>0</v>
      </c>
    </row>
    <row r="383" spans="1:18" ht="23.45" customHeight="1" outlineLevel="3" x14ac:dyDescent="0.2">
      <c r="E383" s="6"/>
      <c r="M383" s="9">
        <v>30</v>
      </c>
      <c r="O383" s="8">
        <v>300</v>
      </c>
      <c r="P383" s="8">
        <f t="shared" ref="P383:P407" si="35">O383*M383</f>
        <v>9000</v>
      </c>
      <c r="Q383" s="16">
        <f>IF(O383,O383*M383,SUMIF(A384:INDEX(A384:A1380,IFERROR(MATCH(LEFTB(A383)&amp;"*",A384:A1380,)-1,997)),"",Q384))</f>
        <v>9000</v>
      </c>
      <c r="R383">
        <f t="shared" si="29"/>
        <v>0</v>
      </c>
    </row>
    <row r="384" spans="1:18" ht="23.45" customHeight="1" outlineLevel="3" x14ac:dyDescent="0.2">
      <c r="E384" s="6"/>
      <c r="M384" s="9">
        <v>25</v>
      </c>
      <c r="O384" s="8">
        <v>482.5</v>
      </c>
      <c r="P384" s="8">
        <f t="shared" si="35"/>
        <v>12062.5</v>
      </c>
      <c r="Q384" s="16">
        <f>IF(O384,O384*M384,SUMIF(A385:INDEX(A385:A1381,IFERROR(MATCH(LEFTB(A384)&amp;"*",A385:A1381,)-1,997)),"",Q385))</f>
        <v>12062.5</v>
      </c>
      <c r="R384">
        <f t="shared" si="29"/>
        <v>0</v>
      </c>
    </row>
    <row r="385" spans="5:18" ht="23.45" customHeight="1" outlineLevel="3" x14ac:dyDescent="0.2">
      <c r="E385" s="6"/>
      <c r="M385" s="9">
        <v>25</v>
      </c>
      <c r="O385" s="8">
        <v>125</v>
      </c>
      <c r="P385" s="8">
        <f t="shared" si="35"/>
        <v>3125</v>
      </c>
      <c r="Q385" s="16">
        <f>IF(O385,O385*M385,SUMIF(A386:INDEX(A386:A1382,IFERROR(MATCH(LEFTB(A385)&amp;"*",A386:A1382,)-1,997)),"",Q386))</f>
        <v>3125</v>
      </c>
      <c r="R385">
        <f t="shared" si="29"/>
        <v>0</v>
      </c>
    </row>
    <row r="386" spans="5:18" ht="23.45" customHeight="1" outlineLevel="3" x14ac:dyDescent="0.2">
      <c r="E386" s="6"/>
      <c r="M386" s="9">
        <v>55</v>
      </c>
      <c r="O386" s="8">
        <v>467</v>
      </c>
      <c r="P386" s="8">
        <f t="shared" si="35"/>
        <v>25685</v>
      </c>
      <c r="Q386" s="16">
        <f>IF(O386,O386*M386,SUMIF(A387:INDEX(A387:A1383,IFERROR(MATCH(LEFTB(A386)&amp;"*",A387:A1383,)-1,997)),"",Q387))</f>
        <v>25685</v>
      </c>
      <c r="R386">
        <f t="shared" si="29"/>
        <v>0</v>
      </c>
    </row>
    <row r="387" spans="5:18" ht="23.45" customHeight="1" outlineLevel="3" x14ac:dyDescent="0.2">
      <c r="E387" s="6"/>
      <c r="M387" s="9">
        <v>50</v>
      </c>
      <c r="O387" s="8">
        <v>10</v>
      </c>
      <c r="P387" s="8">
        <f t="shared" si="35"/>
        <v>500</v>
      </c>
      <c r="Q387" s="16">
        <f>IF(O387,O387*M387,SUMIF(A388:INDEX(A388:A1384,IFERROR(MATCH(LEFTB(A387)&amp;"*",A388:A1384,)-1,997)),"",Q388))</f>
        <v>500</v>
      </c>
      <c r="R387">
        <f t="shared" ref="R387:R450" si="36">--(Q387&lt;&gt;P387)</f>
        <v>0</v>
      </c>
    </row>
    <row r="388" spans="5:18" ht="23.45" customHeight="1" outlineLevel="3" x14ac:dyDescent="0.2">
      <c r="E388" s="6"/>
      <c r="M388" s="9">
        <v>50</v>
      </c>
      <c r="O388" s="8">
        <v>12</v>
      </c>
      <c r="P388" s="8">
        <f t="shared" si="35"/>
        <v>600</v>
      </c>
      <c r="Q388" s="16">
        <f>IF(O388,O388*M388,SUMIF(A389:INDEX(A389:A1385,IFERROR(MATCH(LEFTB(A388)&amp;"*",A389:A1385,)-1,997)),"",Q389))</f>
        <v>600</v>
      </c>
      <c r="R388">
        <f t="shared" si="36"/>
        <v>0</v>
      </c>
    </row>
    <row r="389" spans="5:18" ht="23.45" customHeight="1" outlineLevel="3" x14ac:dyDescent="0.2">
      <c r="E389" s="6"/>
      <c r="M389" s="7">
        <v>10</v>
      </c>
      <c r="O389" s="8">
        <v>700</v>
      </c>
      <c r="P389" s="8">
        <f t="shared" si="35"/>
        <v>7000</v>
      </c>
      <c r="Q389" s="16">
        <f>IF(O389,O389*M389,SUMIF(A390:INDEX(A390:A1386,IFERROR(MATCH(LEFTB(A389)&amp;"*",A390:A1386,)-1,997)),"",Q390))</f>
        <v>7000</v>
      </c>
      <c r="R389">
        <f t="shared" si="36"/>
        <v>0</v>
      </c>
    </row>
    <row r="390" spans="5:18" ht="23.45" customHeight="1" outlineLevel="3" x14ac:dyDescent="0.2">
      <c r="E390" s="6"/>
      <c r="M390" s="9">
        <v>10</v>
      </c>
      <c r="O390" s="8">
        <v>150</v>
      </c>
      <c r="P390" s="8">
        <f t="shared" si="35"/>
        <v>1500</v>
      </c>
      <c r="Q390" s="16">
        <f>IF(O390,O390*M390,SUMIF(A391:INDEX(A391:A1387,IFERROR(MATCH(LEFTB(A390)&amp;"*",A391:A1387,)-1,997)),"",Q391))</f>
        <v>1500</v>
      </c>
      <c r="R390">
        <f t="shared" si="36"/>
        <v>0</v>
      </c>
    </row>
    <row r="391" spans="5:18" ht="23.45" customHeight="1" outlineLevel="3" x14ac:dyDescent="0.2">
      <c r="E391" s="6"/>
      <c r="M391" s="9">
        <v>2</v>
      </c>
      <c r="O391" s="8">
        <v>1800</v>
      </c>
      <c r="P391" s="8">
        <f t="shared" si="35"/>
        <v>3600</v>
      </c>
      <c r="Q391" s="16">
        <f>IF(O391,O391*M391,SUMIF(A392:INDEX(A392:A1388,IFERROR(MATCH(LEFTB(A391)&amp;"*",A392:A1388,)-1,997)),"",Q392))</f>
        <v>3600</v>
      </c>
      <c r="R391">
        <f t="shared" si="36"/>
        <v>0</v>
      </c>
    </row>
    <row r="392" spans="5:18" ht="23.45" customHeight="1" outlineLevel="3" x14ac:dyDescent="0.2">
      <c r="E392" s="6"/>
      <c r="M392" s="9">
        <v>30</v>
      </c>
      <c r="O392" s="8">
        <v>1900</v>
      </c>
      <c r="P392" s="8">
        <f t="shared" si="35"/>
        <v>57000</v>
      </c>
      <c r="Q392" s="16">
        <f>IF(O392,O392*M392,SUMIF(A393:INDEX(A393:A1389,IFERROR(MATCH(LEFTB(A392)&amp;"*",A393:A1389,)-1,997)),"",Q393))</f>
        <v>57000</v>
      </c>
      <c r="R392">
        <f t="shared" si="36"/>
        <v>0</v>
      </c>
    </row>
    <row r="393" spans="5:18" ht="23.45" customHeight="1" outlineLevel="3" x14ac:dyDescent="0.2">
      <c r="E393" s="6"/>
      <c r="M393" s="9">
        <v>10</v>
      </c>
      <c r="O393" s="8">
        <v>1100</v>
      </c>
      <c r="P393" s="8">
        <f t="shared" si="35"/>
        <v>11000</v>
      </c>
      <c r="Q393" s="16">
        <f>IF(O393,O393*M393,SUMIF(A394:INDEX(A394:A1390,IFERROR(MATCH(LEFTB(A393)&amp;"*",A394:A1390,)-1,997)),"",Q394))</f>
        <v>11000</v>
      </c>
      <c r="R393">
        <f t="shared" si="36"/>
        <v>0</v>
      </c>
    </row>
    <row r="394" spans="5:18" ht="23.45" customHeight="1" outlineLevel="3" x14ac:dyDescent="0.2">
      <c r="E394" s="6"/>
      <c r="M394" s="9">
        <v>30</v>
      </c>
      <c r="O394" s="8">
        <v>416</v>
      </c>
      <c r="P394" s="8">
        <f t="shared" si="35"/>
        <v>12480</v>
      </c>
      <c r="Q394" s="16">
        <f>IF(O394,O394*M394,SUMIF(A395:INDEX(A395:A1391,IFERROR(MATCH(LEFTB(A394)&amp;"*",A395:A1391,)-1,997)),"",Q395))</f>
        <v>12480</v>
      </c>
      <c r="R394">
        <f t="shared" si="36"/>
        <v>0</v>
      </c>
    </row>
    <row r="395" spans="5:18" ht="23.45" customHeight="1" outlineLevel="3" x14ac:dyDescent="0.2">
      <c r="E395" s="6"/>
      <c r="M395" s="9">
        <v>15</v>
      </c>
      <c r="O395" s="8">
        <v>449</v>
      </c>
      <c r="P395" s="8">
        <f t="shared" si="35"/>
        <v>6735</v>
      </c>
      <c r="Q395" s="16">
        <f>IF(O395,O395*M395,SUMIF(A396:INDEX(A396:A1392,IFERROR(MATCH(LEFTB(A395)&amp;"*",A396:A1392,)-1,997)),"",Q396))</f>
        <v>6735</v>
      </c>
      <c r="R395">
        <f t="shared" si="36"/>
        <v>0</v>
      </c>
    </row>
    <row r="396" spans="5:18" ht="23.45" customHeight="1" outlineLevel="3" x14ac:dyDescent="0.2">
      <c r="E396" s="6"/>
      <c r="M396" s="9">
        <v>10</v>
      </c>
      <c r="O396" s="8">
        <v>508</v>
      </c>
      <c r="P396" s="8">
        <f t="shared" si="35"/>
        <v>5080</v>
      </c>
      <c r="Q396" s="16">
        <f>IF(O396,O396*M396,SUMIF(A397:INDEX(A397:A1393,IFERROR(MATCH(LEFTB(A396)&amp;"*",A397:A1393,)-1,997)),"",Q397))</f>
        <v>5080</v>
      </c>
      <c r="R396">
        <f t="shared" si="36"/>
        <v>0</v>
      </c>
    </row>
    <row r="397" spans="5:18" ht="23.45" customHeight="1" outlineLevel="3" x14ac:dyDescent="0.2">
      <c r="E397" s="6"/>
      <c r="M397" s="9">
        <v>10</v>
      </c>
      <c r="O397" s="8">
        <v>497</v>
      </c>
      <c r="P397" s="8">
        <f t="shared" si="35"/>
        <v>4970</v>
      </c>
      <c r="Q397" s="16">
        <f>IF(O397,O397*M397,SUMIF(A398:INDEX(A398:A1394,IFERROR(MATCH(LEFTB(A397)&amp;"*",A398:A1394,)-1,997)),"",Q398))</f>
        <v>4970</v>
      </c>
      <c r="R397">
        <f t="shared" si="36"/>
        <v>0</v>
      </c>
    </row>
    <row r="398" spans="5:18" ht="23.45" customHeight="1" outlineLevel="3" x14ac:dyDescent="0.2">
      <c r="E398" s="6"/>
      <c r="M398" s="9">
        <v>20</v>
      </c>
      <c r="O398" s="8">
        <v>148</v>
      </c>
      <c r="P398" s="8">
        <f t="shared" si="35"/>
        <v>2960</v>
      </c>
      <c r="Q398" s="16">
        <f>IF(O398,O398*M398,SUMIF(A399:INDEX(A399:A1395,IFERROR(MATCH(LEFTB(A398)&amp;"*",A399:A1395,)-1,997)),"",Q399))</f>
        <v>2960</v>
      </c>
      <c r="R398">
        <f t="shared" si="36"/>
        <v>0</v>
      </c>
    </row>
    <row r="399" spans="5:18" ht="23.45" customHeight="1" outlineLevel="3" x14ac:dyDescent="0.2">
      <c r="E399" s="6"/>
      <c r="M399" s="7">
        <v>30</v>
      </c>
      <c r="O399" s="8">
        <v>50</v>
      </c>
      <c r="P399" s="8">
        <f t="shared" si="35"/>
        <v>1500</v>
      </c>
      <c r="Q399" s="16">
        <f>IF(O399,O399*M399,SUMIF(A400:INDEX(A400:A1396,IFERROR(MATCH(LEFTB(A399)&amp;"*",A400:A1396,)-1,997)),"",Q400))</f>
        <v>1500</v>
      </c>
      <c r="R399">
        <f t="shared" si="36"/>
        <v>0</v>
      </c>
    </row>
    <row r="400" spans="5:18" ht="23.45" customHeight="1" outlineLevel="3" x14ac:dyDescent="0.2">
      <c r="E400" s="6"/>
      <c r="M400" s="7">
        <v>30</v>
      </c>
      <c r="O400" s="8">
        <v>50</v>
      </c>
      <c r="P400" s="8">
        <f t="shared" si="35"/>
        <v>1500</v>
      </c>
      <c r="Q400" s="16">
        <f>IF(O400,O400*M400,SUMIF(A401:INDEX(A401:A1397,IFERROR(MATCH(LEFTB(A400)&amp;"*",A401:A1397,)-1,997)),"",Q401))</f>
        <v>1500</v>
      </c>
      <c r="R400">
        <f t="shared" si="36"/>
        <v>0</v>
      </c>
    </row>
    <row r="401" spans="1:18" ht="23.45" customHeight="1" outlineLevel="3" x14ac:dyDescent="0.2">
      <c r="E401" s="6"/>
      <c r="M401" s="7">
        <v>30</v>
      </c>
      <c r="O401" s="8">
        <v>50</v>
      </c>
      <c r="P401" s="8">
        <f t="shared" si="35"/>
        <v>1500</v>
      </c>
      <c r="Q401" s="16">
        <f>IF(O401,O401*M401,SUMIF(A402:INDEX(A402:A1398,IFERROR(MATCH(LEFTB(A401)&amp;"*",A402:A1398,)-1,997)),"",Q402))</f>
        <v>1500</v>
      </c>
      <c r="R401">
        <f t="shared" si="36"/>
        <v>0</v>
      </c>
    </row>
    <row r="402" spans="1:18" ht="23.45" customHeight="1" outlineLevel="3" x14ac:dyDescent="0.2">
      <c r="E402" s="6"/>
      <c r="M402" s="7">
        <v>30</v>
      </c>
      <c r="O402" s="8">
        <v>30</v>
      </c>
      <c r="P402" s="8">
        <f t="shared" si="35"/>
        <v>900</v>
      </c>
      <c r="Q402" s="16">
        <f>IF(O402,O402*M402,SUMIF(A403:INDEX(A403:A1399,IFERROR(MATCH(LEFTB(A402)&amp;"*",A403:A1399,)-1,997)),"",Q403))</f>
        <v>900</v>
      </c>
      <c r="R402">
        <f t="shared" si="36"/>
        <v>0</v>
      </c>
    </row>
    <row r="403" spans="1:18" ht="23.45" customHeight="1" outlineLevel="3" x14ac:dyDescent="0.2">
      <c r="E403" s="6"/>
      <c r="M403" s="7">
        <v>10</v>
      </c>
      <c r="O403" s="8">
        <v>30</v>
      </c>
      <c r="P403" s="8">
        <f t="shared" si="35"/>
        <v>300</v>
      </c>
      <c r="Q403" s="16">
        <f>IF(O403,O403*M403,SUMIF(A404:INDEX(A404:A1400,IFERROR(MATCH(LEFTB(A403)&amp;"*",A404:A1400,)-1,997)),"",Q404))</f>
        <v>300</v>
      </c>
      <c r="R403">
        <f t="shared" si="36"/>
        <v>0</v>
      </c>
    </row>
    <row r="404" spans="1:18" ht="23.45" customHeight="1" outlineLevel="3" x14ac:dyDescent="0.2">
      <c r="E404" s="6"/>
      <c r="M404" s="9">
        <v>1000</v>
      </c>
      <c r="O404" s="8">
        <v>1.51</v>
      </c>
      <c r="P404" s="8">
        <f t="shared" si="35"/>
        <v>1510</v>
      </c>
      <c r="Q404" s="16">
        <f>IF(O404,O404*M404,SUMIF(A405:INDEX(A405:A1401,IFERROR(MATCH(LEFTB(A404)&amp;"*",A405:A1401,)-1,997)),"",Q405))</f>
        <v>1510</v>
      </c>
      <c r="R404">
        <f t="shared" si="36"/>
        <v>0</v>
      </c>
    </row>
    <row r="405" spans="1:18" ht="23.45" customHeight="1" outlineLevel="3" x14ac:dyDescent="0.2">
      <c r="E405" s="6"/>
      <c r="M405" s="9">
        <v>2000</v>
      </c>
      <c r="O405" s="8">
        <v>3.2</v>
      </c>
      <c r="P405" s="8">
        <f t="shared" si="35"/>
        <v>6400</v>
      </c>
      <c r="Q405" s="16">
        <f>IF(O405,O405*M405,SUMIF(A406:INDEX(A406:A1402,IFERROR(MATCH(LEFTB(A405)&amp;"*",A406:A1402,)-1,997)),"",Q406))</f>
        <v>6400</v>
      </c>
      <c r="R405">
        <f t="shared" si="36"/>
        <v>0</v>
      </c>
    </row>
    <row r="406" spans="1:18" ht="23.45" customHeight="1" outlineLevel="3" x14ac:dyDescent="0.2">
      <c r="E406" s="6"/>
      <c r="M406" s="9">
        <v>10</v>
      </c>
      <c r="O406" s="8">
        <v>140</v>
      </c>
      <c r="P406" s="8">
        <f t="shared" si="35"/>
        <v>1400</v>
      </c>
      <c r="Q406" s="16">
        <f>IF(O406,O406*M406,SUMIF(A407:INDEX(A407:A1403,IFERROR(MATCH(LEFTB(A406)&amp;"*",A407:A1403,)-1,997)),"",Q407))</f>
        <v>1400</v>
      </c>
      <c r="R406">
        <f t="shared" si="36"/>
        <v>0</v>
      </c>
    </row>
    <row r="407" spans="1:18" ht="23.45" customHeight="1" outlineLevel="3" x14ac:dyDescent="0.2">
      <c r="E407" s="6"/>
      <c r="M407" s="9">
        <v>20</v>
      </c>
      <c r="O407" s="8">
        <v>135</v>
      </c>
      <c r="P407" s="8">
        <f t="shared" si="35"/>
        <v>2700</v>
      </c>
      <c r="Q407" s="16">
        <f>IF(O407,O407*M407,SUMIF(A408:INDEX(A408:A1404,IFERROR(MATCH(LEFTB(A407)&amp;"*",A408:A1404,)-1,997)),"",Q408))</f>
        <v>2700</v>
      </c>
      <c r="R407">
        <f t="shared" si="36"/>
        <v>0</v>
      </c>
    </row>
    <row r="408" spans="1:18" ht="23.45" customHeight="1" outlineLevel="2" x14ac:dyDescent="0.2">
      <c r="A408" s="2" t="s">
        <v>10</v>
      </c>
      <c r="B408" s="2" t="s">
        <v>0</v>
      </c>
      <c r="C408" s="2" t="s">
        <v>0</v>
      </c>
      <c r="D408" s="2" t="s">
        <v>0</v>
      </c>
      <c r="E408" s="3"/>
      <c r="F408" s="2" t="s">
        <v>0</v>
      </c>
      <c r="G408" s="2" t="s">
        <v>0</v>
      </c>
      <c r="H408" s="2" t="s">
        <v>0</v>
      </c>
      <c r="I408" s="2" t="s">
        <v>0</v>
      </c>
      <c r="J408" s="2" t="s">
        <v>0</v>
      </c>
      <c r="K408" s="2" t="s">
        <v>0</v>
      </c>
      <c r="L408" s="2" t="s">
        <v>0</v>
      </c>
      <c r="M408" s="4"/>
      <c r="N408" s="2" t="s">
        <v>0</v>
      </c>
      <c r="O408" s="4"/>
      <c r="P408" s="5">
        <v>400600</v>
      </c>
      <c r="Q408" s="16">
        <f ca="1">IF(O408,O408*M408,SUMIF(A409:INDEX(A409:A1405,IFERROR(MATCH(LEFTB(A408)&amp;"*",A409:A1405,)-1,997)),"",Q409))</f>
        <v>400600</v>
      </c>
      <c r="R408">
        <f t="shared" ca="1" si="36"/>
        <v>0</v>
      </c>
    </row>
    <row r="409" spans="1:18" ht="23.45" customHeight="1" outlineLevel="3" x14ac:dyDescent="0.2">
      <c r="E409" s="6"/>
      <c r="M409" s="9">
        <v>200</v>
      </c>
      <c r="O409" s="8">
        <v>106</v>
      </c>
      <c r="P409" s="8">
        <f t="shared" ref="P409:P411" si="37">O409*M409</f>
        <v>21200</v>
      </c>
      <c r="Q409" s="16">
        <f>IF(O409,O409*M409,SUMIF(A410:INDEX(A410:A1406,IFERROR(MATCH(LEFTB(A409)&amp;"*",A410:A1406,)-1,997)),"",Q410))</f>
        <v>21200</v>
      </c>
      <c r="R409">
        <f t="shared" si="36"/>
        <v>0</v>
      </c>
    </row>
    <row r="410" spans="1:18" ht="23.45" customHeight="1" outlineLevel="3" x14ac:dyDescent="0.2">
      <c r="E410" s="6"/>
      <c r="M410" s="9">
        <v>200</v>
      </c>
      <c r="O410" s="8">
        <v>34</v>
      </c>
      <c r="P410" s="8">
        <f t="shared" si="37"/>
        <v>6800</v>
      </c>
      <c r="Q410" s="16">
        <f>IF(O410,O410*M410,SUMIF(A411:INDEX(A411:A1407,IFERROR(MATCH(LEFTB(A410)&amp;"*",A411:A1407,)-1,997)),"",Q411))</f>
        <v>6800</v>
      </c>
      <c r="R410">
        <f t="shared" si="36"/>
        <v>0</v>
      </c>
    </row>
    <row r="411" spans="1:18" ht="23.45" customHeight="1" outlineLevel="3" x14ac:dyDescent="0.2">
      <c r="E411" s="6"/>
      <c r="M411" s="9">
        <v>600</v>
      </c>
      <c r="O411" s="8">
        <v>621</v>
      </c>
      <c r="P411" s="8">
        <f t="shared" si="37"/>
        <v>372600</v>
      </c>
      <c r="Q411" s="16">
        <f>IF(O411,O411*M411,SUMIF(A412:INDEX(A412:A1408,IFERROR(MATCH(LEFTB(A411)&amp;"*",A412:A1408,)-1,997)),"",Q412))</f>
        <v>372600</v>
      </c>
      <c r="R411">
        <f t="shared" si="36"/>
        <v>0</v>
      </c>
    </row>
    <row r="412" spans="1:18" ht="23.45" customHeight="1" outlineLevel="2" x14ac:dyDescent="0.2">
      <c r="A412" s="2" t="s">
        <v>10</v>
      </c>
      <c r="B412" s="2" t="s">
        <v>0</v>
      </c>
      <c r="C412" s="2" t="s">
        <v>0</v>
      </c>
      <c r="D412" s="2" t="s">
        <v>0</v>
      </c>
      <c r="E412" s="3"/>
      <c r="F412" s="2" t="s">
        <v>0</v>
      </c>
      <c r="G412" s="2" t="s">
        <v>0</v>
      </c>
      <c r="H412" s="2" t="s">
        <v>0</v>
      </c>
      <c r="I412" s="2" t="s">
        <v>0</v>
      </c>
      <c r="J412" s="2" t="s">
        <v>0</v>
      </c>
      <c r="K412" s="2" t="s">
        <v>0</v>
      </c>
      <c r="L412" s="2" t="s">
        <v>0</v>
      </c>
      <c r="M412" s="4"/>
      <c r="N412" s="2" t="s">
        <v>0</v>
      </c>
      <c r="O412" s="4"/>
      <c r="P412" s="5">
        <v>1322210</v>
      </c>
      <c r="Q412" s="16">
        <f ca="1">IF(O412,O412*M412,SUMIF(A413:INDEX(A413:A1409,IFERROR(MATCH(LEFTB(A412)&amp;"*",A413:A1409,)-1,997)),"",Q413))</f>
        <v>1322210</v>
      </c>
      <c r="R412">
        <f t="shared" ca="1" si="36"/>
        <v>0</v>
      </c>
    </row>
    <row r="413" spans="1:18" ht="23.45" customHeight="1" outlineLevel="3" x14ac:dyDescent="0.2">
      <c r="E413" s="6"/>
      <c r="M413" s="7">
        <v>100</v>
      </c>
      <c r="O413" s="8">
        <v>2431</v>
      </c>
      <c r="P413" s="8">
        <f t="shared" ref="P413:P423" si="38">O413*M413</f>
        <v>243100</v>
      </c>
      <c r="Q413" s="16">
        <f>IF(O413,O413*M413,SUMIF(A414:INDEX(A414:A1410,IFERROR(MATCH(LEFTB(A413)&amp;"*",A414:A1410,)-1,997)),"",Q414))</f>
        <v>243100</v>
      </c>
      <c r="R413">
        <f t="shared" si="36"/>
        <v>0</v>
      </c>
    </row>
    <row r="414" spans="1:18" ht="23.45" customHeight="1" outlineLevel="3" x14ac:dyDescent="0.2">
      <c r="E414" s="6"/>
      <c r="M414" s="7">
        <v>50</v>
      </c>
      <c r="O414" s="8">
        <v>200</v>
      </c>
      <c r="P414" s="8">
        <f t="shared" si="38"/>
        <v>10000</v>
      </c>
      <c r="Q414" s="16">
        <f>IF(O414,O414*M414,SUMIF(A415:INDEX(A415:A1411,IFERROR(MATCH(LEFTB(A414)&amp;"*",A415:A1411,)-1,997)),"",Q415))</f>
        <v>10000</v>
      </c>
      <c r="R414">
        <f t="shared" si="36"/>
        <v>0</v>
      </c>
    </row>
    <row r="415" spans="1:18" ht="23.45" customHeight="1" outlineLevel="3" x14ac:dyDescent="0.2">
      <c r="E415" s="6"/>
      <c r="M415" s="7">
        <v>50</v>
      </c>
      <c r="O415" s="8">
        <v>5400</v>
      </c>
      <c r="P415" s="8">
        <f t="shared" si="38"/>
        <v>270000</v>
      </c>
      <c r="Q415" s="16">
        <f>IF(O415,O415*M415,SUMIF(A416:INDEX(A416:A1412,IFERROR(MATCH(LEFTB(A415)&amp;"*",A416:A1412,)-1,997)),"",Q416))</f>
        <v>270000</v>
      </c>
      <c r="R415">
        <f t="shared" si="36"/>
        <v>0</v>
      </c>
    </row>
    <row r="416" spans="1:18" ht="23.45" customHeight="1" outlineLevel="3" x14ac:dyDescent="0.2">
      <c r="E416" s="6"/>
      <c r="M416" s="7">
        <v>30</v>
      </c>
      <c r="O416" s="8">
        <v>5050</v>
      </c>
      <c r="P416" s="8">
        <f t="shared" si="38"/>
        <v>151500</v>
      </c>
      <c r="Q416" s="16">
        <f>IF(O416,O416*M416,SUMIF(A417:INDEX(A417:A1413,IFERROR(MATCH(LEFTB(A416)&amp;"*",A417:A1413,)-1,997)),"",Q417))</f>
        <v>151500</v>
      </c>
      <c r="R416">
        <f t="shared" si="36"/>
        <v>0</v>
      </c>
    </row>
    <row r="417" spans="1:18" ht="23.45" customHeight="1" outlineLevel="3" x14ac:dyDescent="0.2">
      <c r="E417" s="6"/>
      <c r="M417" s="7">
        <v>100</v>
      </c>
      <c r="O417" s="8">
        <v>200</v>
      </c>
      <c r="P417" s="8">
        <f t="shared" si="38"/>
        <v>20000</v>
      </c>
      <c r="Q417" s="16">
        <f>IF(O417,O417*M417,SUMIF(A418:INDEX(A418:A1414,IFERROR(MATCH(LEFTB(A417)&amp;"*",A418:A1414,)-1,997)),"",Q418))</f>
        <v>20000</v>
      </c>
      <c r="R417">
        <f t="shared" si="36"/>
        <v>0</v>
      </c>
    </row>
    <row r="418" spans="1:18" ht="23.45" customHeight="1" outlineLevel="3" x14ac:dyDescent="0.2">
      <c r="E418" s="6"/>
      <c r="M418" s="7">
        <v>30</v>
      </c>
      <c r="O418" s="8">
        <v>15952</v>
      </c>
      <c r="P418" s="8">
        <f t="shared" si="38"/>
        <v>478560</v>
      </c>
      <c r="Q418" s="16">
        <f>IF(O418,O418*M418,SUMIF(A419:INDEX(A419:A1415,IFERROR(MATCH(LEFTB(A418)&amp;"*",A419:A1415,)-1,997)),"",Q419))</f>
        <v>478560</v>
      </c>
      <c r="R418">
        <f t="shared" si="36"/>
        <v>0</v>
      </c>
    </row>
    <row r="419" spans="1:18" ht="23.45" customHeight="1" outlineLevel="3" x14ac:dyDescent="0.2">
      <c r="E419" s="6"/>
      <c r="M419" s="7">
        <v>30</v>
      </c>
      <c r="O419" s="8">
        <v>2100</v>
      </c>
      <c r="P419" s="8">
        <f t="shared" si="38"/>
        <v>63000</v>
      </c>
      <c r="Q419" s="16">
        <f>IF(O419,O419*M419,SUMIF(A420:INDEX(A420:A1416,IFERROR(MATCH(LEFTB(A419)&amp;"*",A420:A1416,)-1,997)),"",Q420))</f>
        <v>63000</v>
      </c>
      <c r="R419">
        <f t="shared" si="36"/>
        <v>0</v>
      </c>
    </row>
    <row r="420" spans="1:18" ht="23.45" customHeight="1" outlineLevel="3" x14ac:dyDescent="0.2">
      <c r="E420" s="6"/>
      <c r="M420" s="7">
        <v>10</v>
      </c>
      <c r="O420" s="8">
        <v>3250</v>
      </c>
      <c r="P420" s="8">
        <f t="shared" si="38"/>
        <v>32500</v>
      </c>
      <c r="Q420" s="16">
        <f>IF(O420,O420*M420,SUMIF(A421:INDEX(A421:A1417,IFERROR(MATCH(LEFTB(A420)&amp;"*",A421:A1417,)-1,997)),"",Q421))</f>
        <v>32500</v>
      </c>
      <c r="R420">
        <f t="shared" si="36"/>
        <v>0</v>
      </c>
    </row>
    <row r="421" spans="1:18" ht="23.45" customHeight="1" outlineLevel="3" x14ac:dyDescent="0.2">
      <c r="E421" s="6"/>
      <c r="M421" s="7">
        <v>50</v>
      </c>
      <c r="O421" s="8">
        <v>560</v>
      </c>
      <c r="P421" s="8">
        <f t="shared" si="38"/>
        <v>28000</v>
      </c>
      <c r="Q421" s="16">
        <f>IF(O421,O421*M421,SUMIF(A422:INDEX(A422:A1418,IFERROR(MATCH(LEFTB(A421)&amp;"*",A422:A1418,)-1,997)),"",Q422))</f>
        <v>28000</v>
      </c>
      <c r="R421">
        <f t="shared" si="36"/>
        <v>0</v>
      </c>
    </row>
    <row r="422" spans="1:18" ht="23.45" customHeight="1" outlineLevel="3" x14ac:dyDescent="0.2">
      <c r="E422" s="6"/>
      <c r="M422" s="7">
        <v>10</v>
      </c>
      <c r="O422" s="8">
        <v>505</v>
      </c>
      <c r="P422" s="8">
        <f t="shared" si="38"/>
        <v>5050</v>
      </c>
      <c r="Q422" s="16">
        <f>IF(O422,O422*M422,SUMIF(A423:INDEX(A423:A1419,IFERROR(MATCH(LEFTB(A422)&amp;"*",A423:A1419,)-1,997)),"",Q423))</f>
        <v>5050</v>
      </c>
      <c r="R422">
        <f t="shared" si="36"/>
        <v>0</v>
      </c>
    </row>
    <row r="423" spans="1:18" ht="23.45" customHeight="1" outlineLevel="3" x14ac:dyDescent="0.2">
      <c r="E423" s="6"/>
      <c r="M423" s="7">
        <v>50</v>
      </c>
      <c r="O423" s="8">
        <v>410</v>
      </c>
      <c r="P423" s="8">
        <f t="shared" si="38"/>
        <v>20500</v>
      </c>
      <c r="Q423" s="16">
        <f>IF(O423,O423*M423,SUMIF(A424:INDEX(A424:A1420,IFERROR(MATCH(LEFTB(A423)&amp;"*",A424:A1420,)-1,997)),"",Q424))</f>
        <v>20500</v>
      </c>
      <c r="R423">
        <f t="shared" si="36"/>
        <v>0</v>
      </c>
    </row>
    <row r="424" spans="1:18" ht="23.45" customHeight="1" outlineLevel="2" x14ac:dyDescent="0.2">
      <c r="A424" s="2" t="s">
        <v>10</v>
      </c>
      <c r="B424" s="2" t="s">
        <v>0</v>
      </c>
      <c r="C424" s="2" t="s">
        <v>0</v>
      </c>
      <c r="D424" s="2" t="s">
        <v>0</v>
      </c>
      <c r="E424" s="3"/>
      <c r="F424" s="2" t="s">
        <v>0</v>
      </c>
      <c r="G424" s="2" t="s">
        <v>0</v>
      </c>
      <c r="H424" s="2" t="s">
        <v>0</v>
      </c>
      <c r="I424" s="2" t="s">
        <v>0</v>
      </c>
      <c r="J424" s="2" t="s">
        <v>0</v>
      </c>
      <c r="K424" s="2" t="s">
        <v>0</v>
      </c>
      <c r="L424" s="2" t="s">
        <v>0</v>
      </c>
      <c r="M424" s="4"/>
      <c r="N424" s="2" t="s">
        <v>0</v>
      </c>
      <c r="O424" s="4"/>
      <c r="P424" s="5">
        <v>18594.099999999999</v>
      </c>
      <c r="Q424" s="16">
        <f ca="1">IF(O424,O424*M424,SUMIF(A425:INDEX(A425:A1421,IFERROR(MATCH(LEFTB(A424)&amp;"*",A425:A1421,)-1,997)),"",Q425))</f>
        <v>18594.099999999999</v>
      </c>
      <c r="R424">
        <f t="shared" ca="1" si="36"/>
        <v>0</v>
      </c>
    </row>
    <row r="425" spans="1:18" ht="23.45" customHeight="1" outlineLevel="3" x14ac:dyDescent="0.2">
      <c r="E425" s="6"/>
      <c r="M425" s="7">
        <v>1</v>
      </c>
      <c r="O425" s="8">
        <v>7234</v>
      </c>
      <c r="P425" s="8">
        <f t="shared" ref="P425:P426" si="39">O425*M425</f>
        <v>7234</v>
      </c>
      <c r="Q425" s="16">
        <f>IF(O425,O425*M425,SUMIF(A426:INDEX(A426:A1422,IFERROR(MATCH(LEFTB(A425)&amp;"*",A426:A1422,)-1,997)),"",Q426))</f>
        <v>7234</v>
      </c>
      <c r="R425">
        <f t="shared" si="36"/>
        <v>0</v>
      </c>
    </row>
    <row r="426" spans="1:18" ht="23.45" customHeight="1" outlineLevel="3" x14ac:dyDescent="0.2">
      <c r="E426" s="6"/>
      <c r="M426" s="7">
        <v>1</v>
      </c>
      <c r="O426" s="8">
        <v>11360.1</v>
      </c>
      <c r="P426" s="8">
        <f t="shared" si="39"/>
        <v>11360.1</v>
      </c>
      <c r="Q426" s="16">
        <f>IF(O426,O426*M426,SUMIF(A427:INDEX(A427:A1423,IFERROR(MATCH(LEFTB(A426)&amp;"*",A427:A1423,)-1,997)),"",Q427))</f>
        <v>11360.1</v>
      </c>
      <c r="R426">
        <f t="shared" si="36"/>
        <v>0</v>
      </c>
    </row>
    <row r="427" spans="1:18" ht="23.45" customHeight="1" outlineLevel="2" x14ac:dyDescent="0.2">
      <c r="A427" s="2" t="s">
        <v>10</v>
      </c>
      <c r="B427" s="2" t="s">
        <v>0</v>
      </c>
      <c r="C427" s="2" t="s">
        <v>0</v>
      </c>
      <c r="D427" s="2" t="s">
        <v>0</v>
      </c>
      <c r="E427" s="3"/>
      <c r="F427" s="2" t="s">
        <v>0</v>
      </c>
      <c r="G427" s="2" t="s">
        <v>0</v>
      </c>
      <c r="H427" s="2" t="s">
        <v>0</v>
      </c>
      <c r="I427" s="2" t="s">
        <v>0</v>
      </c>
      <c r="J427" s="2" t="s">
        <v>0</v>
      </c>
      <c r="K427" s="2" t="s">
        <v>0</v>
      </c>
      <c r="L427" s="2" t="s">
        <v>0</v>
      </c>
      <c r="M427" s="4"/>
      <c r="N427" s="2" t="s">
        <v>0</v>
      </c>
      <c r="O427" s="4"/>
      <c r="P427" s="5">
        <v>22160</v>
      </c>
      <c r="Q427" s="16">
        <f>IF(O427,O427*M427,SUMIF(A428:INDEX(A428:A1424,IFERROR(MATCH(LEFTB(A427)&amp;"*",A428:A1424,)-1,997)),"",Q428))</f>
        <v>22160</v>
      </c>
      <c r="R427">
        <f t="shared" si="36"/>
        <v>0</v>
      </c>
    </row>
    <row r="428" spans="1:18" ht="23.45" customHeight="1" outlineLevel="3" x14ac:dyDescent="0.2">
      <c r="E428" s="6"/>
      <c r="M428" s="7">
        <v>5</v>
      </c>
      <c r="O428" s="8">
        <v>4432</v>
      </c>
      <c r="P428" s="8">
        <f>O428*M428</f>
        <v>22160</v>
      </c>
      <c r="Q428" s="16">
        <f>IF(O428,O428*M428,SUMIF(A429:INDEX(A429:A1425,IFERROR(MATCH(LEFTB(A428)&amp;"*",A429:A1425,)-1,997)),"",Q429))</f>
        <v>22160</v>
      </c>
      <c r="R428">
        <f t="shared" si="36"/>
        <v>0</v>
      </c>
    </row>
    <row r="429" spans="1:18" ht="23.45" customHeight="1" outlineLevel="2" x14ac:dyDescent="0.2">
      <c r="A429" s="2" t="s">
        <v>10</v>
      </c>
      <c r="B429" s="2" t="s">
        <v>0</v>
      </c>
      <c r="C429" s="2" t="s">
        <v>0</v>
      </c>
      <c r="D429" s="2" t="s">
        <v>0</v>
      </c>
      <c r="E429" s="3"/>
      <c r="F429" s="2" t="s">
        <v>0</v>
      </c>
      <c r="G429" s="2" t="s">
        <v>0</v>
      </c>
      <c r="H429" s="2" t="s">
        <v>0</v>
      </c>
      <c r="I429" s="2" t="s">
        <v>0</v>
      </c>
      <c r="J429" s="2" t="s">
        <v>0</v>
      </c>
      <c r="K429" s="2" t="s">
        <v>0</v>
      </c>
      <c r="L429" s="2" t="s">
        <v>0</v>
      </c>
      <c r="M429" s="4"/>
      <c r="N429" s="2" t="s">
        <v>0</v>
      </c>
      <c r="O429" s="4"/>
      <c r="P429" s="5">
        <v>33200</v>
      </c>
      <c r="Q429" s="16">
        <f>IF(O429,O429*M429,SUMIF(A430:INDEX(A430:A1426,IFERROR(MATCH(LEFTB(A429)&amp;"*",A430:A1426,)-1,997)),"",Q430))</f>
        <v>33200</v>
      </c>
      <c r="R429">
        <f t="shared" si="36"/>
        <v>0</v>
      </c>
    </row>
    <row r="430" spans="1:18" ht="23.45" customHeight="1" outlineLevel="3" x14ac:dyDescent="0.2">
      <c r="E430" s="6"/>
      <c r="M430" s="7">
        <v>1</v>
      </c>
      <c r="O430" s="8">
        <v>33200</v>
      </c>
      <c r="P430" s="8">
        <f>O430*M430</f>
        <v>33200</v>
      </c>
      <c r="Q430" s="16">
        <f>IF(O430,O430*M430,SUMIF(A431:INDEX(A431:A1427,IFERROR(MATCH(LEFTB(A430)&amp;"*",A431:A1427,)-1,997)),"",Q431))</f>
        <v>33200</v>
      </c>
      <c r="R430">
        <f t="shared" si="36"/>
        <v>0</v>
      </c>
    </row>
    <row r="431" spans="1:18" ht="23.45" customHeight="1" outlineLevel="2" x14ac:dyDescent="0.2">
      <c r="A431" s="2" t="s">
        <v>10</v>
      </c>
      <c r="B431" s="2" t="s">
        <v>0</v>
      </c>
      <c r="C431" s="2" t="s">
        <v>0</v>
      </c>
      <c r="D431" s="2" t="s">
        <v>0</v>
      </c>
      <c r="E431" s="3"/>
      <c r="F431" s="2" t="s">
        <v>0</v>
      </c>
      <c r="G431" s="2" t="s">
        <v>0</v>
      </c>
      <c r="H431" s="2" t="s">
        <v>0</v>
      </c>
      <c r="I431" s="2" t="s">
        <v>0</v>
      </c>
      <c r="J431" s="2" t="s">
        <v>0</v>
      </c>
      <c r="K431" s="2" t="s">
        <v>0</v>
      </c>
      <c r="L431" s="2" t="s">
        <v>0</v>
      </c>
      <c r="M431" s="4"/>
      <c r="N431" s="2" t="s">
        <v>0</v>
      </c>
      <c r="O431" s="4"/>
      <c r="P431" s="5">
        <v>38000</v>
      </c>
      <c r="Q431" s="16">
        <f ca="1">IF(O431,O431*M431,SUMIF(A432:INDEX(A432:A1428,IFERROR(MATCH(LEFTB(A431)&amp;"*",A432:A1428,)-1,997)),"",Q432))</f>
        <v>38000</v>
      </c>
      <c r="R431">
        <f t="shared" ca="1" si="36"/>
        <v>0</v>
      </c>
    </row>
    <row r="432" spans="1:18" ht="23.45" customHeight="1" outlineLevel="3" x14ac:dyDescent="0.2">
      <c r="E432" s="6"/>
      <c r="M432" s="7">
        <v>40</v>
      </c>
      <c r="O432" s="8">
        <v>400</v>
      </c>
      <c r="P432" s="8">
        <f t="shared" ref="P432:P434" si="40">O432*M432</f>
        <v>16000</v>
      </c>
      <c r="Q432" s="16">
        <f>IF(O432,O432*M432,SUMIF(A433:INDEX(A433:A1429,IFERROR(MATCH(LEFTB(A432)&amp;"*",A433:A1429,)-1,997)),"",Q433))</f>
        <v>16000</v>
      </c>
      <c r="R432">
        <f t="shared" si="36"/>
        <v>0</v>
      </c>
    </row>
    <row r="433" spans="1:18" ht="23.45" customHeight="1" outlineLevel="3" x14ac:dyDescent="0.2">
      <c r="E433" s="6"/>
      <c r="M433" s="7">
        <v>20</v>
      </c>
      <c r="O433" s="8">
        <v>450</v>
      </c>
      <c r="P433" s="8">
        <f t="shared" si="40"/>
        <v>9000</v>
      </c>
      <c r="Q433" s="16">
        <f>IF(O433,O433*M433,SUMIF(A434:INDEX(A434:A1430,IFERROR(MATCH(LEFTB(A433)&amp;"*",A434:A1430,)-1,997)),"",Q434))</f>
        <v>9000</v>
      </c>
      <c r="R433">
        <f t="shared" si="36"/>
        <v>0</v>
      </c>
    </row>
    <row r="434" spans="1:18" ht="23.45" customHeight="1" outlineLevel="3" x14ac:dyDescent="0.2">
      <c r="E434" s="6"/>
      <c r="M434" s="7">
        <v>20</v>
      </c>
      <c r="O434" s="8">
        <v>650</v>
      </c>
      <c r="P434" s="8">
        <f t="shared" si="40"/>
        <v>13000</v>
      </c>
      <c r="Q434" s="16">
        <f>IF(O434,O434*M434,SUMIF(A435:INDEX(A435:A1431,IFERROR(MATCH(LEFTB(A434)&amp;"*",A435:A1431,)-1,997)),"",Q435))</f>
        <v>13000</v>
      </c>
      <c r="R434">
        <f t="shared" si="36"/>
        <v>0</v>
      </c>
    </row>
    <row r="435" spans="1:18" ht="23.45" customHeight="1" outlineLevel="2" x14ac:dyDescent="0.2">
      <c r="A435" s="2" t="s">
        <v>10</v>
      </c>
      <c r="B435" s="2" t="s">
        <v>0</v>
      </c>
      <c r="C435" s="2" t="s">
        <v>0</v>
      </c>
      <c r="D435" s="2" t="s">
        <v>0</v>
      </c>
      <c r="E435" s="3"/>
      <c r="F435" s="2" t="s">
        <v>0</v>
      </c>
      <c r="G435" s="2" t="s">
        <v>0</v>
      </c>
      <c r="H435" s="2" t="s">
        <v>0</v>
      </c>
      <c r="I435" s="2" t="s">
        <v>0</v>
      </c>
      <c r="J435" s="2" t="s">
        <v>0</v>
      </c>
      <c r="K435" s="2" t="s">
        <v>0</v>
      </c>
      <c r="L435" s="2" t="s">
        <v>0</v>
      </c>
      <c r="M435" s="4"/>
      <c r="N435" s="2" t="s">
        <v>0</v>
      </c>
      <c r="O435" s="4"/>
      <c r="P435" s="5">
        <v>111470</v>
      </c>
      <c r="Q435" s="16">
        <f ca="1">IF(O435,O435*M435,SUMIF(A436:INDEX(A436:A1432,IFERROR(MATCH(LEFTB(A435)&amp;"*",A436:A1432,)-1,997)),"",Q436))</f>
        <v>111470</v>
      </c>
      <c r="R435">
        <f t="shared" ca="1" si="36"/>
        <v>0</v>
      </c>
    </row>
    <row r="436" spans="1:18" ht="23.45" customHeight="1" outlineLevel="3" x14ac:dyDescent="0.2">
      <c r="E436" s="6"/>
      <c r="M436" s="9">
        <v>6</v>
      </c>
      <c r="O436" s="8">
        <v>700</v>
      </c>
      <c r="P436" s="8">
        <f t="shared" ref="P436:P441" si="41">O436*M436</f>
        <v>4200</v>
      </c>
      <c r="Q436" s="16">
        <f>IF(O436,O436*M436,SUMIF(A437:INDEX(A437:A1433,IFERROR(MATCH(LEFTB(A436)&amp;"*",A437:A1433,)-1,997)),"",Q437))</f>
        <v>4200</v>
      </c>
      <c r="R436">
        <f t="shared" si="36"/>
        <v>0</v>
      </c>
    </row>
    <row r="437" spans="1:18" ht="23.45" customHeight="1" outlineLevel="3" x14ac:dyDescent="0.2">
      <c r="E437" s="6"/>
      <c r="M437" s="7">
        <v>0.2</v>
      </c>
      <c r="O437" s="8">
        <v>450</v>
      </c>
      <c r="P437" s="8">
        <f t="shared" si="41"/>
        <v>90</v>
      </c>
      <c r="Q437" s="16">
        <f>IF(O437,O437*M437,SUMIF(A438:INDEX(A438:A1434,IFERROR(MATCH(LEFTB(A437)&amp;"*",A438:A1434,)-1,997)),"",Q438))</f>
        <v>90</v>
      </c>
      <c r="R437">
        <f t="shared" si="36"/>
        <v>0</v>
      </c>
    </row>
    <row r="438" spans="1:18" ht="23.45" customHeight="1" outlineLevel="3" x14ac:dyDescent="0.2">
      <c r="E438" s="6"/>
      <c r="M438" s="7">
        <v>6</v>
      </c>
      <c r="O438" s="8">
        <v>370</v>
      </c>
      <c r="P438" s="8">
        <f t="shared" si="41"/>
        <v>2220</v>
      </c>
      <c r="Q438" s="16">
        <f>IF(O438,O438*M438,SUMIF(A439:INDEX(A439:A1435,IFERROR(MATCH(LEFTB(A438)&amp;"*",A439:A1435,)-1,997)),"",Q439))</f>
        <v>2220</v>
      </c>
      <c r="R438">
        <f t="shared" si="36"/>
        <v>0</v>
      </c>
    </row>
    <row r="439" spans="1:18" ht="23.45" customHeight="1" outlineLevel="3" x14ac:dyDescent="0.2">
      <c r="E439" s="6"/>
      <c r="M439" s="9">
        <v>4</v>
      </c>
      <c r="O439" s="8">
        <v>240</v>
      </c>
      <c r="P439" s="8">
        <f t="shared" si="41"/>
        <v>960</v>
      </c>
      <c r="Q439" s="16">
        <f>IF(O439,O439*M439,SUMIF(A440:INDEX(A440:A1436,IFERROR(MATCH(LEFTB(A439)&amp;"*",A440:A1436,)-1,997)),"",Q440))</f>
        <v>960</v>
      </c>
      <c r="R439">
        <f t="shared" si="36"/>
        <v>0</v>
      </c>
    </row>
    <row r="440" spans="1:18" ht="23.45" customHeight="1" outlineLevel="3" x14ac:dyDescent="0.2">
      <c r="E440" s="6"/>
      <c r="M440" s="9">
        <v>10</v>
      </c>
      <c r="O440" s="8">
        <v>3900</v>
      </c>
      <c r="P440" s="8">
        <f t="shared" si="41"/>
        <v>39000</v>
      </c>
      <c r="Q440" s="16">
        <f>IF(O440,O440*M440,SUMIF(A441:INDEX(A441:A1437,IFERROR(MATCH(LEFTB(A440)&amp;"*",A441:A1437,)-1,997)),"",Q441))</f>
        <v>39000</v>
      </c>
      <c r="R440">
        <f t="shared" si="36"/>
        <v>0</v>
      </c>
    </row>
    <row r="441" spans="1:18" ht="23.45" customHeight="1" outlineLevel="3" x14ac:dyDescent="0.2">
      <c r="E441" s="6"/>
      <c r="M441" s="7">
        <v>10</v>
      </c>
      <c r="O441" s="8">
        <v>6500</v>
      </c>
      <c r="P441" s="8">
        <f t="shared" si="41"/>
        <v>65000</v>
      </c>
      <c r="Q441" s="16">
        <f>IF(O441,O441*M441,SUMIF(A442:INDEX(A442:A1438,IFERROR(MATCH(LEFTB(A441)&amp;"*",A442:A1438,)-1,997)),"",Q442))</f>
        <v>65000</v>
      </c>
      <c r="R441">
        <f t="shared" si="36"/>
        <v>0</v>
      </c>
    </row>
    <row r="442" spans="1:18" ht="23.45" customHeight="1" outlineLevel="2" x14ac:dyDescent="0.2">
      <c r="A442" s="2" t="s">
        <v>10</v>
      </c>
      <c r="B442" s="2" t="s">
        <v>0</v>
      </c>
      <c r="C442" s="2" t="s">
        <v>0</v>
      </c>
      <c r="D442" s="2" t="s">
        <v>0</v>
      </c>
      <c r="E442" s="3"/>
      <c r="F442" s="2" t="s">
        <v>0</v>
      </c>
      <c r="G442" s="2" t="s">
        <v>0</v>
      </c>
      <c r="H442" s="2" t="s">
        <v>0</v>
      </c>
      <c r="I442" s="2" t="s">
        <v>0</v>
      </c>
      <c r="J442" s="2" t="s">
        <v>0</v>
      </c>
      <c r="K442" s="2" t="s">
        <v>0</v>
      </c>
      <c r="L442" s="2" t="s">
        <v>0</v>
      </c>
      <c r="M442" s="4"/>
      <c r="N442" s="2" t="s">
        <v>0</v>
      </c>
      <c r="O442" s="4"/>
      <c r="P442" s="5">
        <v>19500</v>
      </c>
      <c r="Q442" s="16">
        <f ca="1">IF(O442,O442*M442,SUMIF(A443:INDEX(A443:A1439,IFERROR(MATCH(LEFTB(A442)&amp;"*",A443:A1439,)-1,997)),"",Q443))</f>
        <v>19500</v>
      </c>
      <c r="R442">
        <f t="shared" ca="1" si="36"/>
        <v>0</v>
      </c>
    </row>
    <row r="443" spans="1:18" ht="23.45" customHeight="1" outlineLevel="3" x14ac:dyDescent="0.2">
      <c r="E443" s="6"/>
      <c r="M443" s="9">
        <v>30</v>
      </c>
      <c r="O443" s="8">
        <v>350</v>
      </c>
      <c r="P443" s="8">
        <f t="shared" ref="P443:P444" si="42">O443*M443</f>
        <v>10500</v>
      </c>
      <c r="Q443" s="16">
        <f>IF(O443,O443*M443,SUMIF(A444:INDEX(A444:A1440,IFERROR(MATCH(LEFTB(A443)&amp;"*",A444:A1440,)-1,997)),"",Q444))</f>
        <v>10500</v>
      </c>
      <c r="R443">
        <f t="shared" si="36"/>
        <v>0</v>
      </c>
    </row>
    <row r="444" spans="1:18" ht="23.45" customHeight="1" outlineLevel="3" x14ac:dyDescent="0.2">
      <c r="E444" s="6"/>
      <c r="M444" s="9">
        <v>30</v>
      </c>
      <c r="O444" s="8">
        <v>300</v>
      </c>
      <c r="P444" s="8">
        <f t="shared" si="42"/>
        <v>9000</v>
      </c>
      <c r="Q444" s="16">
        <f>IF(O444,O444*M444,SUMIF(A445:INDEX(A445:A1441,IFERROR(MATCH(LEFTB(A444)&amp;"*",A445:A1441,)-1,997)),"",Q445))</f>
        <v>9000</v>
      </c>
      <c r="R444">
        <f t="shared" si="36"/>
        <v>0</v>
      </c>
    </row>
    <row r="445" spans="1:18" ht="23.45" customHeight="1" outlineLevel="2" x14ac:dyDescent="0.2">
      <c r="A445" s="2" t="s">
        <v>10</v>
      </c>
      <c r="B445" s="2" t="s">
        <v>0</v>
      </c>
      <c r="C445" s="2" t="s">
        <v>0</v>
      </c>
      <c r="D445" s="2" t="s">
        <v>0</v>
      </c>
      <c r="E445" s="3"/>
      <c r="F445" s="2" t="s">
        <v>0</v>
      </c>
      <c r="G445" s="2" t="s">
        <v>0</v>
      </c>
      <c r="H445" s="2" t="s">
        <v>0</v>
      </c>
      <c r="I445" s="2" t="s">
        <v>0</v>
      </c>
      <c r="J445" s="2" t="s">
        <v>0</v>
      </c>
      <c r="K445" s="2" t="s">
        <v>0</v>
      </c>
      <c r="L445" s="2" t="s">
        <v>0</v>
      </c>
      <c r="M445" s="4"/>
      <c r="N445" s="2" t="s">
        <v>0</v>
      </c>
      <c r="O445" s="4"/>
      <c r="P445" s="5">
        <v>15000</v>
      </c>
      <c r="Q445" s="16">
        <f ca="1">IF(O445,O445*M445,SUMIF(A446:INDEX(A446:A1442,IFERROR(MATCH(LEFTB(A445)&amp;"*",A446:A1442,)-1,997)),"",Q446))</f>
        <v>15000</v>
      </c>
      <c r="R445">
        <f t="shared" ca="1" si="36"/>
        <v>0</v>
      </c>
    </row>
    <row r="446" spans="1:18" ht="23.45" customHeight="1" outlineLevel="3" x14ac:dyDescent="0.2">
      <c r="E446" s="6"/>
      <c r="M446" s="9">
        <v>15</v>
      </c>
      <c r="O446" s="8">
        <v>500</v>
      </c>
      <c r="P446" s="8">
        <f t="shared" ref="P446:P447" si="43">O446*M446</f>
        <v>7500</v>
      </c>
      <c r="Q446" s="16">
        <f>IF(O446,O446*M446,SUMIF(A447:INDEX(A447:A1443,IFERROR(MATCH(LEFTB(A446)&amp;"*",A447:A1443,)-1,997)),"",Q447))</f>
        <v>7500</v>
      </c>
      <c r="R446">
        <f t="shared" si="36"/>
        <v>0</v>
      </c>
    </row>
    <row r="447" spans="1:18" ht="23.45" customHeight="1" outlineLevel="3" x14ac:dyDescent="0.2">
      <c r="E447" s="6"/>
      <c r="M447" s="9">
        <v>15</v>
      </c>
      <c r="O447" s="8">
        <v>500</v>
      </c>
      <c r="P447" s="8">
        <f t="shared" si="43"/>
        <v>7500</v>
      </c>
      <c r="Q447" s="16">
        <f>IF(O447,O447*M447,SUMIF(A448:INDEX(A448:A1444,IFERROR(MATCH(LEFTB(A447)&amp;"*",A448:A1444,)-1,997)),"",Q448))</f>
        <v>7500</v>
      </c>
      <c r="R447">
        <f t="shared" si="36"/>
        <v>0</v>
      </c>
    </row>
    <row r="448" spans="1:18" ht="23.45" customHeight="1" outlineLevel="2" x14ac:dyDescent="0.2">
      <c r="A448" s="2" t="s">
        <v>10</v>
      </c>
      <c r="B448" s="2" t="s">
        <v>0</v>
      </c>
      <c r="C448" s="2" t="s">
        <v>0</v>
      </c>
      <c r="D448" s="2" t="s">
        <v>0</v>
      </c>
      <c r="E448" s="3"/>
      <c r="F448" s="2" t="s">
        <v>0</v>
      </c>
      <c r="G448" s="2" t="s">
        <v>0</v>
      </c>
      <c r="H448" s="2" t="s">
        <v>0</v>
      </c>
      <c r="I448" s="2" t="s">
        <v>0</v>
      </c>
      <c r="J448" s="2" t="s">
        <v>0</v>
      </c>
      <c r="K448" s="2" t="s">
        <v>0</v>
      </c>
      <c r="L448" s="2" t="s">
        <v>0</v>
      </c>
      <c r="M448" s="4"/>
      <c r="N448" s="2" t="s">
        <v>0</v>
      </c>
      <c r="O448" s="4"/>
      <c r="P448" s="5">
        <v>155000</v>
      </c>
      <c r="Q448" s="16">
        <f ca="1">IF(O448,O448*M448,SUMIF(A449:INDEX(A449:A1445,IFERROR(MATCH(LEFTB(A448)&amp;"*",A449:A1445,)-1,997)),"",Q449))</f>
        <v>155000</v>
      </c>
      <c r="R448">
        <f t="shared" ca="1" si="36"/>
        <v>0</v>
      </c>
    </row>
    <row r="449" spans="1:18" ht="23.45" customHeight="1" outlineLevel="3" x14ac:dyDescent="0.2">
      <c r="E449" s="6"/>
      <c r="M449" s="7">
        <v>0.5</v>
      </c>
      <c r="O449" s="8">
        <v>1000</v>
      </c>
      <c r="P449" s="8">
        <f t="shared" ref="P449:P460" si="44">O449*M449</f>
        <v>500</v>
      </c>
      <c r="Q449" s="16">
        <f>IF(O449,O449*M449,SUMIF(A450:INDEX(A450:A1446,IFERROR(MATCH(LEFTB(A449)&amp;"*",A450:A1446,)-1,997)),"",Q450))</f>
        <v>500</v>
      </c>
      <c r="R449">
        <f t="shared" si="36"/>
        <v>0</v>
      </c>
    </row>
    <row r="450" spans="1:18" ht="23.45" customHeight="1" outlineLevel="3" x14ac:dyDescent="0.2">
      <c r="E450" s="6"/>
      <c r="M450" s="9">
        <v>50</v>
      </c>
      <c r="O450" s="8">
        <v>85</v>
      </c>
      <c r="P450" s="8">
        <f t="shared" si="44"/>
        <v>4250</v>
      </c>
      <c r="Q450" s="16">
        <f>IF(O450,O450*M450,SUMIF(A451:INDEX(A451:A1447,IFERROR(MATCH(LEFTB(A450)&amp;"*",A451:A1447,)-1,997)),"",Q451))</f>
        <v>4250</v>
      </c>
      <c r="R450">
        <f t="shared" si="36"/>
        <v>0</v>
      </c>
    </row>
    <row r="451" spans="1:18" ht="23.45" customHeight="1" outlineLevel="3" x14ac:dyDescent="0.2">
      <c r="E451" s="6"/>
      <c r="M451" s="9">
        <v>50</v>
      </c>
      <c r="O451" s="8">
        <v>65</v>
      </c>
      <c r="P451" s="8">
        <f t="shared" si="44"/>
        <v>3250</v>
      </c>
      <c r="Q451" s="16">
        <f>IF(O451,O451*M451,SUMIF(A452:INDEX(A452:A1448,IFERROR(MATCH(LEFTB(A451)&amp;"*",A452:A1448,)-1,997)),"",Q452))</f>
        <v>3250</v>
      </c>
      <c r="R451">
        <f t="shared" ref="R451:R514" si="45">--(Q451&lt;&gt;P451)</f>
        <v>0</v>
      </c>
    </row>
    <row r="452" spans="1:18" ht="23.45" customHeight="1" outlineLevel="3" x14ac:dyDescent="0.2">
      <c r="E452" s="6"/>
      <c r="M452" s="9">
        <v>2</v>
      </c>
      <c r="O452" s="8">
        <v>900</v>
      </c>
      <c r="P452" s="8">
        <f t="shared" si="44"/>
        <v>1800</v>
      </c>
      <c r="Q452" s="16">
        <f>IF(O452,O452*M452,SUMIF(A453:INDEX(A453:A1449,IFERROR(MATCH(LEFTB(A452)&amp;"*",A453:A1449,)-1,997)),"",Q453))</f>
        <v>1800</v>
      </c>
      <c r="R452">
        <f t="shared" si="45"/>
        <v>0</v>
      </c>
    </row>
    <row r="453" spans="1:18" ht="23.45" customHeight="1" outlineLevel="3" x14ac:dyDescent="0.2">
      <c r="E453" s="6"/>
      <c r="M453" s="9">
        <v>50</v>
      </c>
      <c r="O453" s="8">
        <v>85</v>
      </c>
      <c r="P453" s="8">
        <f t="shared" si="44"/>
        <v>4250</v>
      </c>
      <c r="Q453" s="16">
        <f>IF(O453,O453*M453,SUMIF(A454:INDEX(A454:A1450,IFERROR(MATCH(LEFTB(A453)&amp;"*",A454:A1450,)-1,997)),"",Q454))</f>
        <v>4250</v>
      </c>
      <c r="R453">
        <f t="shared" si="45"/>
        <v>0</v>
      </c>
    </row>
    <row r="454" spans="1:18" ht="23.45" customHeight="1" outlineLevel="3" x14ac:dyDescent="0.2">
      <c r="E454" s="6"/>
      <c r="M454" s="7">
        <v>0.5</v>
      </c>
      <c r="O454" s="8">
        <v>1200</v>
      </c>
      <c r="P454" s="8">
        <f t="shared" si="44"/>
        <v>600</v>
      </c>
      <c r="Q454" s="16">
        <f>IF(O454,O454*M454,SUMIF(A455:INDEX(A455:A1451,IFERROR(MATCH(LEFTB(A454)&amp;"*",A455:A1451,)-1,997)),"",Q455))</f>
        <v>600</v>
      </c>
      <c r="R454">
        <f t="shared" si="45"/>
        <v>0</v>
      </c>
    </row>
    <row r="455" spans="1:18" ht="23.45" customHeight="1" outlineLevel="3" x14ac:dyDescent="0.2">
      <c r="E455" s="6"/>
      <c r="M455" s="9">
        <v>650</v>
      </c>
      <c r="O455" s="8">
        <v>70</v>
      </c>
      <c r="P455" s="8">
        <f t="shared" si="44"/>
        <v>45500</v>
      </c>
      <c r="Q455" s="16">
        <f>IF(O455,O455*M455,SUMIF(A456:INDEX(A456:A1452,IFERROR(MATCH(LEFTB(A455)&amp;"*",A456:A1452,)-1,997)),"",Q456))</f>
        <v>45500</v>
      </c>
      <c r="R455">
        <f t="shared" si="45"/>
        <v>0</v>
      </c>
    </row>
    <row r="456" spans="1:18" ht="23.45" customHeight="1" outlineLevel="3" x14ac:dyDescent="0.2">
      <c r="E456" s="6"/>
      <c r="M456" s="9">
        <v>50</v>
      </c>
      <c r="O456" s="8">
        <v>85</v>
      </c>
      <c r="P456" s="8">
        <f t="shared" si="44"/>
        <v>4250</v>
      </c>
      <c r="Q456" s="16">
        <f>IF(O456,O456*M456,SUMIF(A457:INDEX(A457:A1453,IFERROR(MATCH(LEFTB(A456)&amp;"*",A457:A1453,)-1,997)),"",Q457))</f>
        <v>4250</v>
      </c>
      <c r="R456">
        <f t="shared" si="45"/>
        <v>0</v>
      </c>
    </row>
    <row r="457" spans="1:18" ht="23.45" customHeight="1" outlineLevel="3" x14ac:dyDescent="0.2">
      <c r="E457" s="6"/>
      <c r="M457" s="9">
        <v>1200</v>
      </c>
      <c r="O457" s="8">
        <v>68</v>
      </c>
      <c r="P457" s="8">
        <f t="shared" si="44"/>
        <v>81600</v>
      </c>
      <c r="Q457" s="16">
        <f>IF(O457,O457*M457,SUMIF(A458:INDEX(A458:A1454,IFERROR(MATCH(LEFTB(A457)&amp;"*",A458:A1454,)-1,997)),"",Q458))</f>
        <v>81600</v>
      </c>
      <c r="R457">
        <f t="shared" si="45"/>
        <v>0</v>
      </c>
    </row>
    <row r="458" spans="1:18" ht="23.45" customHeight="1" outlineLevel="3" x14ac:dyDescent="0.2">
      <c r="E458" s="6"/>
      <c r="M458" s="9">
        <v>30</v>
      </c>
      <c r="O458" s="8">
        <v>100</v>
      </c>
      <c r="P458" s="8">
        <f t="shared" si="44"/>
        <v>3000</v>
      </c>
      <c r="Q458" s="16">
        <f>IF(O458,O458*M458,SUMIF(A459:INDEX(A459:A1455,IFERROR(MATCH(LEFTB(A458)&amp;"*",A459:A1455,)-1,997)),"",Q459))</f>
        <v>3000</v>
      </c>
      <c r="R458">
        <f t="shared" si="45"/>
        <v>0</v>
      </c>
    </row>
    <row r="459" spans="1:18" ht="23.45" customHeight="1" outlineLevel="3" x14ac:dyDescent="0.2">
      <c r="E459" s="6"/>
      <c r="M459" s="9">
        <v>30</v>
      </c>
      <c r="O459" s="8">
        <v>100</v>
      </c>
      <c r="P459" s="8">
        <f t="shared" si="44"/>
        <v>3000</v>
      </c>
      <c r="Q459" s="16">
        <f>IF(O459,O459*M459,SUMIF(A460:INDEX(A460:A1456,IFERROR(MATCH(LEFTB(A459)&amp;"*",A460:A1456,)-1,997)),"",Q460))</f>
        <v>3000</v>
      </c>
      <c r="R459">
        <f t="shared" si="45"/>
        <v>0</v>
      </c>
    </row>
    <row r="460" spans="1:18" ht="23.45" customHeight="1" outlineLevel="3" x14ac:dyDescent="0.2">
      <c r="E460" s="6"/>
      <c r="M460" s="9">
        <v>30</v>
      </c>
      <c r="O460" s="8">
        <v>100</v>
      </c>
      <c r="P460" s="8">
        <f t="shared" si="44"/>
        <v>3000</v>
      </c>
      <c r="Q460" s="16">
        <f>IF(O460,O460*M460,SUMIF(A461:INDEX(A461:A1457,IFERROR(MATCH(LEFTB(A460)&amp;"*",A461:A1457,)-1,997)),"",Q461))</f>
        <v>3000</v>
      </c>
      <c r="R460">
        <f t="shared" si="45"/>
        <v>0</v>
      </c>
    </row>
    <row r="461" spans="1:18" ht="23.45" customHeight="1" outlineLevel="2" x14ac:dyDescent="0.2">
      <c r="A461" s="2" t="s">
        <v>10</v>
      </c>
      <c r="B461" s="2" t="s">
        <v>0</v>
      </c>
      <c r="C461" s="2" t="s">
        <v>0</v>
      </c>
      <c r="D461" s="2" t="s">
        <v>0</v>
      </c>
      <c r="E461" s="3"/>
      <c r="F461" s="2" t="s">
        <v>0</v>
      </c>
      <c r="G461" s="2" t="s">
        <v>0</v>
      </c>
      <c r="H461" s="2" t="s">
        <v>0</v>
      </c>
      <c r="I461" s="2" t="s">
        <v>0</v>
      </c>
      <c r="J461" s="2" t="s">
        <v>0</v>
      </c>
      <c r="K461" s="2" t="s">
        <v>0</v>
      </c>
      <c r="L461" s="2" t="s">
        <v>0</v>
      </c>
      <c r="M461" s="4"/>
      <c r="N461" s="2" t="s">
        <v>0</v>
      </c>
      <c r="O461" s="4"/>
      <c r="P461" s="5">
        <v>3000</v>
      </c>
      <c r="Q461" s="16">
        <f>IF(O461,O461*M461,SUMIF(A462:INDEX(A462:A1458,IFERROR(MATCH(LEFTB(A461)&amp;"*",A462:A1458,)-1,997)),"",Q462))</f>
        <v>3000</v>
      </c>
      <c r="R461">
        <f t="shared" si="45"/>
        <v>0</v>
      </c>
    </row>
    <row r="462" spans="1:18" ht="23.45" customHeight="1" outlineLevel="3" x14ac:dyDescent="0.2">
      <c r="E462" s="6"/>
      <c r="M462" s="7">
        <v>10</v>
      </c>
      <c r="O462" s="8">
        <v>300</v>
      </c>
      <c r="P462" s="8">
        <f>O462*M462</f>
        <v>3000</v>
      </c>
      <c r="Q462" s="16">
        <f>IF(O462,O462*M462,SUMIF(A463:INDEX(A463:A1459,IFERROR(MATCH(LEFTB(A462)&amp;"*",A463:A1459,)-1,997)),"",Q463))</f>
        <v>3000</v>
      </c>
      <c r="R462">
        <f t="shared" si="45"/>
        <v>0</v>
      </c>
    </row>
    <row r="463" spans="1:18" ht="23.45" customHeight="1" outlineLevel="2" x14ac:dyDescent="0.2">
      <c r="A463" s="2" t="s">
        <v>10</v>
      </c>
      <c r="B463" s="2" t="s">
        <v>0</v>
      </c>
      <c r="C463" s="2" t="s">
        <v>0</v>
      </c>
      <c r="D463" s="2" t="s">
        <v>0</v>
      </c>
      <c r="E463" s="3"/>
      <c r="F463" s="2" t="s">
        <v>0</v>
      </c>
      <c r="G463" s="2" t="s">
        <v>0</v>
      </c>
      <c r="H463" s="2" t="s">
        <v>0</v>
      </c>
      <c r="I463" s="2" t="s">
        <v>0</v>
      </c>
      <c r="J463" s="2" t="s">
        <v>0</v>
      </c>
      <c r="K463" s="2" t="s">
        <v>0</v>
      </c>
      <c r="L463" s="2" t="s">
        <v>0</v>
      </c>
      <c r="M463" s="4"/>
      <c r="N463" s="2" t="s">
        <v>0</v>
      </c>
      <c r="O463" s="4"/>
      <c r="P463" s="5">
        <v>156</v>
      </c>
      <c r="Q463" s="16">
        <f ca="1">IF(O463,O463*M463,SUMIF(A464:INDEX(A464:A1460,IFERROR(MATCH(LEFTB(A463)&amp;"*",A464:A1460,)-1,997)),"",Q464))</f>
        <v>156</v>
      </c>
      <c r="R463">
        <f t="shared" ca="1" si="45"/>
        <v>0</v>
      </c>
    </row>
    <row r="464" spans="1:18" ht="23.45" customHeight="1" outlineLevel="3" x14ac:dyDescent="0.2">
      <c r="E464" s="6"/>
      <c r="M464" s="7">
        <v>5</v>
      </c>
      <c r="O464" s="8">
        <v>4</v>
      </c>
      <c r="P464" s="8">
        <f t="shared" ref="P464:P466" si="46">O464*M464</f>
        <v>20</v>
      </c>
      <c r="Q464" s="16">
        <f>IF(O464,O464*M464,SUMIF(A465:INDEX(A465:A1461,IFERROR(MATCH(LEFTB(A464)&amp;"*",A465:A1461,)-1,997)),"",Q465))</f>
        <v>20</v>
      </c>
      <c r="R464">
        <f t="shared" si="45"/>
        <v>0</v>
      </c>
    </row>
    <row r="465" spans="1:18" ht="23.45" customHeight="1" outlineLevel="3" x14ac:dyDescent="0.2">
      <c r="E465" s="6"/>
      <c r="M465" s="7">
        <v>5</v>
      </c>
      <c r="O465" s="8">
        <v>7.2</v>
      </c>
      <c r="P465" s="8">
        <f t="shared" si="46"/>
        <v>36</v>
      </c>
      <c r="Q465" s="16">
        <f>IF(O465,O465*M465,SUMIF(A466:INDEX(A466:A1462,IFERROR(MATCH(LEFTB(A465)&amp;"*",A466:A1462,)-1,997)),"",Q466))</f>
        <v>36</v>
      </c>
      <c r="R465">
        <f t="shared" si="45"/>
        <v>0</v>
      </c>
    </row>
    <row r="466" spans="1:18" ht="23.45" customHeight="1" outlineLevel="3" x14ac:dyDescent="0.2">
      <c r="E466" s="6"/>
      <c r="M466" s="7">
        <v>5</v>
      </c>
      <c r="O466" s="8">
        <v>20</v>
      </c>
      <c r="P466" s="8">
        <f t="shared" si="46"/>
        <v>100</v>
      </c>
      <c r="Q466" s="16">
        <f>IF(O466,O466*M466,SUMIF(A467:INDEX(A467:A1463,IFERROR(MATCH(LEFTB(A466)&amp;"*",A467:A1463,)-1,997)),"",Q467))</f>
        <v>100</v>
      </c>
      <c r="R466">
        <f t="shared" si="45"/>
        <v>0</v>
      </c>
    </row>
    <row r="467" spans="1:18" ht="23.45" customHeight="1" outlineLevel="2" x14ac:dyDescent="0.2">
      <c r="A467" s="2" t="s">
        <v>10</v>
      </c>
      <c r="B467" s="2" t="s">
        <v>0</v>
      </c>
      <c r="C467" s="2" t="s">
        <v>0</v>
      </c>
      <c r="D467" s="2" t="s">
        <v>0</v>
      </c>
      <c r="E467" s="3"/>
      <c r="F467" s="2" t="s">
        <v>0</v>
      </c>
      <c r="G467" s="2" t="s">
        <v>0</v>
      </c>
      <c r="H467" s="2" t="s">
        <v>0</v>
      </c>
      <c r="I467" s="2" t="s">
        <v>0</v>
      </c>
      <c r="J467" s="2" t="s">
        <v>0</v>
      </c>
      <c r="K467" s="2" t="s">
        <v>0</v>
      </c>
      <c r="L467" s="2" t="s">
        <v>0</v>
      </c>
      <c r="M467" s="4"/>
      <c r="N467" s="2" t="s">
        <v>0</v>
      </c>
      <c r="O467" s="4"/>
      <c r="P467" s="5">
        <v>22000</v>
      </c>
      <c r="Q467" s="16">
        <f ca="1">IF(O467,O467*M467,SUMIF(A468:INDEX(A468:A1464,IFERROR(MATCH(LEFTB(A467)&amp;"*",A468:A1464,)-1,997)),"",Q468))</f>
        <v>22000</v>
      </c>
      <c r="R467">
        <f t="shared" ca="1" si="45"/>
        <v>0</v>
      </c>
    </row>
    <row r="468" spans="1:18" ht="23.45" customHeight="1" outlineLevel="3" x14ac:dyDescent="0.2">
      <c r="E468" s="6"/>
      <c r="M468" s="9">
        <v>100</v>
      </c>
      <c r="O468" s="8">
        <v>205</v>
      </c>
      <c r="P468" s="8">
        <f t="shared" ref="P468:P469" si="47">O468*M468</f>
        <v>20500</v>
      </c>
      <c r="Q468" s="16">
        <f>IF(O468,O468*M468,SUMIF(A469:INDEX(A469:A1465,IFERROR(MATCH(LEFTB(A468)&amp;"*",A469:A1465,)-1,997)),"",Q469))</f>
        <v>20500</v>
      </c>
      <c r="R468">
        <f t="shared" si="45"/>
        <v>0</v>
      </c>
    </row>
    <row r="469" spans="1:18" ht="23.45" customHeight="1" outlineLevel="3" x14ac:dyDescent="0.2">
      <c r="E469" s="6"/>
      <c r="M469" s="9">
        <v>20</v>
      </c>
      <c r="O469" s="8">
        <v>75</v>
      </c>
      <c r="P469" s="8">
        <f t="shared" si="47"/>
        <v>1500</v>
      </c>
      <c r="Q469" s="16">
        <f>IF(O469,O469*M469,SUMIF(A470:INDEX(A470:A1466,IFERROR(MATCH(LEFTB(A469)&amp;"*",A470:A1466,)-1,997)),"",Q470))</f>
        <v>1500</v>
      </c>
      <c r="R469">
        <f t="shared" si="45"/>
        <v>0</v>
      </c>
    </row>
    <row r="470" spans="1:18" ht="23.45" customHeight="1" outlineLevel="2" x14ac:dyDescent="0.2">
      <c r="A470" s="2" t="s">
        <v>10</v>
      </c>
      <c r="B470" s="2" t="s">
        <v>0</v>
      </c>
      <c r="C470" s="2" t="s">
        <v>0</v>
      </c>
      <c r="D470" s="2" t="s">
        <v>0</v>
      </c>
      <c r="E470" s="3"/>
      <c r="F470" s="2" t="s">
        <v>0</v>
      </c>
      <c r="G470" s="2" t="s">
        <v>0</v>
      </c>
      <c r="H470" s="2" t="s">
        <v>0</v>
      </c>
      <c r="I470" s="2" t="s">
        <v>0</v>
      </c>
      <c r="J470" s="2" t="s">
        <v>0</v>
      </c>
      <c r="K470" s="2" t="s">
        <v>0</v>
      </c>
      <c r="L470" s="2" t="s">
        <v>0</v>
      </c>
      <c r="M470" s="4"/>
      <c r="N470" s="2" t="s">
        <v>0</v>
      </c>
      <c r="O470" s="4"/>
      <c r="P470" s="5">
        <v>36000</v>
      </c>
      <c r="Q470" s="16">
        <f ca="1">IF(O470,O470*M470,SUMIF(A471:INDEX(A471:A1467,IFERROR(MATCH(LEFTB(A470)&amp;"*",A471:A1467,)-1,997)),"",Q471))</f>
        <v>36000</v>
      </c>
      <c r="R470">
        <f t="shared" ca="1" si="45"/>
        <v>0</v>
      </c>
    </row>
    <row r="471" spans="1:18" ht="23.45" customHeight="1" outlineLevel="3" x14ac:dyDescent="0.2">
      <c r="E471" s="6"/>
      <c r="M471" s="7">
        <v>2</v>
      </c>
      <c r="O471" s="8">
        <v>3000</v>
      </c>
      <c r="P471" s="8">
        <f t="shared" ref="P471:P473" si="48">O471*M471</f>
        <v>6000</v>
      </c>
      <c r="Q471" s="16">
        <f>IF(O471,O471*M471,SUMIF(A472:INDEX(A472:A1468,IFERROR(MATCH(LEFTB(A471)&amp;"*",A472:A1468,)-1,997)),"",Q472))</f>
        <v>6000</v>
      </c>
      <c r="R471">
        <f t="shared" si="45"/>
        <v>0</v>
      </c>
    </row>
    <row r="472" spans="1:18" ht="23.45" customHeight="1" outlineLevel="3" x14ac:dyDescent="0.2">
      <c r="E472" s="6"/>
      <c r="M472" s="7">
        <v>2</v>
      </c>
      <c r="O472" s="8">
        <v>3000</v>
      </c>
      <c r="P472" s="8">
        <f t="shared" si="48"/>
        <v>6000</v>
      </c>
      <c r="Q472" s="16">
        <f>IF(O472,O472*M472,SUMIF(A473:INDEX(A473:A1469,IFERROR(MATCH(LEFTB(A472)&amp;"*",A473:A1469,)-1,997)),"",Q473))</f>
        <v>6000</v>
      </c>
      <c r="R472">
        <f t="shared" si="45"/>
        <v>0</v>
      </c>
    </row>
    <row r="473" spans="1:18" ht="23.45" customHeight="1" outlineLevel="3" x14ac:dyDescent="0.2">
      <c r="E473" s="6"/>
      <c r="M473" s="7">
        <v>8</v>
      </c>
      <c r="O473" s="8">
        <v>3000</v>
      </c>
      <c r="P473" s="8">
        <f t="shared" si="48"/>
        <v>24000</v>
      </c>
      <c r="Q473" s="16">
        <f>IF(O473,O473*M473,SUMIF(A474:INDEX(A474:A1470,IFERROR(MATCH(LEFTB(A473)&amp;"*",A474:A1470,)-1,997)),"",Q474))</f>
        <v>24000</v>
      </c>
      <c r="R473">
        <f t="shared" si="45"/>
        <v>0</v>
      </c>
    </row>
    <row r="474" spans="1:18" ht="23.45" customHeight="1" outlineLevel="2" x14ac:dyDescent="0.2">
      <c r="A474" s="2" t="s">
        <v>10</v>
      </c>
      <c r="B474" s="2" t="s">
        <v>0</v>
      </c>
      <c r="C474" s="2" t="s">
        <v>0</v>
      </c>
      <c r="D474" s="2" t="s">
        <v>0</v>
      </c>
      <c r="E474" s="3"/>
      <c r="F474" s="2" t="s">
        <v>0</v>
      </c>
      <c r="G474" s="2" t="s">
        <v>0</v>
      </c>
      <c r="H474" s="2" t="s">
        <v>0</v>
      </c>
      <c r="I474" s="2" t="s">
        <v>0</v>
      </c>
      <c r="J474" s="2" t="s">
        <v>0</v>
      </c>
      <c r="K474" s="2" t="s">
        <v>0</v>
      </c>
      <c r="L474" s="2" t="s">
        <v>0</v>
      </c>
      <c r="M474" s="4"/>
      <c r="N474" s="2" t="s">
        <v>0</v>
      </c>
      <c r="O474" s="4"/>
      <c r="P474" s="5">
        <v>7.4</v>
      </c>
      <c r="Q474" s="16">
        <f>IF(O474,O474*M474,SUMIF(A475:INDEX(A475:A1471,IFERROR(MATCH(LEFTB(A474)&amp;"*",A475:A1471,)-1,997)),"",Q475))</f>
        <v>7.4</v>
      </c>
      <c r="R474">
        <f t="shared" si="45"/>
        <v>0</v>
      </c>
    </row>
    <row r="475" spans="1:18" ht="23.45" customHeight="1" outlineLevel="3" x14ac:dyDescent="0.2">
      <c r="E475" s="6"/>
      <c r="M475" s="9">
        <v>1</v>
      </c>
      <c r="O475" s="8">
        <v>7.4</v>
      </c>
      <c r="P475" s="8">
        <f>O475*M475</f>
        <v>7.4</v>
      </c>
      <c r="Q475" s="16">
        <f>IF(O475,O475*M475,SUMIF(A476:INDEX(A476:A1472,IFERROR(MATCH(LEFTB(A475)&amp;"*",A476:A1472,)-1,997)),"",Q476))</f>
        <v>7.4</v>
      </c>
      <c r="R475">
        <f t="shared" si="45"/>
        <v>0</v>
      </c>
    </row>
    <row r="476" spans="1:18" ht="23.45" customHeight="1" outlineLevel="2" x14ac:dyDescent="0.2">
      <c r="A476" s="2" t="s">
        <v>10</v>
      </c>
      <c r="B476" s="2" t="s">
        <v>0</v>
      </c>
      <c r="C476" s="2" t="s">
        <v>0</v>
      </c>
      <c r="D476" s="2" t="s">
        <v>0</v>
      </c>
      <c r="E476" s="3"/>
      <c r="F476" s="2" t="s">
        <v>0</v>
      </c>
      <c r="G476" s="2" t="s">
        <v>0</v>
      </c>
      <c r="H476" s="2" t="s">
        <v>0</v>
      </c>
      <c r="I476" s="2" t="s">
        <v>0</v>
      </c>
      <c r="J476" s="2" t="s">
        <v>0</v>
      </c>
      <c r="K476" s="2" t="s">
        <v>0</v>
      </c>
      <c r="L476" s="2" t="s">
        <v>0</v>
      </c>
      <c r="M476" s="4"/>
      <c r="N476" s="2" t="s">
        <v>0</v>
      </c>
      <c r="O476" s="4"/>
      <c r="P476" s="5">
        <v>33000</v>
      </c>
      <c r="Q476" s="16">
        <f ca="1">IF(O476,O476*M476,SUMIF(A477:INDEX(A477:A1473,IFERROR(MATCH(LEFTB(A476)&amp;"*",A477:A1473,)-1,997)),"",Q477))</f>
        <v>33000</v>
      </c>
      <c r="R476">
        <f t="shared" ca="1" si="45"/>
        <v>0</v>
      </c>
    </row>
    <row r="477" spans="1:18" ht="23.45" customHeight="1" outlineLevel="3" x14ac:dyDescent="0.2">
      <c r="E477" s="6"/>
      <c r="M477" s="7">
        <v>1</v>
      </c>
      <c r="O477" s="8">
        <v>6000</v>
      </c>
      <c r="P477" s="8">
        <f t="shared" ref="P477:P478" si="49">O477*M477</f>
        <v>6000</v>
      </c>
      <c r="Q477" s="16">
        <f>IF(O477,O477*M477,SUMIF(A478:INDEX(A478:A1474,IFERROR(MATCH(LEFTB(A477)&amp;"*",A478:A1474,)-1,997)),"",Q478))</f>
        <v>6000</v>
      </c>
      <c r="R477">
        <f t="shared" si="45"/>
        <v>0</v>
      </c>
    </row>
    <row r="478" spans="1:18" ht="23.45" customHeight="1" outlineLevel="3" x14ac:dyDescent="0.2">
      <c r="E478" s="6"/>
      <c r="M478" s="7">
        <v>1</v>
      </c>
      <c r="O478" s="8">
        <v>27000</v>
      </c>
      <c r="P478" s="8">
        <f t="shared" si="49"/>
        <v>27000</v>
      </c>
      <c r="Q478" s="16">
        <f>IF(O478,O478*M478,SUMIF(A479:INDEX(A479:A1475,IFERROR(MATCH(LEFTB(A478)&amp;"*",A479:A1475,)-1,997)),"",Q479))</f>
        <v>27000</v>
      </c>
      <c r="R478">
        <f t="shared" si="45"/>
        <v>0</v>
      </c>
    </row>
    <row r="479" spans="1:18" ht="23.45" customHeight="1" outlineLevel="2" x14ac:dyDescent="0.2">
      <c r="A479" s="2" t="s">
        <v>10</v>
      </c>
      <c r="B479" s="2" t="s">
        <v>0</v>
      </c>
      <c r="C479" s="2" t="s">
        <v>0</v>
      </c>
      <c r="D479" s="2" t="s">
        <v>0</v>
      </c>
      <c r="E479" s="3"/>
      <c r="F479" s="2" t="s">
        <v>0</v>
      </c>
      <c r="G479" s="2" t="s">
        <v>0</v>
      </c>
      <c r="H479" s="2" t="s">
        <v>0</v>
      </c>
      <c r="I479" s="2" t="s">
        <v>0</v>
      </c>
      <c r="J479" s="2" t="s">
        <v>0</v>
      </c>
      <c r="K479" s="2" t="s">
        <v>0</v>
      </c>
      <c r="L479" s="2" t="s">
        <v>0</v>
      </c>
      <c r="M479" s="4"/>
      <c r="N479" s="2" t="s">
        <v>0</v>
      </c>
      <c r="O479" s="4"/>
      <c r="P479" s="5">
        <v>60000</v>
      </c>
      <c r="Q479" s="16">
        <f ca="1">IF(O479,O479*M479,SUMIF(A480:INDEX(A480:A1476,IFERROR(MATCH(LEFTB(A479)&amp;"*",A480:A1476,)-1,997)),"",Q480))</f>
        <v>60000</v>
      </c>
      <c r="R479">
        <f t="shared" ca="1" si="45"/>
        <v>0</v>
      </c>
    </row>
    <row r="480" spans="1:18" ht="23.45" customHeight="1" outlineLevel="3" x14ac:dyDescent="0.2">
      <c r="E480" s="6"/>
      <c r="M480" s="9">
        <v>5</v>
      </c>
      <c r="O480" s="8">
        <v>6000</v>
      </c>
      <c r="P480" s="8">
        <f t="shared" ref="P480:P481" si="50">O480*M480</f>
        <v>30000</v>
      </c>
      <c r="Q480" s="16">
        <f>IF(O480,O480*M480,SUMIF(A481:INDEX(A481:A1477,IFERROR(MATCH(LEFTB(A480)&amp;"*",A481:A1477,)-1,997)),"",Q481))</f>
        <v>30000</v>
      </c>
      <c r="R480">
        <f t="shared" si="45"/>
        <v>0</v>
      </c>
    </row>
    <row r="481" spans="1:18" ht="23.45" customHeight="1" outlineLevel="3" x14ac:dyDescent="0.2">
      <c r="E481" s="6"/>
      <c r="M481" s="9">
        <v>5</v>
      </c>
      <c r="O481" s="8">
        <v>6000</v>
      </c>
      <c r="P481" s="8">
        <f t="shared" si="50"/>
        <v>30000</v>
      </c>
      <c r="Q481" s="16">
        <f>IF(O481,O481*M481,SUMIF(A482:INDEX(A482:A1478,IFERROR(MATCH(LEFTB(A481)&amp;"*",A482:A1478,)-1,997)),"",Q482))</f>
        <v>30000</v>
      </c>
      <c r="R481">
        <f t="shared" si="45"/>
        <v>0</v>
      </c>
    </row>
    <row r="482" spans="1:18" ht="23.45" customHeight="1" outlineLevel="2" x14ac:dyDescent="0.2">
      <c r="A482" s="2" t="s">
        <v>10</v>
      </c>
      <c r="B482" s="2" t="s">
        <v>0</v>
      </c>
      <c r="C482" s="2" t="s">
        <v>0</v>
      </c>
      <c r="D482" s="2" t="s">
        <v>0</v>
      </c>
      <c r="E482" s="3"/>
      <c r="F482" s="2" t="s">
        <v>0</v>
      </c>
      <c r="G482" s="2" t="s">
        <v>0</v>
      </c>
      <c r="H482" s="2" t="s">
        <v>0</v>
      </c>
      <c r="I482" s="2" t="s">
        <v>0</v>
      </c>
      <c r="J482" s="2" t="s">
        <v>0</v>
      </c>
      <c r="K482" s="2" t="s">
        <v>0</v>
      </c>
      <c r="L482" s="2" t="s">
        <v>0</v>
      </c>
      <c r="M482" s="4"/>
      <c r="N482" s="2" t="s">
        <v>0</v>
      </c>
      <c r="O482" s="4"/>
      <c r="P482" s="5">
        <v>96800</v>
      </c>
      <c r="Q482" s="16">
        <f ca="1">IF(O482,O482*M482,SUMIF(A483:INDEX(A483:A1479,IFERROR(MATCH(LEFTB(A482)&amp;"*",A483:A1479,)-1,997)),"",Q483))</f>
        <v>96800</v>
      </c>
      <c r="R482">
        <f t="shared" ca="1" si="45"/>
        <v>0</v>
      </c>
    </row>
    <row r="483" spans="1:18" ht="23.45" customHeight="1" outlineLevel="3" x14ac:dyDescent="0.2">
      <c r="E483" s="6"/>
      <c r="M483" s="9">
        <v>20</v>
      </c>
      <c r="O483" s="8">
        <v>50</v>
      </c>
      <c r="P483" s="8">
        <f t="shared" ref="P483:P487" si="51">O483*M483</f>
        <v>1000</v>
      </c>
      <c r="Q483" s="16">
        <f>IF(O483,O483*M483,SUMIF(A484:INDEX(A484:A1480,IFERROR(MATCH(LEFTB(A483)&amp;"*",A484:A1480,)-1,997)),"",Q484))</f>
        <v>1000</v>
      </c>
      <c r="R483">
        <f t="shared" si="45"/>
        <v>0</v>
      </c>
    </row>
    <row r="484" spans="1:18" ht="23.45" customHeight="1" outlineLevel="3" x14ac:dyDescent="0.2">
      <c r="E484" s="6"/>
      <c r="M484" s="7">
        <v>15</v>
      </c>
      <c r="O484" s="8">
        <v>6000</v>
      </c>
      <c r="P484" s="8">
        <f t="shared" si="51"/>
        <v>90000</v>
      </c>
      <c r="Q484" s="16">
        <f>IF(O484,O484*M484,SUMIF(A485:INDEX(A485:A1481,IFERROR(MATCH(LEFTB(A484)&amp;"*",A485:A1481,)-1,997)),"",Q485))</f>
        <v>90000</v>
      </c>
      <c r="R484">
        <f t="shared" si="45"/>
        <v>0</v>
      </c>
    </row>
    <row r="485" spans="1:18" ht="23.45" customHeight="1" outlineLevel="3" x14ac:dyDescent="0.2">
      <c r="E485" s="6"/>
      <c r="M485" s="9">
        <v>10</v>
      </c>
      <c r="O485" s="8">
        <v>180</v>
      </c>
      <c r="P485" s="8">
        <f t="shared" si="51"/>
        <v>1800</v>
      </c>
      <c r="Q485" s="16">
        <f>IF(O485,O485*M485,SUMIF(A486:INDEX(A486:A1482,IFERROR(MATCH(LEFTB(A485)&amp;"*",A486:A1482,)-1,997)),"",Q486))</f>
        <v>1800</v>
      </c>
      <c r="R485">
        <f t="shared" si="45"/>
        <v>0</v>
      </c>
    </row>
    <row r="486" spans="1:18" ht="23.45" customHeight="1" outlineLevel="3" x14ac:dyDescent="0.2">
      <c r="E486" s="6"/>
      <c r="M486" s="9">
        <v>10</v>
      </c>
      <c r="O486" s="8">
        <v>200</v>
      </c>
      <c r="P486" s="8">
        <f t="shared" si="51"/>
        <v>2000</v>
      </c>
      <c r="Q486" s="16">
        <f>IF(O486,O486*M486,SUMIF(A487:INDEX(A487:A1483,IFERROR(MATCH(LEFTB(A486)&amp;"*",A487:A1483,)-1,997)),"",Q487))</f>
        <v>2000</v>
      </c>
      <c r="R486">
        <f t="shared" si="45"/>
        <v>0</v>
      </c>
    </row>
    <row r="487" spans="1:18" ht="23.45" customHeight="1" outlineLevel="3" x14ac:dyDescent="0.2">
      <c r="E487" s="6"/>
      <c r="M487" s="9">
        <v>8</v>
      </c>
      <c r="O487" s="8">
        <v>250</v>
      </c>
      <c r="P487" s="8">
        <f t="shared" si="51"/>
        <v>2000</v>
      </c>
      <c r="Q487" s="16">
        <f>IF(O487,O487*M487,SUMIF(A488:INDEX(A488:A1484,IFERROR(MATCH(LEFTB(A487)&amp;"*",A488:A1484,)-1,997)),"",Q488))</f>
        <v>2000</v>
      </c>
      <c r="R487">
        <f t="shared" si="45"/>
        <v>0</v>
      </c>
    </row>
    <row r="488" spans="1:18" ht="23.45" customHeight="1" outlineLevel="2" x14ac:dyDescent="0.2">
      <c r="A488" s="2" t="s">
        <v>10</v>
      </c>
      <c r="B488" s="2" t="s">
        <v>0</v>
      </c>
      <c r="C488" s="2" t="s">
        <v>0</v>
      </c>
      <c r="D488" s="2" t="s">
        <v>0</v>
      </c>
      <c r="E488" s="3"/>
      <c r="F488" s="2" t="s">
        <v>0</v>
      </c>
      <c r="G488" s="2" t="s">
        <v>0</v>
      </c>
      <c r="H488" s="2" t="s">
        <v>0</v>
      </c>
      <c r="I488" s="2" t="s">
        <v>0</v>
      </c>
      <c r="J488" s="2" t="s">
        <v>0</v>
      </c>
      <c r="K488" s="2" t="s">
        <v>0</v>
      </c>
      <c r="L488" s="2" t="s">
        <v>0</v>
      </c>
      <c r="M488" s="4"/>
      <c r="N488" s="2" t="s">
        <v>0</v>
      </c>
      <c r="O488" s="4"/>
      <c r="P488" s="5">
        <v>600</v>
      </c>
      <c r="Q488" s="16">
        <f ca="1">IF(O488,O488*M488,SUMIF(A489:INDEX(A489:A1485,IFERROR(MATCH(LEFTB(A488)&amp;"*",A489:A1485,)-1,997)),"",Q489))</f>
        <v>600</v>
      </c>
      <c r="R488">
        <f t="shared" ca="1" si="45"/>
        <v>0</v>
      </c>
    </row>
    <row r="489" spans="1:18" ht="23.45" customHeight="1" outlineLevel="3" x14ac:dyDescent="0.2">
      <c r="E489" s="6"/>
      <c r="M489" s="7">
        <v>10</v>
      </c>
      <c r="O489" s="8">
        <v>30</v>
      </c>
      <c r="P489" s="8">
        <f t="shared" ref="P489:P490" si="52">O489*M489</f>
        <v>300</v>
      </c>
      <c r="Q489" s="16">
        <f>IF(O489,O489*M489,SUMIF(A490:INDEX(A490:A1486,IFERROR(MATCH(LEFTB(A489)&amp;"*",A490:A1486,)-1,997)),"",Q490))</f>
        <v>300</v>
      </c>
      <c r="R489">
        <f t="shared" si="45"/>
        <v>0</v>
      </c>
    </row>
    <row r="490" spans="1:18" ht="23.45" customHeight="1" outlineLevel="3" x14ac:dyDescent="0.2">
      <c r="E490" s="6"/>
      <c r="M490" s="7">
        <v>10</v>
      </c>
      <c r="O490" s="8">
        <v>30</v>
      </c>
      <c r="P490" s="8">
        <f t="shared" si="52"/>
        <v>300</v>
      </c>
      <c r="Q490" s="16">
        <f>IF(O490,O490*M490,SUMIF(A491:INDEX(A491:A1487,IFERROR(MATCH(LEFTB(A490)&amp;"*",A491:A1487,)-1,997)),"",Q491))</f>
        <v>300</v>
      </c>
      <c r="R490">
        <f t="shared" si="45"/>
        <v>0</v>
      </c>
    </row>
    <row r="491" spans="1:18" ht="23.45" customHeight="1" outlineLevel="2" x14ac:dyDescent="0.2">
      <c r="A491" s="2" t="s">
        <v>10</v>
      </c>
      <c r="B491" s="2" t="s">
        <v>0</v>
      </c>
      <c r="C491" s="2" t="s">
        <v>0</v>
      </c>
      <c r="D491" s="2" t="s">
        <v>0</v>
      </c>
      <c r="E491" s="3"/>
      <c r="F491" s="2" t="s">
        <v>0</v>
      </c>
      <c r="G491" s="2" t="s">
        <v>0</v>
      </c>
      <c r="H491" s="2" t="s">
        <v>0</v>
      </c>
      <c r="I491" s="2" t="s">
        <v>0</v>
      </c>
      <c r="J491" s="2" t="s">
        <v>0</v>
      </c>
      <c r="K491" s="2" t="s">
        <v>0</v>
      </c>
      <c r="L491" s="2" t="s">
        <v>0</v>
      </c>
      <c r="M491" s="4"/>
      <c r="N491" s="2" t="s">
        <v>0</v>
      </c>
      <c r="O491" s="4"/>
      <c r="P491" s="5">
        <v>3050</v>
      </c>
      <c r="Q491" s="16">
        <f ca="1">IF(O491,O491*M491,SUMIF(A492:INDEX(A492:A1488,IFERROR(MATCH(LEFTB(A491)&amp;"*",A492:A1488,)-1,997)),"",Q492))</f>
        <v>3050</v>
      </c>
      <c r="R491">
        <f t="shared" ca="1" si="45"/>
        <v>0</v>
      </c>
    </row>
    <row r="492" spans="1:18" ht="23.45" customHeight="1" outlineLevel="3" x14ac:dyDescent="0.2">
      <c r="E492" s="6"/>
      <c r="M492" s="9">
        <v>2</v>
      </c>
      <c r="O492" s="8">
        <v>150</v>
      </c>
      <c r="P492" s="8">
        <f t="shared" ref="P492:P496" si="53">O492*M492</f>
        <v>300</v>
      </c>
      <c r="Q492" s="16">
        <f>IF(O492,O492*M492,SUMIF(A493:INDEX(A493:A1489,IFERROR(MATCH(LEFTB(A492)&amp;"*",A493:A1489,)-1,997)),"",Q493))</f>
        <v>300</v>
      </c>
      <c r="R492">
        <f t="shared" si="45"/>
        <v>0</v>
      </c>
    </row>
    <row r="493" spans="1:18" ht="23.45" customHeight="1" outlineLevel="3" x14ac:dyDescent="0.2">
      <c r="E493" s="6"/>
      <c r="M493" s="7">
        <v>50</v>
      </c>
      <c r="O493" s="8">
        <v>15</v>
      </c>
      <c r="P493" s="8">
        <f t="shared" si="53"/>
        <v>750</v>
      </c>
      <c r="Q493" s="16">
        <f>IF(O493,O493*M493,SUMIF(A494:INDEX(A494:A1490,IFERROR(MATCH(LEFTB(A493)&amp;"*",A494:A1490,)-1,997)),"",Q494))</f>
        <v>750</v>
      </c>
      <c r="R493">
        <f t="shared" si="45"/>
        <v>0</v>
      </c>
    </row>
    <row r="494" spans="1:18" ht="23.45" customHeight="1" outlineLevel="3" x14ac:dyDescent="0.2">
      <c r="E494" s="6"/>
      <c r="M494" s="7">
        <v>50</v>
      </c>
      <c r="O494" s="8">
        <v>25</v>
      </c>
      <c r="P494" s="8">
        <f t="shared" si="53"/>
        <v>1250</v>
      </c>
      <c r="Q494" s="16">
        <f>IF(O494,O494*M494,SUMIF(A495:INDEX(A495:A1491,IFERROR(MATCH(LEFTB(A494)&amp;"*",A495:A1491,)-1,997)),"",Q495))</f>
        <v>1250</v>
      </c>
      <c r="R494">
        <f t="shared" si="45"/>
        <v>0</v>
      </c>
    </row>
    <row r="495" spans="1:18" ht="23.45" customHeight="1" outlineLevel="3" x14ac:dyDescent="0.2">
      <c r="E495" s="6"/>
      <c r="M495" s="9">
        <v>3</v>
      </c>
      <c r="O495" s="8">
        <v>150</v>
      </c>
      <c r="P495" s="8">
        <f t="shared" si="53"/>
        <v>450</v>
      </c>
      <c r="Q495" s="16">
        <f>IF(O495,O495*M495,SUMIF(A496:INDEX(A496:A1492,IFERROR(MATCH(LEFTB(A495)&amp;"*",A496:A1492,)-1,997)),"",Q496))</f>
        <v>450</v>
      </c>
      <c r="R495">
        <f t="shared" si="45"/>
        <v>0</v>
      </c>
    </row>
    <row r="496" spans="1:18" ht="23.45" customHeight="1" outlineLevel="3" x14ac:dyDescent="0.2">
      <c r="E496" s="6"/>
      <c r="M496" s="9">
        <v>2</v>
      </c>
      <c r="O496" s="8">
        <v>150</v>
      </c>
      <c r="P496" s="8">
        <f t="shared" si="53"/>
        <v>300</v>
      </c>
      <c r="Q496" s="16">
        <f>IF(O496,O496*M496,SUMIF(A497:INDEX(A497:A1493,IFERROR(MATCH(LEFTB(A496)&amp;"*",A497:A1493,)-1,997)),"",Q497))</f>
        <v>300</v>
      </c>
      <c r="R496">
        <f t="shared" si="45"/>
        <v>0</v>
      </c>
    </row>
    <row r="497" spans="1:18" ht="23.45" customHeight="1" outlineLevel="2" x14ac:dyDescent="0.2">
      <c r="A497" s="2" t="s">
        <v>10</v>
      </c>
      <c r="B497" s="2" t="s">
        <v>0</v>
      </c>
      <c r="C497" s="2" t="s">
        <v>0</v>
      </c>
      <c r="D497" s="2" t="s">
        <v>0</v>
      </c>
      <c r="E497" s="3"/>
      <c r="F497" s="2" t="s">
        <v>0</v>
      </c>
      <c r="G497" s="2" t="s">
        <v>0</v>
      </c>
      <c r="H497" s="2" t="s">
        <v>0</v>
      </c>
      <c r="I497" s="2" t="s">
        <v>0</v>
      </c>
      <c r="J497" s="2" t="s">
        <v>0</v>
      </c>
      <c r="K497" s="2" t="s">
        <v>0</v>
      </c>
      <c r="L497" s="2" t="s">
        <v>0</v>
      </c>
      <c r="M497" s="4"/>
      <c r="N497" s="2" t="s">
        <v>0</v>
      </c>
      <c r="O497" s="4"/>
      <c r="P497" s="5">
        <v>366771</v>
      </c>
      <c r="Q497" s="16">
        <f ca="1">IF(O497,O497*M497,SUMIF(A498:INDEX(A498:A1494,IFERROR(MATCH(LEFTB(A497)&amp;"*",A498:A1494,)-1,997)),"",Q498))</f>
        <v>366771</v>
      </c>
      <c r="R497">
        <f t="shared" ca="1" si="45"/>
        <v>0</v>
      </c>
    </row>
    <row r="498" spans="1:18" ht="23.45" customHeight="1" outlineLevel="3" x14ac:dyDescent="0.2">
      <c r="E498" s="6"/>
      <c r="M498" s="7">
        <v>10</v>
      </c>
      <c r="O498" s="8">
        <v>4377.1000000000004</v>
      </c>
      <c r="P498" s="8">
        <f t="shared" ref="P498:P509" si="54">O498*M498</f>
        <v>43771</v>
      </c>
      <c r="Q498" s="16">
        <f>IF(O498,O498*M498,SUMIF(A499:INDEX(A499:A1495,IFERROR(MATCH(LEFTB(A498)&amp;"*",A499:A1495,)-1,997)),"",Q499))</f>
        <v>43771</v>
      </c>
      <c r="R498">
        <f t="shared" si="45"/>
        <v>0</v>
      </c>
    </row>
    <row r="499" spans="1:18" ht="23.45" customHeight="1" outlineLevel="3" x14ac:dyDescent="0.2">
      <c r="E499" s="6"/>
      <c r="M499" s="7">
        <v>5</v>
      </c>
      <c r="O499" s="8">
        <v>5100</v>
      </c>
      <c r="P499" s="8">
        <f t="shared" si="54"/>
        <v>25500</v>
      </c>
      <c r="Q499" s="16">
        <f>IF(O499,O499*M499,SUMIF(A500:INDEX(A500:A1496,IFERROR(MATCH(LEFTB(A499)&amp;"*",A500:A1496,)-1,997)),"",Q500))</f>
        <v>25500</v>
      </c>
      <c r="R499">
        <f t="shared" si="45"/>
        <v>0</v>
      </c>
    </row>
    <row r="500" spans="1:18" ht="23.45" customHeight="1" outlineLevel="3" x14ac:dyDescent="0.2">
      <c r="E500" s="6"/>
      <c r="M500" s="7">
        <v>10</v>
      </c>
      <c r="O500" s="8">
        <v>5100</v>
      </c>
      <c r="P500" s="8">
        <f t="shared" si="54"/>
        <v>51000</v>
      </c>
      <c r="Q500" s="16">
        <f>IF(O500,O500*M500,SUMIF(A501:INDEX(A501:A1497,IFERROR(MATCH(LEFTB(A500)&amp;"*",A501:A1497,)-1,997)),"",Q501))</f>
        <v>51000</v>
      </c>
      <c r="R500">
        <f t="shared" si="45"/>
        <v>0</v>
      </c>
    </row>
    <row r="501" spans="1:18" ht="23.45" customHeight="1" outlineLevel="3" x14ac:dyDescent="0.2">
      <c r="E501" s="6"/>
      <c r="M501" s="9">
        <v>2</v>
      </c>
      <c r="O501" s="8">
        <v>3500</v>
      </c>
      <c r="P501" s="8">
        <f t="shared" si="54"/>
        <v>7000</v>
      </c>
      <c r="Q501" s="16">
        <f>IF(O501,O501*M501,SUMIF(A502:INDEX(A502:A1498,IFERROR(MATCH(LEFTB(A501)&amp;"*",A502:A1498,)-1,997)),"",Q502))</f>
        <v>7000</v>
      </c>
      <c r="R501">
        <f t="shared" si="45"/>
        <v>0</v>
      </c>
    </row>
    <row r="502" spans="1:18" ht="23.45" customHeight="1" outlineLevel="3" x14ac:dyDescent="0.2">
      <c r="E502" s="6"/>
      <c r="M502" s="7">
        <v>5</v>
      </c>
      <c r="O502" s="8">
        <v>4500</v>
      </c>
      <c r="P502" s="8">
        <f t="shared" si="54"/>
        <v>22500</v>
      </c>
      <c r="Q502" s="16">
        <f>IF(O502,O502*M502,SUMIF(A503:INDEX(A503:A1499,IFERROR(MATCH(LEFTB(A502)&amp;"*",A503:A1499,)-1,997)),"",Q503))</f>
        <v>22500</v>
      </c>
      <c r="R502">
        <f t="shared" si="45"/>
        <v>0</v>
      </c>
    </row>
    <row r="503" spans="1:18" ht="23.45" customHeight="1" outlineLevel="3" x14ac:dyDescent="0.2">
      <c r="E503" s="6"/>
      <c r="M503" s="9">
        <v>4</v>
      </c>
      <c r="O503" s="8">
        <v>3500</v>
      </c>
      <c r="P503" s="8">
        <f t="shared" si="54"/>
        <v>14000</v>
      </c>
      <c r="Q503" s="16">
        <f>IF(O503,O503*M503,SUMIF(A504:INDEX(A504:A1500,IFERROR(MATCH(LEFTB(A503)&amp;"*",A504:A1500,)-1,997)),"",Q504))</f>
        <v>14000</v>
      </c>
      <c r="R503">
        <f t="shared" si="45"/>
        <v>0</v>
      </c>
    </row>
    <row r="504" spans="1:18" ht="23.45" customHeight="1" outlineLevel="3" x14ac:dyDescent="0.2">
      <c r="E504" s="6"/>
      <c r="M504" s="9">
        <v>8</v>
      </c>
      <c r="O504" s="8">
        <v>3500</v>
      </c>
      <c r="P504" s="8">
        <f t="shared" si="54"/>
        <v>28000</v>
      </c>
      <c r="Q504" s="16">
        <f>IF(O504,O504*M504,SUMIF(A505:INDEX(A505:A1501,IFERROR(MATCH(LEFTB(A504)&amp;"*",A505:A1501,)-1,997)),"",Q505))</f>
        <v>28000</v>
      </c>
      <c r="R504">
        <f t="shared" si="45"/>
        <v>0</v>
      </c>
    </row>
    <row r="505" spans="1:18" ht="23.45" customHeight="1" outlineLevel="3" x14ac:dyDescent="0.2">
      <c r="E505" s="6"/>
      <c r="M505" s="9">
        <v>16</v>
      </c>
      <c r="O505" s="8">
        <v>3500</v>
      </c>
      <c r="P505" s="8">
        <f t="shared" si="54"/>
        <v>56000</v>
      </c>
      <c r="Q505" s="16">
        <f>IF(O505,O505*M505,SUMIF(A506:INDEX(A506:A1502,IFERROR(MATCH(LEFTB(A505)&amp;"*",A506:A1502,)-1,997)),"",Q506))</f>
        <v>56000</v>
      </c>
      <c r="R505">
        <f t="shared" si="45"/>
        <v>0</v>
      </c>
    </row>
    <row r="506" spans="1:18" ht="23.45" customHeight="1" outlineLevel="3" x14ac:dyDescent="0.2">
      <c r="E506" s="6"/>
      <c r="M506" s="9">
        <v>18</v>
      </c>
      <c r="O506" s="8">
        <v>3500</v>
      </c>
      <c r="P506" s="8">
        <f t="shared" si="54"/>
        <v>63000</v>
      </c>
      <c r="Q506" s="16">
        <f>IF(O506,O506*M506,SUMIF(A507:INDEX(A507:A1503,IFERROR(MATCH(LEFTB(A506)&amp;"*",A507:A1503,)-1,997)),"",Q507))</f>
        <v>63000</v>
      </c>
      <c r="R506">
        <f t="shared" si="45"/>
        <v>0</v>
      </c>
    </row>
    <row r="507" spans="1:18" ht="23.45" customHeight="1" outlineLevel="3" x14ac:dyDescent="0.2">
      <c r="E507" s="6"/>
      <c r="M507" s="9">
        <v>12</v>
      </c>
      <c r="O507" s="8">
        <v>3500</v>
      </c>
      <c r="P507" s="8">
        <f t="shared" si="54"/>
        <v>42000</v>
      </c>
      <c r="Q507" s="16">
        <f>IF(O507,O507*M507,SUMIF(A508:INDEX(A508:A1504,IFERROR(MATCH(LEFTB(A507)&amp;"*",A508:A1504,)-1,997)),"",Q508))</f>
        <v>42000</v>
      </c>
      <c r="R507">
        <f t="shared" si="45"/>
        <v>0</v>
      </c>
    </row>
    <row r="508" spans="1:18" ht="23.45" customHeight="1" outlineLevel="3" x14ac:dyDescent="0.2">
      <c r="E508" s="6"/>
      <c r="M508" s="9">
        <v>2</v>
      </c>
      <c r="O508" s="8">
        <v>3500</v>
      </c>
      <c r="P508" s="8">
        <f t="shared" si="54"/>
        <v>7000</v>
      </c>
      <c r="Q508" s="16">
        <f>IF(O508,O508*M508,SUMIF(A509:INDEX(A509:A1505,IFERROR(MATCH(LEFTB(A508)&amp;"*",A509:A1505,)-1,997)),"",Q509))</f>
        <v>7000</v>
      </c>
      <c r="R508">
        <f t="shared" si="45"/>
        <v>0</v>
      </c>
    </row>
    <row r="509" spans="1:18" ht="23.45" customHeight="1" outlineLevel="3" x14ac:dyDescent="0.2">
      <c r="E509" s="6"/>
      <c r="M509" s="9">
        <v>2</v>
      </c>
      <c r="O509" s="8">
        <v>3500</v>
      </c>
      <c r="P509" s="8">
        <f t="shared" si="54"/>
        <v>7000</v>
      </c>
      <c r="Q509" s="16">
        <f>IF(O509,O509*M509,SUMIF(A510:INDEX(A510:A1506,IFERROR(MATCH(LEFTB(A509)&amp;"*",A510:A1506,)-1,997)),"",Q510))</f>
        <v>7000</v>
      </c>
      <c r="R509">
        <f t="shared" si="45"/>
        <v>0</v>
      </c>
    </row>
    <row r="510" spans="1:18" ht="23.45" customHeight="1" outlineLevel="2" x14ac:dyDescent="0.2">
      <c r="A510" s="2" t="s">
        <v>10</v>
      </c>
      <c r="B510" s="2" t="s">
        <v>0</v>
      </c>
      <c r="C510" s="2" t="s">
        <v>0</v>
      </c>
      <c r="D510" s="2" t="s">
        <v>0</v>
      </c>
      <c r="E510" s="3"/>
      <c r="F510" s="2" t="s">
        <v>0</v>
      </c>
      <c r="G510" s="2" t="s">
        <v>0</v>
      </c>
      <c r="H510" s="2" t="s">
        <v>0</v>
      </c>
      <c r="I510" s="2" t="s">
        <v>0</v>
      </c>
      <c r="J510" s="2" t="s">
        <v>0</v>
      </c>
      <c r="K510" s="2" t="s">
        <v>0</v>
      </c>
      <c r="L510" s="2" t="s">
        <v>0</v>
      </c>
      <c r="M510" s="4"/>
      <c r="N510" s="2" t="s">
        <v>0</v>
      </c>
      <c r="O510" s="4"/>
      <c r="P510" s="5">
        <v>8700</v>
      </c>
      <c r="Q510" s="16">
        <f ca="1">IF(O510,O510*M510,SUMIF(A511:INDEX(A511:A1507,IFERROR(MATCH(LEFTB(A510)&amp;"*",A511:A1507,)-1,997)),"",Q511))</f>
        <v>8700</v>
      </c>
      <c r="R510">
        <f t="shared" ca="1" si="45"/>
        <v>0</v>
      </c>
    </row>
    <row r="511" spans="1:18" ht="23.45" customHeight="1" outlineLevel="3" x14ac:dyDescent="0.2">
      <c r="E511" s="6"/>
      <c r="M511" s="7">
        <v>10</v>
      </c>
      <c r="O511" s="8">
        <v>620</v>
      </c>
      <c r="P511" s="8">
        <f t="shared" ref="P511:P512" si="55">O511*M511</f>
        <v>6200</v>
      </c>
      <c r="Q511" s="16">
        <f>IF(O511,O511*M511,SUMIF(A512:INDEX(A512:A1508,IFERROR(MATCH(LEFTB(A511)&amp;"*",A512:A1508,)-1,997)),"",Q512))</f>
        <v>6200</v>
      </c>
      <c r="R511">
        <f t="shared" si="45"/>
        <v>0</v>
      </c>
    </row>
    <row r="512" spans="1:18" ht="23.45" customHeight="1" outlineLevel="3" x14ac:dyDescent="0.2">
      <c r="E512" s="6"/>
      <c r="M512" s="7">
        <v>10</v>
      </c>
      <c r="O512" s="8">
        <v>250</v>
      </c>
      <c r="P512" s="8">
        <f t="shared" si="55"/>
        <v>2500</v>
      </c>
      <c r="Q512" s="16">
        <f>IF(O512,O512*M512,SUMIF(A513:INDEX(A513:A1509,IFERROR(MATCH(LEFTB(A512)&amp;"*",A513:A1509,)-1,997)),"",Q513))</f>
        <v>2500</v>
      </c>
      <c r="R512">
        <f t="shared" si="45"/>
        <v>0</v>
      </c>
    </row>
    <row r="513" spans="1:18" ht="23.45" customHeight="1" outlineLevel="2" x14ac:dyDescent="0.2">
      <c r="A513" s="2" t="s">
        <v>10</v>
      </c>
      <c r="B513" s="2" t="s">
        <v>0</v>
      </c>
      <c r="C513" s="2" t="s">
        <v>0</v>
      </c>
      <c r="D513" s="2" t="s">
        <v>0</v>
      </c>
      <c r="E513" s="3"/>
      <c r="F513" s="2" t="s">
        <v>0</v>
      </c>
      <c r="G513" s="2" t="s">
        <v>0</v>
      </c>
      <c r="H513" s="2" t="s">
        <v>0</v>
      </c>
      <c r="I513" s="2" t="s">
        <v>0</v>
      </c>
      <c r="J513" s="2" t="s">
        <v>0</v>
      </c>
      <c r="K513" s="2" t="s">
        <v>0</v>
      </c>
      <c r="L513" s="2" t="s">
        <v>0</v>
      </c>
      <c r="M513" s="4"/>
      <c r="N513" s="2" t="s">
        <v>0</v>
      </c>
      <c r="O513" s="4"/>
      <c r="P513" s="5">
        <v>972209.5</v>
      </c>
      <c r="Q513" s="16">
        <f ca="1">IF(O513,O513*M513,SUMIF(A514:INDEX(A514:A1510,IFERROR(MATCH(LEFTB(A513)&amp;"*",A514:A1510,)-1,997)),"",Q514))</f>
        <v>972209.5</v>
      </c>
      <c r="R513">
        <f t="shared" ca="1" si="45"/>
        <v>0</v>
      </c>
    </row>
    <row r="514" spans="1:18" ht="23.45" customHeight="1" outlineLevel="3" x14ac:dyDescent="0.2">
      <c r="E514" s="6"/>
      <c r="M514" s="7">
        <v>50</v>
      </c>
      <c r="O514" s="8">
        <v>68.09</v>
      </c>
      <c r="P514" s="8">
        <f t="shared" ref="P514:P524" si="56">O514*M514</f>
        <v>3404.5</v>
      </c>
      <c r="Q514" s="16">
        <f>IF(O514,O514*M514,SUMIF(A515:INDEX(A515:A1511,IFERROR(MATCH(LEFTB(A514)&amp;"*",A515:A1511,)-1,997)),"",Q515))</f>
        <v>3404.5</v>
      </c>
      <c r="R514">
        <f t="shared" si="45"/>
        <v>0</v>
      </c>
    </row>
    <row r="515" spans="1:18" ht="23.45" customHeight="1" outlineLevel="3" x14ac:dyDescent="0.2">
      <c r="E515" s="6"/>
      <c r="M515" s="7">
        <v>4</v>
      </c>
      <c r="O515" s="8">
        <v>24000</v>
      </c>
      <c r="P515" s="8">
        <f t="shared" si="56"/>
        <v>96000</v>
      </c>
      <c r="Q515" s="16">
        <f>IF(O515,O515*M515,SUMIF(A516:INDEX(A516:A1512,IFERROR(MATCH(LEFTB(A515)&amp;"*",A516:A1512,)-1,997)),"",Q516))</f>
        <v>96000</v>
      </c>
      <c r="R515">
        <f t="shared" ref="R515:R578" si="57">--(Q515&lt;&gt;P515)</f>
        <v>0</v>
      </c>
    </row>
    <row r="516" spans="1:18" ht="23.45" customHeight="1" outlineLevel="3" x14ac:dyDescent="0.2">
      <c r="E516" s="6"/>
      <c r="M516" s="9">
        <v>60</v>
      </c>
      <c r="O516" s="8">
        <v>900</v>
      </c>
      <c r="P516" s="8">
        <f t="shared" si="56"/>
        <v>54000</v>
      </c>
      <c r="Q516" s="16">
        <f>IF(O516,O516*M516,SUMIF(A517:INDEX(A517:A1513,IFERROR(MATCH(LEFTB(A516)&amp;"*",A517:A1513,)-1,997)),"",Q517))</f>
        <v>54000</v>
      </c>
      <c r="R516">
        <f t="shared" si="57"/>
        <v>0</v>
      </c>
    </row>
    <row r="517" spans="1:18" ht="23.45" customHeight="1" outlineLevel="3" x14ac:dyDescent="0.2">
      <c r="E517" s="6"/>
      <c r="M517" s="7">
        <v>2</v>
      </c>
      <c r="O517" s="8">
        <v>24000</v>
      </c>
      <c r="P517" s="8">
        <f t="shared" si="56"/>
        <v>48000</v>
      </c>
      <c r="Q517" s="16">
        <f>IF(O517,O517*M517,SUMIF(A518:INDEX(A518:A1514,IFERROR(MATCH(LEFTB(A517)&amp;"*",A518:A1514,)-1,997)),"",Q518))</f>
        <v>48000</v>
      </c>
      <c r="R517">
        <f t="shared" si="57"/>
        <v>0</v>
      </c>
    </row>
    <row r="518" spans="1:18" ht="23.45" customHeight="1" outlineLevel="3" x14ac:dyDescent="0.2">
      <c r="E518" s="6"/>
      <c r="M518" s="7">
        <v>30</v>
      </c>
      <c r="O518" s="8">
        <v>2743.5</v>
      </c>
      <c r="P518" s="8">
        <f t="shared" si="56"/>
        <v>82305</v>
      </c>
      <c r="Q518" s="16">
        <f>IF(O518,O518*M518,SUMIF(A519:INDEX(A519:A1515,IFERROR(MATCH(LEFTB(A518)&amp;"*",A519:A1515,)-1,997)),"",Q519))</f>
        <v>82305</v>
      </c>
      <c r="R518">
        <f t="shared" si="57"/>
        <v>0</v>
      </c>
    </row>
    <row r="519" spans="1:18" ht="23.45" customHeight="1" outlineLevel="3" x14ac:dyDescent="0.2">
      <c r="E519" s="6"/>
      <c r="M519" s="7">
        <v>5</v>
      </c>
      <c r="O519" s="8">
        <v>24000</v>
      </c>
      <c r="P519" s="8">
        <f t="shared" si="56"/>
        <v>120000</v>
      </c>
      <c r="Q519" s="16">
        <f>IF(O519,O519*M519,SUMIF(A520:INDEX(A520:A1516,IFERROR(MATCH(LEFTB(A519)&amp;"*",A520:A1516,)-1,997)),"",Q520))</f>
        <v>120000</v>
      </c>
      <c r="R519">
        <f t="shared" si="57"/>
        <v>0</v>
      </c>
    </row>
    <row r="520" spans="1:18" ht="23.45" customHeight="1" outlineLevel="3" x14ac:dyDescent="0.2">
      <c r="E520" s="6"/>
      <c r="M520" s="7">
        <v>5</v>
      </c>
      <c r="O520" s="8">
        <v>24000</v>
      </c>
      <c r="P520" s="8">
        <f t="shared" si="56"/>
        <v>120000</v>
      </c>
      <c r="Q520" s="16">
        <f>IF(O520,O520*M520,SUMIF(A521:INDEX(A521:A1517,IFERROR(MATCH(LEFTB(A520)&amp;"*",A521:A1517,)-1,997)),"",Q521))</f>
        <v>120000</v>
      </c>
      <c r="R520">
        <f t="shared" si="57"/>
        <v>0</v>
      </c>
    </row>
    <row r="521" spans="1:18" ht="23.45" customHeight="1" outlineLevel="3" x14ac:dyDescent="0.2">
      <c r="E521" s="6"/>
      <c r="M521" s="7">
        <v>5</v>
      </c>
      <c r="O521" s="8">
        <v>19500</v>
      </c>
      <c r="P521" s="8">
        <f t="shared" si="56"/>
        <v>97500</v>
      </c>
      <c r="Q521" s="16">
        <f>IF(O521,O521*M521,SUMIF(A522:INDEX(A522:A1518,IFERROR(MATCH(LEFTB(A521)&amp;"*",A522:A1518,)-1,997)),"",Q522))</f>
        <v>97500</v>
      </c>
      <c r="R521">
        <f t="shared" si="57"/>
        <v>0</v>
      </c>
    </row>
    <row r="522" spans="1:18" ht="23.45" customHeight="1" outlineLevel="3" x14ac:dyDescent="0.2">
      <c r="E522" s="6"/>
      <c r="M522" s="7">
        <v>10</v>
      </c>
      <c r="O522" s="8">
        <v>19500</v>
      </c>
      <c r="P522" s="8">
        <f t="shared" si="56"/>
        <v>195000</v>
      </c>
      <c r="Q522" s="16">
        <f>IF(O522,O522*M522,SUMIF(A523:INDEX(A523:A1519,IFERROR(MATCH(LEFTB(A522)&amp;"*",A523:A1519,)-1,997)),"",Q523))</f>
        <v>195000</v>
      </c>
      <c r="R522">
        <f t="shared" si="57"/>
        <v>0</v>
      </c>
    </row>
    <row r="523" spans="1:18" ht="23.45" customHeight="1" outlineLevel="3" x14ac:dyDescent="0.2">
      <c r="E523" s="6"/>
      <c r="M523" s="7">
        <v>5</v>
      </c>
      <c r="O523" s="8">
        <v>19500</v>
      </c>
      <c r="P523" s="8">
        <f t="shared" si="56"/>
        <v>97500</v>
      </c>
      <c r="Q523" s="16">
        <f>IF(O523,O523*M523,SUMIF(A524:INDEX(A524:A1520,IFERROR(MATCH(LEFTB(A523)&amp;"*",A524:A1520,)-1,997)),"",Q524))</f>
        <v>97500</v>
      </c>
      <c r="R523">
        <f t="shared" si="57"/>
        <v>0</v>
      </c>
    </row>
    <row r="524" spans="1:18" ht="23.45" customHeight="1" outlineLevel="3" x14ac:dyDescent="0.2">
      <c r="E524" s="6"/>
      <c r="M524" s="7">
        <v>3</v>
      </c>
      <c r="O524" s="8">
        <v>19500</v>
      </c>
      <c r="P524" s="8">
        <f t="shared" si="56"/>
        <v>58500</v>
      </c>
      <c r="Q524" s="16">
        <f>IF(O524,O524*M524,SUMIF(A525:INDEX(A525:A1521,IFERROR(MATCH(LEFTB(A524)&amp;"*",A525:A1521,)-1,997)),"",Q525))</f>
        <v>58500</v>
      </c>
      <c r="R524">
        <f t="shared" si="57"/>
        <v>0</v>
      </c>
    </row>
    <row r="525" spans="1:18" ht="23.45" customHeight="1" outlineLevel="2" x14ac:dyDescent="0.2">
      <c r="A525" s="2" t="s">
        <v>10</v>
      </c>
      <c r="B525" s="2" t="s">
        <v>0</v>
      </c>
      <c r="C525" s="2" t="s">
        <v>0</v>
      </c>
      <c r="D525" s="2" t="s">
        <v>0</v>
      </c>
      <c r="E525" s="3"/>
      <c r="F525" s="2" t="s">
        <v>0</v>
      </c>
      <c r="G525" s="2" t="s">
        <v>0</v>
      </c>
      <c r="H525" s="2" t="s">
        <v>0</v>
      </c>
      <c r="I525" s="2" t="s">
        <v>0</v>
      </c>
      <c r="J525" s="2" t="s">
        <v>0</v>
      </c>
      <c r="K525" s="2" t="s">
        <v>0</v>
      </c>
      <c r="L525" s="2" t="s">
        <v>0</v>
      </c>
      <c r="M525" s="4"/>
      <c r="N525" s="2" t="s">
        <v>0</v>
      </c>
      <c r="O525" s="4"/>
      <c r="P525" s="5">
        <v>120000</v>
      </c>
      <c r="Q525" s="16">
        <f>IF(O525,O525*M525,SUMIF(A526:INDEX(A526:A1522,IFERROR(MATCH(LEFTB(A525)&amp;"*",A526:A1522,)-1,997)),"",Q526))</f>
        <v>120000</v>
      </c>
      <c r="R525">
        <f t="shared" si="57"/>
        <v>0</v>
      </c>
    </row>
    <row r="526" spans="1:18" ht="23.45" customHeight="1" outlineLevel="3" x14ac:dyDescent="0.2">
      <c r="E526" s="6"/>
      <c r="M526" s="7">
        <v>50</v>
      </c>
      <c r="O526" s="8">
        <v>2400</v>
      </c>
      <c r="P526" s="8">
        <f>O526*M526</f>
        <v>120000</v>
      </c>
      <c r="Q526" s="16">
        <f>IF(O526,O526*M526,SUMIF(A527:INDEX(A527:A1523,IFERROR(MATCH(LEFTB(A526)&amp;"*",A527:A1523,)-1,997)),"",Q527))</f>
        <v>120000</v>
      </c>
      <c r="R526">
        <f t="shared" si="57"/>
        <v>0</v>
      </c>
    </row>
    <row r="527" spans="1:18" ht="23.45" customHeight="1" outlineLevel="2" x14ac:dyDescent="0.2">
      <c r="A527" s="2" t="s">
        <v>10</v>
      </c>
      <c r="B527" s="2" t="s">
        <v>0</v>
      </c>
      <c r="C527" s="2" t="s">
        <v>0</v>
      </c>
      <c r="D527" s="2" t="s">
        <v>0</v>
      </c>
      <c r="E527" s="3"/>
      <c r="F527" s="2" t="s">
        <v>0</v>
      </c>
      <c r="G527" s="2" t="s">
        <v>0</v>
      </c>
      <c r="H527" s="2" t="s">
        <v>0</v>
      </c>
      <c r="I527" s="2" t="s">
        <v>0</v>
      </c>
      <c r="J527" s="2" t="s">
        <v>0</v>
      </c>
      <c r="K527" s="2" t="s">
        <v>0</v>
      </c>
      <c r="L527" s="2" t="s">
        <v>0</v>
      </c>
      <c r="M527" s="4"/>
      <c r="N527" s="2" t="s">
        <v>0</v>
      </c>
      <c r="O527" s="4"/>
      <c r="P527" s="5">
        <v>23640</v>
      </c>
      <c r="Q527" s="16">
        <f ca="1">IF(O527,O527*M527,SUMIF(A528:INDEX(A528:A1524,IFERROR(MATCH(LEFTB(A527)&amp;"*",A528:A1524,)-1,997)),"",Q528))</f>
        <v>23640</v>
      </c>
      <c r="R527">
        <f t="shared" ca="1" si="57"/>
        <v>0</v>
      </c>
    </row>
    <row r="528" spans="1:18" ht="23.45" customHeight="1" outlineLevel="3" x14ac:dyDescent="0.2">
      <c r="E528" s="6"/>
      <c r="M528" s="7">
        <v>3</v>
      </c>
      <c r="O528" s="8">
        <v>4900</v>
      </c>
      <c r="P528" s="8">
        <f t="shared" ref="P528:P529" si="58">O528*M528</f>
        <v>14700</v>
      </c>
      <c r="Q528" s="16">
        <f>IF(O528,O528*M528,SUMIF(A529:INDEX(A529:A1525,IFERROR(MATCH(LEFTB(A528)&amp;"*",A529:A1525,)-1,997)),"",Q529))</f>
        <v>14700</v>
      </c>
      <c r="R528">
        <f t="shared" si="57"/>
        <v>0</v>
      </c>
    </row>
    <row r="529" spans="1:18" ht="23.45" customHeight="1" outlineLevel="3" x14ac:dyDescent="0.2">
      <c r="E529" s="6"/>
      <c r="M529" s="7">
        <v>3</v>
      </c>
      <c r="O529" s="8">
        <v>2980</v>
      </c>
      <c r="P529" s="8">
        <f t="shared" si="58"/>
        <v>8940</v>
      </c>
      <c r="Q529" s="16">
        <f>IF(O529,O529*M529,SUMIF(A530:INDEX(A530:A1526,IFERROR(MATCH(LEFTB(A529)&amp;"*",A530:A1526,)-1,997)),"",Q530))</f>
        <v>8940</v>
      </c>
      <c r="R529">
        <f t="shared" si="57"/>
        <v>0</v>
      </c>
    </row>
    <row r="530" spans="1:18" ht="23.45" customHeight="1" outlineLevel="2" x14ac:dyDescent="0.2">
      <c r="A530" s="2" t="s">
        <v>10</v>
      </c>
      <c r="B530" s="2" t="s">
        <v>0</v>
      </c>
      <c r="C530" s="2" t="s">
        <v>0</v>
      </c>
      <c r="D530" s="2" t="s">
        <v>0</v>
      </c>
      <c r="E530" s="3"/>
      <c r="F530" s="2" t="s">
        <v>0</v>
      </c>
      <c r="G530" s="2" t="s">
        <v>0</v>
      </c>
      <c r="H530" s="2" t="s">
        <v>0</v>
      </c>
      <c r="I530" s="2" t="s">
        <v>0</v>
      </c>
      <c r="J530" s="2" t="s">
        <v>0</v>
      </c>
      <c r="K530" s="2" t="s">
        <v>0</v>
      </c>
      <c r="L530" s="2" t="s">
        <v>0</v>
      </c>
      <c r="M530" s="4"/>
      <c r="N530" s="2" t="s">
        <v>0</v>
      </c>
      <c r="O530" s="4"/>
      <c r="P530" s="5">
        <v>56</v>
      </c>
      <c r="Q530" s="16">
        <f ca="1">IF(O530,O530*M530,SUMIF(A531:INDEX(A531:A1527,IFERROR(MATCH(LEFTB(A530)&amp;"*",A531:A1527,)-1,997)),"",Q531))</f>
        <v>56</v>
      </c>
      <c r="R530">
        <f t="shared" ca="1" si="57"/>
        <v>0</v>
      </c>
    </row>
    <row r="531" spans="1:18" ht="23.45" customHeight="1" outlineLevel="3" x14ac:dyDescent="0.2">
      <c r="E531" s="6"/>
      <c r="M531" s="7">
        <v>5</v>
      </c>
      <c r="O531" s="8">
        <v>4</v>
      </c>
      <c r="P531" s="8">
        <f t="shared" ref="P531:P532" si="59">O531*M531</f>
        <v>20</v>
      </c>
      <c r="Q531" s="16">
        <f>IF(O531,O531*M531,SUMIF(A532:INDEX(A532:A1528,IFERROR(MATCH(LEFTB(A531)&amp;"*",A532:A1528,)-1,997)),"",Q532))</f>
        <v>20</v>
      </c>
      <c r="R531">
        <f t="shared" si="57"/>
        <v>0</v>
      </c>
    </row>
    <row r="532" spans="1:18" ht="23.45" customHeight="1" outlineLevel="3" x14ac:dyDescent="0.2">
      <c r="E532" s="6"/>
      <c r="M532" s="7">
        <v>5</v>
      </c>
      <c r="O532" s="8">
        <v>7.2</v>
      </c>
      <c r="P532" s="8">
        <f t="shared" si="59"/>
        <v>36</v>
      </c>
      <c r="Q532" s="16">
        <f>IF(O532,O532*M532,SUMIF(A533:INDEX(A533:A1529,IFERROR(MATCH(LEFTB(A532)&amp;"*",A533:A1529,)-1,997)),"",Q533))</f>
        <v>36</v>
      </c>
      <c r="R532">
        <f t="shared" si="57"/>
        <v>0</v>
      </c>
    </row>
    <row r="533" spans="1:18" ht="23.45" customHeight="1" outlineLevel="2" x14ac:dyDescent="0.2">
      <c r="A533" s="2" t="s">
        <v>10</v>
      </c>
      <c r="B533" s="2" t="s">
        <v>0</v>
      </c>
      <c r="C533" s="2" t="s">
        <v>0</v>
      </c>
      <c r="D533" s="2" t="s">
        <v>0</v>
      </c>
      <c r="E533" s="3"/>
      <c r="F533" s="2" t="s">
        <v>0</v>
      </c>
      <c r="G533" s="2" t="s">
        <v>0</v>
      </c>
      <c r="H533" s="2" t="s">
        <v>0</v>
      </c>
      <c r="I533" s="2" t="s">
        <v>0</v>
      </c>
      <c r="J533" s="2" t="s">
        <v>0</v>
      </c>
      <c r="K533" s="2" t="s">
        <v>0</v>
      </c>
      <c r="L533" s="2" t="s">
        <v>0</v>
      </c>
      <c r="M533" s="4"/>
      <c r="N533" s="2" t="s">
        <v>0</v>
      </c>
      <c r="O533" s="4"/>
      <c r="P533" s="5">
        <v>1875</v>
      </c>
      <c r="Q533" s="16">
        <f ca="1">IF(O533,O533*M533,SUMIF(A534:INDEX(A534:A1530,IFERROR(MATCH(LEFTB(A533)&amp;"*",A534:A1530,)-1,997)),"",Q534))</f>
        <v>1875</v>
      </c>
      <c r="R533">
        <f t="shared" ca="1" si="57"/>
        <v>0</v>
      </c>
    </row>
    <row r="534" spans="1:18" ht="23.45" customHeight="1" outlineLevel="3" x14ac:dyDescent="0.2">
      <c r="E534" s="6"/>
      <c r="M534" s="7">
        <v>33</v>
      </c>
      <c r="O534" s="8">
        <v>45</v>
      </c>
      <c r="P534" s="8">
        <f t="shared" ref="P534:P535" si="60">O534*M534</f>
        <v>1485</v>
      </c>
      <c r="Q534" s="16">
        <f>IF(O534,O534*M534,SUMIF(A535:INDEX(A535:A1531,IFERROR(MATCH(LEFTB(A534)&amp;"*",A535:A1531,)-1,997)),"",Q535))</f>
        <v>1485</v>
      </c>
      <c r="R534">
        <f t="shared" si="57"/>
        <v>0</v>
      </c>
    </row>
    <row r="535" spans="1:18" ht="23.45" customHeight="1" outlineLevel="3" x14ac:dyDescent="0.2">
      <c r="E535" s="6"/>
      <c r="M535" s="7">
        <v>13</v>
      </c>
      <c r="O535" s="8">
        <v>30</v>
      </c>
      <c r="P535" s="8">
        <f t="shared" si="60"/>
        <v>390</v>
      </c>
      <c r="Q535" s="16">
        <f>IF(O535,O535*M535,SUMIF(A536:INDEX(A536:A1532,IFERROR(MATCH(LEFTB(A535)&amp;"*",A536:A1532,)-1,997)),"",Q536))</f>
        <v>390</v>
      </c>
      <c r="R535">
        <f t="shared" si="57"/>
        <v>0</v>
      </c>
    </row>
    <row r="536" spans="1:18" ht="23.45" customHeight="1" outlineLevel="2" x14ac:dyDescent="0.2">
      <c r="A536" s="2" t="s">
        <v>10</v>
      </c>
      <c r="B536" s="2" t="s">
        <v>0</v>
      </c>
      <c r="C536" s="2" t="s">
        <v>0</v>
      </c>
      <c r="D536" s="2" t="s">
        <v>0</v>
      </c>
      <c r="E536" s="3"/>
      <c r="F536" s="2" t="s">
        <v>0</v>
      </c>
      <c r="G536" s="2" t="s">
        <v>0</v>
      </c>
      <c r="H536" s="2" t="s">
        <v>0</v>
      </c>
      <c r="I536" s="2" t="s">
        <v>0</v>
      </c>
      <c r="J536" s="2" t="s">
        <v>0</v>
      </c>
      <c r="K536" s="2" t="s">
        <v>0</v>
      </c>
      <c r="L536" s="2" t="s">
        <v>0</v>
      </c>
      <c r="M536" s="4"/>
      <c r="N536" s="2" t="s">
        <v>0</v>
      </c>
      <c r="O536" s="4"/>
      <c r="P536" s="5">
        <v>19800</v>
      </c>
      <c r="Q536" s="16">
        <f ca="1">IF(O536,O536*M536,SUMIF(A537:INDEX(A537:A1533,IFERROR(MATCH(LEFTB(A536)&amp;"*",A537:A1533,)-1,997)),"",Q537))</f>
        <v>19800</v>
      </c>
      <c r="R536">
        <f t="shared" ca="1" si="57"/>
        <v>0</v>
      </c>
    </row>
    <row r="537" spans="1:18" ht="23.45" customHeight="1" outlineLevel="3" x14ac:dyDescent="0.2">
      <c r="E537" s="6"/>
      <c r="M537" s="7">
        <v>3</v>
      </c>
      <c r="O537" s="8">
        <v>3800</v>
      </c>
      <c r="P537" s="8">
        <f t="shared" ref="P537:P538" si="61">O537*M537</f>
        <v>11400</v>
      </c>
      <c r="Q537" s="16">
        <f>IF(O537,O537*M537,SUMIF(A538:INDEX(A538:A1534,IFERROR(MATCH(LEFTB(A537)&amp;"*",A538:A1534,)-1,997)),"",Q538))</f>
        <v>11400</v>
      </c>
      <c r="R537">
        <f t="shared" si="57"/>
        <v>0</v>
      </c>
    </row>
    <row r="538" spans="1:18" ht="23.45" customHeight="1" outlineLevel="3" x14ac:dyDescent="0.2">
      <c r="E538" s="6"/>
      <c r="M538" s="7">
        <v>3</v>
      </c>
      <c r="O538" s="8">
        <v>2800</v>
      </c>
      <c r="P538" s="8">
        <f t="shared" si="61"/>
        <v>8400</v>
      </c>
      <c r="Q538" s="16">
        <f>IF(O538,O538*M538,SUMIF(A539:INDEX(A539:A1535,IFERROR(MATCH(LEFTB(A538)&amp;"*",A539:A1535,)-1,997)),"",Q539))</f>
        <v>8400</v>
      </c>
      <c r="R538">
        <f t="shared" si="57"/>
        <v>0</v>
      </c>
    </row>
    <row r="539" spans="1:18" ht="23.45" customHeight="1" outlineLevel="2" x14ac:dyDescent="0.2">
      <c r="A539" s="2" t="s">
        <v>10</v>
      </c>
      <c r="B539" s="2" t="s">
        <v>0</v>
      </c>
      <c r="C539" s="2" t="s">
        <v>0</v>
      </c>
      <c r="D539" s="2" t="s">
        <v>0</v>
      </c>
      <c r="E539" s="3"/>
      <c r="F539" s="2" t="s">
        <v>0</v>
      </c>
      <c r="G539" s="2" t="s">
        <v>0</v>
      </c>
      <c r="H539" s="2" t="s">
        <v>0</v>
      </c>
      <c r="I539" s="2" t="s">
        <v>0</v>
      </c>
      <c r="J539" s="2" t="s">
        <v>0</v>
      </c>
      <c r="K539" s="2" t="s">
        <v>0</v>
      </c>
      <c r="L539" s="2" t="s">
        <v>0</v>
      </c>
      <c r="M539" s="4"/>
      <c r="N539" s="2" t="s">
        <v>0</v>
      </c>
      <c r="O539" s="4"/>
      <c r="P539" s="5">
        <v>740</v>
      </c>
      <c r="Q539" s="16">
        <f>IF(O539,O539*M539,SUMIF(A540:INDEX(A540:A1536,IFERROR(MATCH(LEFTB(A539)&amp;"*",A540:A1536,)-1,997)),"",Q540))</f>
        <v>740</v>
      </c>
      <c r="R539">
        <f t="shared" si="57"/>
        <v>0</v>
      </c>
    </row>
    <row r="540" spans="1:18" ht="23.45" customHeight="1" outlineLevel="3" x14ac:dyDescent="0.2">
      <c r="E540" s="6"/>
      <c r="M540" s="9">
        <v>2</v>
      </c>
      <c r="O540" s="8">
        <v>370</v>
      </c>
      <c r="P540" s="8">
        <f>O540*M540</f>
        <v>740</v>
      </c>
      <c r="Q540" s="16">
        <f>IF(O540,O540*M540,SUMIF(A541:INDEX(A541:A1537,IFERROR(MATCH(LEFTB(A540)&amp;"*",A541:A1537,)-1,997)),"",Q541))</f>
        <v>740</v>
      </c>
      <c r="R540">
        <f t="shared" si="57"/>
        <v>0</v>
      </c>
    </row>
    <row r="541" spans="1:18" ht="23.45" customHeight="1" outlineLevel="2" x14ac:dyDescent="0.2">
      <c r="A541" s="2" t="s">
        <v>10</v>
      </c>
      <c r="B541" s="2" t="s">
        <v>0</v>
      </c>
      <c r="C541" s="2" t="s">
        <v>0</v>
      </c>
      <c r="D541" s="2" t="s">
        <v>0</v>
      </c>
      <c r="E541" s="3"/>
      <c r="F541" s="2" t="s">
        <v>0</v>
      </c>
      <c r="G541" s="2" t="s">
        <v>0</v>
      </c>
      <c r="H541" s="2" t="s">
        <v>0</v>
      </c>
      <c r="I541" s="2" t="s">
        <v>0</v>
      </c>
      <c r="J541" s="2" t="s">
        <v>0</v>
      </c>
      <c r="K541" s="2" t="s">
        <v>0</v>
      </c>
      <c r="L541" s="2" t="s">
        <v>0</v>
      </c>
      <c r="M541" s="4"/>
      <c r="N541" s="2" t="s">
        <v>0</v>
      </c>
      <c r="O541" s="4"/>
      <c r="P541" s="5">
        <v>20000</v>
      </c>
      <c r="Q541" s="16">
        <f>IF(O541,O541*M541,SUMIF(A542:INDEX(A542:A1538,IFERROR(MATCH(LEFTB(A541)&amp;"*",A542:A1538,)-1,997)),"",Q542))</f>
        <v>20000</v>
      </c>
      <c r="R541">
        <f t="shared" si="57"/>
        <v>0</v>
      </c>
    </row>
    <row r="542" spans="1:18" ht="23.45" customHeight="1" outlineLevel="3" x14ac:dyDescent="0.2">
      <c r="E542" s="6"/>
      <c r="M542" s="7">
        <v>1</v>
      </c>
      <c r="O542" s="8">
        <v>20000</v>
      </c>
      <c r="P542" s="8">
        <f>O542*M542</f>
        <v>20000</v>
      </c>
      <c r="Q542" s="16">
        <f>IF(O542,O542*M542,SUMIF(A543:INDEX(A543:A1539,IFERROR(MATCH(LEFTB(A542)&amp;"*",A543:A1539,)-1,997)),"",Q543))</f>
        <v>20000</v>
      </c>
      <c r="R542">
        <f t="shared" si="57"/>
        <v>0</v>
      </c>
    </row>
    <row r="543" spans="1:18" ht="23.45" customHeight="1" outlineLevel="2" x14ac:dyDescent="0.2">
      <c r="A543" s="2" t="s">
        <v>10</v>
      </c>
      <c r="B543" s="2" t="s">
        <v>0</v>
      </c>
      <c r="C543" s="2" t="s">
        <v>0</v>
      </c>
      <c r="D543" s="2" t="s">
        <v>0</v>
      </c>
      <c r="E543" s="3"/>
      <c r="F543" s="2" t="s">
        <v>0</v>
      </c>
      <c r="G543" s="2" t="s">
        <v>0</v>
      </c>
      <c r="H543" s="2" t="s">
        <v>0</v>
      </c>
      <c r="I543" s="2" t="s">
        <v>0</v>
      </c>
      <c r="J543" s="2" t="s">
        <v>0</v>
      </c>
      <c r="K543" s="2" t="s">
        <v>0</v>
      </c>
      <c r="L543" s="2" t="s">
        <v>0</v>
      </c>
      <c r="M543" s="4"/>
      <c r="N543" s="2" t="s">
        <v>0</v>
      </c>
      <c r="O543" s="4"/>
      <c r="P543" s="5">
        <v>340000</v>
      </c>
      <c r="Q543" s="16">
        <f>IF(O543,O543*M543,SUMIF(A544:INDEX(A544:A1540,IFERROR(MATCH(LEFTB(A543)&amp;"*",A544:A1540,)-1,997)),"",Q544))</f>
        <v>340000</v>
      </c>
      <c r="R543">
        <f t="shared" si="57"/>
        <v>0</v>
      </c>
    </row>
    <row r="544" spans="1:18" ht="23.45" customHeight="1" outlineLevel="3" x14ac:dyDescent="0.2">
      <c r="E544" s="6"/>
      <c r="M544" s="7">
        <v>10</v>
      </c>
      <c r="O544" s="8">
        <v>34000</v>
      </c>
      <c r="P544" s="8">
        <f>O544*M544</f>
        <v>340000</v>
      </c>
      <c r="Q544" s="16">
        <f>IF(O544,O544*M544,SUMIF(A545:INDEX(A545:A1541,IFERROR(MATCH(LEFTB(A544)&amp;"*",A545:A1541,)-1,997)),"",Q545))</f>
        <v>340000</v>
      </c>
      <c r="R544">
        <f t="shared" si="57"/>
        <v>0</v>
      </c>
    </row>
    <row r="545" spans="1:18" ht="23.45" customHeight="1" outlineLevel="2" x14ac:dyDescent="0.2">
      <c r="A545" s="2" t="s">
        <v>10</v>
      </c>
      <c r="B545" s="2" t="s">
        <v>0</v>
      </c>
      <c r="C545" s="2" t="s">
        <v>0</v>
      </c>
      <c r="D545" s="2" t="s">
        <v>0</v>
      </c>
      <c r="E545" s="3"/>
      <c r="F545" s="2" t="s">
        <v>0</v>
      </c>
      <c r="G545" s="2" t="s">
        <v>0</v>
      </c>
      <c r="H545" s="2" t="s">
        <v>0</v>
      </c>
      <c r="I545" s="2" t="s">
        <v>0</v>
      </c>
      <c r="J545" s="2" t="s">
        <v>0</v>
      </c>
      <c r="K545" s="2" t="s">
        <v>0</v>
      </c>
      <c r="L545" s="2" t="s">
        <v>0</v>
      </c>
      <c r="M545" s="4"/>
      <c r="N545" s="2" t="s">
        <v>0</v>
      </c>
      <c r="O545" s="4"/>
      <c r="P545" s="5">
        <v>113800</v>
      </c>
      <c r="Q545" s="16">
        <f ca="1">IF(O545,O545*M545,SUMIF(A546:INDEX(A546:A1542,IFERROR(MATCH(LEFTB(A545)&amp;"*",A546:A1542,)-1,997)),"",Q546))</f>
        <v>113800</v>
      </c>
      <c r="R545">
        <f t="shared" ca="1" si="57"/>
        <v>0</v>
      </c>
    </row>
    <row r="546" spans="1:18" ht="23.45" customHeight="1" outlineLevel="3" x14ac:dyDescent="0.2">
      <c r="E546" s="6"/>
      <c r="M546" s="7">
        <v>90</v>
      </c>
      <c r="O546" s="8">
        <v>500</v>
      </c>
      <c r="P546" s="8">
        <f t="shared" ref="P546:P557" si="62">O546*M546</f>
        <v>45000</v>
      </c>
      <c r="Q546" s="16">
        <f>IF(O546,O546*M546,SUMIF(A547:INDEX(A547:A1543,IFERROR(MATCH(LEFTB(A546)&amp;"*",A547:A1543,)-1,997)),"",Q547))</f>
        <v>45000</v>
      </c>
      <c r="R546">
        <f t="shared" si="57"/>
        <v>0</v>
      </c>
    </row>
    <row r="547" spans="1:18" ht="23.45" customHeight="1" outlineLevel="3" x14ac:dyDescent="0.2">
      <c r="E547" s="6"/>
      <c r="M547" s="7">
        <v>4</v>
      </c>
      <c r="O547" s="8">
        <v>600</v>
      </c>
      <c r="P547" s="8">
        <f t="shared" si="62"/>
        <v>2400</v>
      </c>
      <c r="Q547" s="16">
        <f>IF(O547,O547*M547,SUMIF(A548:INDEX(A548:A1544,IFERROR(MATCH(LEFTB(A547)&amp;"*",A548:A1544,)-1,997)),"",Q548))</f>
        <v>2400</v>
      </c>
      <c r="R547">
        <f t="shared" si="57"/>
        <v>0</v>
      </c>
    </row>
    <row r="548" spans="1:18" ht="23.45" customHeight="1" outlineLevel="3" x14ac:dyDescent="0.2">
      <c r="E548" s="6"/>
      <c r="M548" s="7">
        <v>4</v>
      </c>
      <c r="O548" s="8">
        <v>600</v>
      </c>
      <c r="P548" s="8">
        <f t="shared" si="62"/>
        <v>2400</v>
      </c>
      <c r="Q548" s="16">
        <f>IF(O548,O548*M548,SUMIF(A549:INDEX(A549:A1545,IFERROR(MATCH(LEFTB(A548)&amp;"*",A549:A1545,)-1,997)),"",Q549))</f>
        <v>2400</v>
      </c>
      <c r="R548">
        <f t="shared" si="57"/>
        <v>0</v>
      </c>
    </row>
    <row r="549" spans="1:18" ht="23.45" customHeight="1" outlineLevel="3" x14ac:dyDescent="0.2">
      <c r="E549" s="6"/>
      <c r="M549" s="7">
        <v>4</v>
      </c>
      <c r="O549" s="8">
        <v>600</v>
      </c>
      <c r="P549" s="8">
        <f t="shared" si="62"/>
        <v>2400</v>
      </c>
      <c r="Q549" s="16">
        <f>IF(O549,O549*M549,SUMIF(A550:INDEX(A550:A1546,IFERROR(MATCH(LEFTB(A549)&amp;"*",A550:A1546,)-1,997)),"",Q550))</f>
        <v>2400</v>
      </c>
      <c r="R549">
        <f t="shared" si="57"/>
        <v>0</v>
      </c>
    </row>
    <row r="550" spans="1:18" ht="23.45" customHeight="1" outlineLevel="3" x14ac:dyDescent="0.2">
      <c r="E550" s="6"/>
      <c r="M550" s="7">
        <v>6</v>
      </c>
      <c r="O550" s="8">
        <v>800</v>
      </c>
      <c r="P550" s="8">
        <f t="shared" si="62"/>
        <v>4800</v>
      </c>
      <c r="Q550" s="16">
        <f>IF(O550,O550*M550,SUMIF(A551:INDEX(A551:A1547,IFERROR(MATCH(LEFTB(A550)&amp;"*",A551:A1547,)-1,997)),"",Q551))</f>
        <v>4800</v>
      </c>
      <c r="R550">
        <f t="shared" si="57"/>
        <v>0</v>
      </c>
    </row>
    <row r="551" spans="1:18" ht="23.45" customHeight="1" outlineLevel="3" x14ac:dyDescent="0.2">
      <c r="E551" s="6"/>
      <c r="M551" s="7">
        <v>2</v>
      </c>
      <c r="O551" s="8">
        <v>800</v>
      </c>
      <c r="P551" s="8">
        <f t="shared" si="62"/>
        <v>1600</v>
      </c>
      <c r="Q551" s="16">
        <f>IF(O551,O551*M551,SUMIF(A552:INDEX(A552:A1548,IFERROR(MATCH(LEFTB(A551)&amp;"*",A552:A1548,)-1,997)),"",Q552))</f>
        <v>1600</v>
      </c>
      <c r="R551">
        <f t="shared" si="57"/>
        <v>0</v>
      </c>
    </row>
    <row r="552" spans="1:18" ht="23.45" customHeight="1" outlineLevel="3" x14ac:dyDescent="0.2">
      <c r="E552" s="6"/>
      <c r="M552" s="7">
        <v>6</v>
      </c>
      <c r="O552" s="8">
        <v>800</v>
      </c>
      <c r="P552" s="8">
        <f t="shared" si="62"/>
        <v>4800</v>
      </c>
      <c r="Q552" s="16">
        <f>IF(O552,O552*M552,SUMIF(A553:INDEX(A553:A1549,IFERROR(MATCH(LEFTB(A552)&amp;"*",A553:A1549,)-1,997)),"",Q553))</f>
        <v>4800</v>
      </c>
      <c r="R552">
        <f t="shared" si="57"/>
        <v>0</v>
      </c>
    </row>
    <row r="553" spans="1:18" ht="23.45" customHeight="1" outlineLevel="3" x14ac:dyDescent="0.2">
      <c r="E553" s="6"/>
      <c r="M553" s="7">
        <v>2</v>
      </c>
      <c r="O553" s="8">
        <v>550</v>
      </c>
      <c r="P553" s="8">
        <f t="shared" si="62"/>
        <v>1100</v>
      </c>
      <c r="Q553" s="16">
        <f>IF(O553,O553*M553,SUMIF(A554:INDEX(A554:A1550,IFERROR(MATCH(LEFTB(A553)&amp;"*",A554:A1550,)-1,997)),"",Q554))</f>
        <v>1100</v>
      </c>
      <c r="R553">
        <f t="shared" si="57"/>
        <v>0</v>
      </c>
    </row>
    <row r="554" spans="1:18" ht="23.45" customHeight="1" outlineLevel="3" x14ac:dyDescent="0.2">
      <c r="E554" s="6"/>
      <c r="M554" s="7">
        <v>2</v>
      </c>
      <c r="O554" s="8">
        <v>550</v>
      </c>
      <c r="P554" s="8">
        <f t="shared" si="62"/>
        <v>1100</v>
      </c>
      <c r="Q554" s="16">
        <f>IF(O554,O554*M554,SUMIF(A555:INDEX(A555:A1551,IFERROR(MATCH(LEFTB(A554)&amp;"*",A555:A1551,)-1,997)),"",Q555))</f>
        <v>1100</v>
      </c>
      <c r="R554">
        <f t="shared" si="57"/>
        <v>0</v>
      </c>
    </row>
    <row r="555" spans="1:18" ht="23.45" customHeight="1" outlineLevel="3" x14ac:dyDescent="0.2">
      <c r="E555" s="6"/>
      <c r="M555" s="7">
        <v>2</v>
      </c>
      <c r="O555" s="8">
        <v>800</v>
      </c>
      <c r="P555" s="8">
        <f t="shared" si="62"/>
        <v>1600</v>
      </c>
      <c r="Q555" s="16">
        <f>IF(O555,O555*M555,SUMIF(A556:INDEX(A556:A1552,IFERROR(MATCH(LEFTB(A555)&amp;"*",A556:A1552,)-1,997)),"",Q556))</f>
        <v>1600</v>
      </c>
      <c r="R555">
        <f t="shared" si="57"/>
        <v>0</v>
      </c>
    </row>
    <row r="556" spans="1:18" ht="23.45" customHeight="1" outlineLevel="3" x14ac:dyDescent="0.2">
      <c r="E556" s="6"/>
      <c r="M556" s="7">
        <v>2</v>
      </c>
      <c r="O556" s="8">
        <v>800</v>
      </c>
      <c r="P556" s="8">
        <f t="shared" si="62"/>
        <v>1600</v>
      </c>
      <c r="Q556" s="16">
        <f>IF(O556,O556*M556,SUMIF(A557:INDEX(A557:A1553,IFERROR(MATCH(LEFTB(A556)&amp;"*",A557:A1553,)-1,997)),"",Q557))</f>
        <v>1600</v>
      </c>
      <c r="R556">
        <f t="shared" si="57"/>
        <v>0</v>
      </c>
    </row>
    <row r="557" spans="1:18" ht="23.45" customHeight="1" outlineLevel="3" x14ac:dyDescent="0.2">
      <c r="E557" s="6"/>
      <c r="M557" s="7">
        <v>90</v>
      </c>
      <c r="O557" s="8">
        <v>500</v>
      </c>
      <c r="P557" s="8">
        <f t="shared" si="62"/>
        <v>45000</v>
      </c>
      <c r="Q557" s="16">
        <f>IF(O557,O557*M557,SUMIF(A558:INDEX(A558:A1554,IFERROR(MATCH(LEFTB(A557)&amp;"*",A558:A1554,)-1,997)),"",Q558))</f>
        <v>45000</v>
      </c>
      <c r="R557">
        <f t="shared" si="57"/>
        <v>0</v>
      </c>
    </row>
    <row r="558" spans="1:18" ht="23.45" customHeight="1" outlineLevel="2" x14ac:dyDescent="0.2">
      <c r="A558" s="2" t="s">
        <v>10</v>
      </c>
      <c r="B558" s="2" t="s">
        <v>0</v>
      </c>
      <c r="C558" s="2" t="s">
        <v>0</v>
      </c>
      <c r="D558" s="2" t="s">
        <v>0</v>
      </c>
      <c r="E558" s="3"/>
      <c r="F558" s="2" t="s">
        <v>0</v>
      </c>
      <c r="G558" s="2" t="s">
        <v>0</v>
      </c>
      <c r="H558" s="2" t="s">
        <v>0</v>
      </c>
      <c r="I558" s="2" t="s">
        <v>0</v>
      </c>
      <c r="J558" s="2" t="s">
        <v>0</v>
      </c>
      <c r="K558" s="2" t="s">
        <v>0</v>
      </c>
      <c r="L558" s="2" t="s">
        <v>0</v>
      </c>
      <c r="M558" s="4"/>
      <c r="N558" s="2" t="s">
        <v>0</v>
      </c>
      <c r="O558" s="4"/>
      <c r="P558" s="5">
        <v>14100</v>
      </c>
      <c r="Q558" s="16">
        <f>IF(O558,O558*M558,SUMIF(A559:INDEX(A559:A1555,IFERROR(MATCH(LEFTB(A558)&amp;"*",A559:A1555,)-1,997)),"",Q559))</f>
        <v>14100</v>
      </c>
      <c r="R558">
        <f t="shared" si="57"/>
        <v>0</v>
      </c>
    </row>
    <row r="559" spans="1:18" ht="23.45" customHeight="1" outlineLevel="3" x14ac:dyDescent="0.2">
      <c r="E559" s="6"/>
      <c r="M559" s="7">
        <v>3</v>
      </c>
      <c r="O559" s="8">
        <v>4700</v>
      </c>
      <c r="P559" s="8">
        <f>O559*M559</f>
        <v>14100</v>
      </c>
      <c r="Q559" s="16">
        <f>IF(O559,O559*M559,SUMIF(A560:INDEX(A560:A1556,IFERROR(MATCH(LEFTB(A559)&amp;"*",A560:A1556,)-1,997)),"",Q560))</f>
        <v>14100</v>
      </c>
      <c r="R559">
        <f t="shared" si="57"/>
        <v>0</v>
      </c>
    </row>
    <row r="560" spans="1:18" ht="23.45" customHeight="1" outlineLevel="2" x14ac:dyDescent="0.2">
      <c r="A560" s="2" t="s">
        <v>10</v>
      </c>
      <c r="B560" s="2" t="s">
        <v>0</v>
      </c>
      <c r="C560" s="2" t="s">
        <v>0</v>
      </c>
      <c r="D560" s="2" t="s">
        <v>0</v>
      </c>
      <c r="E560" s="3"/>
      <c r="F560" s="2" t="s">
        <v>0</v>
      </c>
      <c r="G560" s="2" t="s">
        <v>0</v>
      </c>
      <c r="H560" s="2" t="s">
        <v>0</v>
      </c>
      <c r="I560" s="2" t="s">
        <v>0</v>
      </c>
      <c r="J560" s="2" t="s">
        <v>0</v>
      </c>
      <c r="K560" s="2" t="s">
        <v>0</v>
      </c>
      <c r="L560" s="2" t="s">
        <v>0</v>
      </c>
      <c r="M560" s="4"/>
      <c r="N560" s="2" t="s">
        <v>0</v>
      </c>
      <c r="O560" s="4"/>
      <c r="P560" s="5">
        <v>106800</v>
      </c>
      <c r="Q560" s="16">
        <f ca="1">IF(O560,O560*M560,SUMIF(A561:INDEX(A561:A1557,IFERROR(MATCH(LEFTB(A560)&amp;"*",A561:A1557,)-1,997)),"",Q561))</f>
        <v>106800</v>
      </c>
      <c r="R560">
        <f t="shared" ca="1" si="57"/>
        <v>0</v>
      </c>
    </row>
    <row r="561" spans="1:18" ht="23.45" customHeight="1" outlineLevel="3" x14ac:dyDescent="0.2">
      <c r="E561" s="6"/>
      <c r="M561" s="7">
        <v>24</v>
      </c>
      <c r="O561" s="8">
        <v>700</v>
      </c>
      <c r="P561" s="8">
        <f t="shared" ref="P561:P562" si="63">O561*M561</f>
        <v>16800</v>
      </c>
      <c r="Q561" s="16">
        <f>IF(O561,O561*M561,SUMIF(A562:INDEX(A562:A1558,IFERROR(MATCH(LEFTB(A561)&amp;"*",A562:A1558,)-1,997)),"",Q562))</f>
        <v>16800</v>
      </c>
      <c r="R561">
        <f t="shared" si="57"/>
        <v>0</v>
      </c>
    </row>
    <row r="562" spans="1:18" ht="23.45" customHeight="1" outlineLevel="3" x14ac:dyDescent="0.2">
      <c r="E562" s="6"/>
      <c r="M562" s="7">
        <v>3</v>
      </c>
      <c r="O562" s="8">
        <v>30000</v>
      </c>
      <c r="P562" s="8">
        <f t="shared" si="63"/>
        <v>90000</v>
      </c>
      <c r="Q562" s="16">
        <f>IF(O562,O562*M562,SUMIF(A563:INDEX(A563:A1559,IFERROR(MATCH(LEFTB(A562)&amp;"*",A563:A1559,)-1,997)),"",Q563))</f>
        <v>90000</v>
      </c>
      <c r="R562">
        <f t="shared" si="57"/>
        <v>0</v>
      </c>
    </row>
    <row r="563" spans="1:18" ht="23.45" customHeight="1" outlineLevel="1" x14ac:dyDescent="0.2">
      <c r="A563" s="2" t="s">
        <v>8</v>
      </c>
      <c r="B563" s="2" t="s">
        <v>0</v>
      </c>
      <c r="C563" s="2" t="s">
        <v>0</v>
      </c>
      <c r="D563" s="2" t="s">
        <v>0</v>
      </c>
      <c r="E563" s="3"/>
      <c r="F563" s="2" t="s">
        <v>0</v>
      </c>
      <c r="G563" s="2" t="s">
        <v>0</v>
      </c>
      <c r="H563" s="2" t="s">
        <v>0</v>
      </c>
      <c r="I563" s="2" t="s">
        <v>0</v>
      </c>
      <c r="J563" s="2" t="s">
        <v>0</v>
      </c>
      <c r="K563" s="2" t="s">
        <v>0</v>
      </c>
      <c r="L563" s="2" t="s">
        <v>0</v>
      </c>
      <c r="M563" s="4"/>
      <c r="N563" s="2" t="s">
        <v>0</v>
      </c>
      <c r="O563" s="4"/>
      <c r="P563" s="5">
        <v>1071506</v>
      </c>
      <c r="Q563" s="16">
        <f ca="1">IF(O563,O563*M563,SUMIF(A564:INDEX(A564:A1560,IFERROR(MATCH(LEFTB(A563)&amp;"*",A564:A1560,)-1,997)),"",Q564))</f>
        <v>1071506</v>
      </c>
      <c r="R563">
        <f t="shared" ca="1" si="57"/>
        <v>0</v>
      </c>
    </row>
    <row r="564" spans="1:18" ht="23.45" customHeight="1" outlineLevel="2" x14ac:dyDescent="0.2">
      <c r="A564" s="2" t="s">
        <v>10</v>
      </c>
      <c r="B564" s="2" t="s">
        <v>0</v>
      </c>
      <c r="C564" s="2" t="s">
        <v>0</v>
      </c>
      <c r="D564" s="2" t="s">
        <v>0</v>
      </c>
      <c r="E564" s="3"/>
      <c r="F564" s="2" t="s">
        <v>0</v>
      </c>
      <c r="G564" s="2" t="s">
        <v>0</v>
      </c>
      <c r="H564" s="2" t="s">
        <v>0</v>
      </c>
      <c r="I564" s="2" t="s">
        <v>0</v>
      </c>
      <c r="J564" s="2" t="s">
        <v>0</v>
      </c>
      <c r="K564" s="2" t="s">
        <v>0</v>
      </c>
      <c r="L564" s="2" t="s">
        <v>0</v>
      </c>
      <c r="M564" s="4"/>
      <c r="N564" s="2" t="s">
        <v>0</v>
      </c>
      <c r="O564" s="4"/>
      <c r="P564" s="5">
        <v>1406</v>
      </c>
      <c r="Q564" s="16">
        <f ca="1">IF(O564,O564*M564,SUMIF(A565:INDEX(A565:A1561,IFERROR(MATCH(LEFTB(A564)&amp;"*",A565:A1561,)-1,997)),"",Q565))</f>
        <v>1406</v>
      </c>
      <c r="R564">
        <f t="shared" ca="1" si="57"/>
        <v>0</v>
      </c>
    </row>
    <row r="565" spans="1:18" ht="23.45" customHeight="1" outlineLevel="3" x14ac:dyDescent="0.2">
      <c r="E565" s="6"/>
      <c r="M565" s="9">
        <v>1</v>
      </c>
      <c r="O565" s="8">
        <v>350</v>
      </c>
      <c r="P565" s="8">
        <f t="shared" ref="P565:P568" si="64">O565*M565</f>
        <v>350</v>
      </c>
      <c r="Q565" s="16">
        <f>IF(O565,O565*M565,SUMIF(A566:INDEX(A566:A1562,IFERROR(MATCH(LEFTB(A565)&amp;"*",A566:A1562,)-1,997)),"",Q566))</f>
        <v>350</v>
      </c>
      <c r="R565">
        <f t="shared" si="57"/>
        <v>0</v>
      </c>
    </row>
    <row r="566" spans="1:18" ht="23.45" customHeight="1" outlineLevel="3" x14ac:dyDescent="0.2">
      <c r="E566" s="6"/>
      <c r="M566" s="7">
        <v>4</v>
      </c>
      <c r="O566" s="8">
        <v>250</v>
      </c>
      <c r="P566" s="8">
        <f t="shared" si="64"/>
        <v>1000</v>
      </c>
      <c r="Q566" s="16">
        <f>IF(O566,O566*M566,SUMIF(A567:INDEX(A567:A1563,IFERROR(MATCH(LEFTB(A566)&amp;"*",A567:A1563,)-1,997)),"",Q567))</f>
        <v>1000</v>
      </c>
      <c r="R566">
        <f t="shared" si="57"/>
        <v>0</v>
      </c>
    </row>
    <row r="567" spans="1:18" ht="23.45" customHeight="1" outlineLevel="3" x14ac:dyDescent="0.2">
      <c r="E567" s="6"/>
      <c r="M567" s="7">
        <v>14</v>
      </c>
      <c r="O567" s="8">
        <v>3</v>
      </c>
      <c r="P567" s="8">
        <f t="shared" si="64"/>
        <v>42</v>
      </c>
      <c r="Q567" s="16">
        <f>IF(O567,O567*M567,SUMIF(A568:INDEX(A568:A1564,IFERROR(MATCH(LEFTB(A567)&amp;"*",A568:A1564,)-1,997)),"",Q568))</f>
        <v>42</v>
      </c>
      <c r="R567">
        <f t="shared" si="57"/>
        <v>0</v>
      </c>
    </row>
    <row r="568" spans="1:18" ht="23.45" customHeight="1" outlineLevel="3" x14ac:dyDescent="0.2">
      <c r="E568" s="6"/>
      <c r="M568" s="7">
        <v>14</v>
      </c>
      <c r="O568" s="8">
        <v>1</v>
      </c>
      <c r="P568" s="8">
        <f t="shared" si="64"/>
        <v>14</v>
      </c>
      <c r="Q568" s="16">
        <f>IF(O568,O568*M568,SUMIF(A569:INDEX(A569:A1565,IFERROR(MATCH(LEFTB(A568)&amp;"*",A569:A1565,)-1,997)),"",Q569))</f>
        <v>14</v>
      </c>
      <c r="R568">
        <f t="shared" si="57"/>
        <v>0</v>
      </c>
    </row>
    <row r="569" spans="1:18" ht="23.45" customHeight="1" outlineLevel="2" x14ac:dyDescent="0.2">
      <c r="A569" s="2" t="s">
        <v>10</v>
      </c>
      <c r="B569" s="2" t="s">
        <v>0</v>
      </c>
      <c r="C569" s="2" t="s">
        <v>0</v>
      </c>
      <c r="D569" s="2" t="s">
        <v>0</v>
      </c>
      <c r="E569" s="3"/>
      <c r="F569" s="2" t="s">
        <v>0</v>
      </c>
      <c r="G569" s="2" t="s">
        <v>0</v>
      </c>
      <c r="H569" s="2" t="s">
        <v>0</v>
      </c>
      <c r="I569" s="2" t="s">
        <v>0</v>
      </c>
      <c r="J569" s="2" t="s">
        <v>0</v>
      </c>
      <c r="K569" s="2" t="s">
        <v>0</v>
      </c>
      <c r="L569" s="2" t="s">
        <v>0</v>
      </c>
      <c r="M569" s="4"/>
      <c r="N569" s="2" t="s">
        <v>0</v>
      </c>
      <c r="O569" s="4"/>
      <c r="P569" s="5">
        <v>2800</v>
      </c>
      <c r="Q569" s="16">
        <f>IF(O569,O569*M569,SUMIF(A570:INDEX(A570:A1566,IFERROR(MATCH(LEFTB(A569)&amp;"*",A570:A1566,)-1,997)),"",Q570))</f>
        <v>2800</v>
      </c>
      <c r="R569">
        <f t="shared" si="57"/>
        <v>0</v>
      </c>
    </row>
    <row r="570" spans="1:18" ht="23.45" customHeight="1" outlineLevel="3" x14ac:dyDescent="0.2">
      <c r="E570" s="6"/>
      <c r="M570" s="7">
        <v>10</v>
      </c>
      <c r="O570" s="8">
        <v>280</v>
      </c>
      <c r="P570" s="8">
        <f>O570*M570</f>
        <v>2800</v>
      </c>
      <c r="Q570" s="16">
        <f>IF(O570,O570*M570,SUMIF(A571:INDEX(A571:A1567,IFERROR(MATCH(LEFTB(A570)&amp;"*",A571:A1567,)-1,997)),"",Q571))</f>
        <v>2800</v>
      </c>
      <c r="R570">
        <f t="shared" si="57"/>
        <v>0</v>
      </c>
    </row>
    <row r="571" spans="1:18" ht="23.45" customHeight="1" outlineLevel="2" x14ac:dyDescent="0.2">
      <c r="A571" s="2" t="s">
        <v>10</v>
      </c>
      <c r="B571" s="2" t="s">
        <v>0</v>
      </c>
      <c r="C571" s="2" t="s">
        <v>0</v>
      </c>
      <c r="D571" s="2" t="s">
        <v>0</v>
      </c>
      <c r="E571" s="3"/>
      <c r="F571" s="2" t="s">
        <v>0</v>
      </c>
      <c r="G571" s="2" t="s">
        <v>0</v>
      </c>
      <c r="H571" s="2" t="s">
        <v>0</v>
      </c>
      <c r="I571" s="2" t="s">
        <v>0</v>
      </c>
      <c r="J571" s="2" t="s">
        <v>0</v>
      </c>
      <c r="K571" s="2" t="s">
        <v>0</v>
      </c>
      <c r="L571" s="2" t="s">
        <v>0</v>
      </c>
      <c r="M571" s="4"/>
      <c r="N571" s="2" t="s">
        <v>0</v>
      </c>
      <c r="O571" s="4"/>
      <c r="P571" s="5">
        <v>1020000</v>
      </c>
      <c r="Q571" s="16">
        <f>IF(O571,O571*M571,SUMIF(A572:INDEX(A572:A1568,IFERROR(MATCH(LEFTB(A571)&amp;"*",A572:A1568,)-1,997)),"",Q572))</f>
        <v>1020000</v>
      </c>
      <c r="R571">
        <f t="shared" si="57"/>
        <v>0</v>
      </c>
    </row>
    <row r="572" spans="1:18" ht="23.45" customHeight="1" outlineLevel="3" x14ac:dyDescent="0.2">
      <c r="E572" s="6"/>
      <c r="M572" s="9">
        <v>340</v>
      </c>
      <c r="O572" s="8">
        <v>3000</v>
      </c>
      <c r="P572" s="8">
        <f>O572*M572</f>
        <v>1020000</v>
      </c>
      <c r="Q572" s="16">
        <f>IF(O572,O572*M572,SUMIF(A573:INDEX(A573:A1569,IFERROR(MATCH(LEFTB(A572)&amp;"*",A573:A1569,)-1,997)),"",Q573))</f>
        <v>1020000</v>
      </c>
      <c r="R572">
        <f t="shared" si="57"/>
        <v>0</v>
      </c>
    </row>
    <row r="573" spans="1:18" ht="23.45" customHeight="1" outlineLevel="2" x14ac:dyDescent="0.2">
      <c r="A573" s="2" t="s">
        <v>10</v>
      </c>
      <c r="B573" s="2" t="s">
        <v>0</v>
      </c>
      <c r="C573" s="2" t="s">
        <v>0</v>
      </c>
      <c r="D573" s="2" t="s">
        <v>0</v>
      </c>
      <c r="E573" s="3"/>
      <c r="F573" s="2" t="s">
        <v>0</v>
      </c>
      <c r="G573" s="2" t="s">
        <v>0</v>
      </c>
      <c r="H573" s="2" t="s">
        <v>0</v>
      </c>
      <c r="I573" s="2" t="s">
        <v>0</v>
      </c>
      <c r="J573" s="2" t="s">
        <v>0</v>
      </c>
      <c r="K573" s="2" t="s">
        <v>0</v>
      </c>
      <c r="L573" s="2" t="s">
        <v>0</v>
      </c>
      <c r="M573" s="4"/>
      <c r="N573" s="2" t="s">
        <v>0</v>
      </c>
      <c r="O573" s="4"/>
      <c r="P573" s="5">
        <v>40100</v>
      </c>
      <c r="Q573" s="16">
        <f ca="1">IF(O573,O573*M573,SUMIF(A574:INDEX(A574:A1570,IFERROR(MATCH(LEFTB(A573)&amp;"*",A574:A1570,)-1,997)),"",Q574))</f>
        <v>40100</v>
      </c>
      <c r="R573">
        <f t="shared" ca="1" si="57"/>
        <v>0</v>
      </c>
    </row>
    <row r="574" spans="1:18" ht="23.45" customHeight="1" outlineLevel="3" x14ac:dyDescent="0.2">
      <c r="E574" s="6"/>
      <c r="M574" s="9">
        <v>50</v>
      </c>
      <c r="O574" s="8">
        <v>720</v>
      </c>
      <c r="P574" s="8">
        <f t="shared" ref="P574:P575" si="65">O574*M574</f>
        <v>36000</v>
      </c>
      <c r="Q574" s="16">
        <f>IF(O574,O574*M574,SUMIF(A575:INDEX(A575:A1571,IFERROR(MATCH(LEFTB(A574)&amp;"*",A575:A1571,)-1,997)),"",Q575))</f>
        <v>36000</v>
      </c>
      <c r="R574">
        <f t="shared" si="57"/>
        <v>0</v>
      </c>
    </row>
    <row r="575" spans="1:18" ht="23.45" customHeight="1" outlineLevel="3" x14ac:dyDescent="0.2">
      <c r="E575" s="6"/>
      <c r="M575" s="9">
        <v>50</v>
      </c>
      <c r="O575" s="8">
        <v>82</v>
      </c>
      <c r="P575" s="8">
        <f t="shared" si="65"/>
        <v>4100</v>
      </c>
      <c r="Q575" s="16">
        <f>IF(O575,O575*M575,SUMIF(A576:INDEX(A576:A1572,IFERROR(MATCH(LEFTB(A575)&amp;"*",A576:A1572,)-1,997)),"",Q576))</f>
        <v>4100</v>
      </c>
      <c r="R575">
        <f t="shared" si="57"/>
        <v>0</v>
      </c>
    </row>
    <row r="576" spans="1:18" ht="23.45" customHeight="1" outlineLevel="2" x14ac:dyDescent="0.2">
      <c r="A576" s="2" t="s">
        <v>10</v>
      </c>
      <c r="B576" s="2" t="s">
        <v>0</v>
      </c>
      <c r="C576" s="2" t="s">
        <v>0</v>
      </c>
      <c r="D576" s="2" t="s">
        <v>0</v>
      </c>
      <c r="E576" s="3"/>
      <c r="F576" s="2" t="s">
        <v>0</v>
      </c>
      <c r="G576" s="2" t="s">
        <v>0</v>
      </c>
      <c r="H576" s="2" t="s">
        <v>0</v>
      </c>
      <c r="I576" s="2" t="s">
        <v>0</v>
      </c>
      <c r="J576" s="2" t="s">
        <v>0</v>
      </c>
      <c r="K576" s="2" t="s">
        <v>0</v>
      </c>
      <c r="L576" s="2" t="s">
        <v>0</v>
      </c>
      <c r="M576" s="4"/>
      <c r="N576" s="2" t="s">
        <v>0</v>
      </c>
      <c r="O576" s="4"/>
      <c r="P576" s="5">
        <v>7200</v>
      </c>
      <c r="Q576" s="16">
        <f ca="1">IF(O576,O576*M576,SUMIF(A577:INDEX(A577:A1573,IFERROR(MATCH(LEFTB(A576)&amp;"*",A577:A1573,)-1,997)),"",Q577))</f>
        <v>7200</v>
      </c>
      <c r="R576">
        <f t="shared" ca="1" si="57"/>
        <v>0</v>
      </c>
    </row>
    <row r="577" spans="1:18" ht="23.45" customHeight="1" outlineLevel="3" x14ac:dyDescent="0.2">
      <c r="E577" s="6"/>
      <c r="M577" s="9">
        <v>40</v>
      </c>
      <c r="O577" s="8">
        <v>180</v>
      </c>
      <c r="P577" s="8">
        <f>O577*M577</f>
        <v>7200</v>
      </c>
      <c r="Q577" s="16">
        <f>IF(O577,O577*M577,SUMIF(A578:INDEX(A578:A1574,IFERROR(MATCH(LEFTB(A577)&amp;"*",A578:A1574,)-1,997)),"",Q578))</f>
        <v>7200</v>
      </c>
      <c r="R577">
        <f t="shared" si="57"/>
        <v>0</v>
      </c>
    </row>
    <row r="578" spans="1:18" ht="23.45" customHeight="1" outlineLevel="1" x14ac:dyDescent="0.2">
      <c r="A578" s="2" t="s">
        <v>9</v>
      </c>
      <c r="B578" s="2" t="s">
        <v>0</v>
      </c>
      <c r="C578" s="2" t="s">
        <v>0</v>
      </c>
      <c r="D578" s="2" t="s">
        <v>0</v>
      </c>
      <c r="E578" s="3"/>
      <c r="F578" s="2" t="s">
        <v>0</v>
      </c>
      <c r="G578" s="2" t="s">
        <v>0</v>
      </c>
      <c r="H578" s="2" t="s">
        <v>0</v>
      </c>
      <c r="I578" s="2" t="s">
        <v>0</v>
      </c>
      <c r="J578" s="2" t="s">
        <v>0</v>
      </c>
      <c r="K578" s="2" t="s">
        <v>0</v>
      </c>
      <c r="L578" s="2" t="s">
        <v>0</v>
      </c>
      <c r="M578" s="4"/>
      <c r="N578" s="2" t="s">
        <v>0</v>
      </c>
      <c r="O578" s="4"/>
      <c r="P578" s="5">
        <v>108525</v>
      </c>
      <c r="Q578" s="16">
        <f ca="1">IF(O578,O578*M578,SUMIF(A579:INDEX(A579:A1575,IFERROR(MATCH(LEFTB(A578)&amp;"*",A579:A1575,)-1,997)),"",Q579))</f>
        <v>108525</v>
      </c>
      <c r="R578">
        <f t="shared" ca="1" si="57"/>
        <v>0</v>
      </c>
    </row>
    <row r="579" spans="1:18" ht="23.45" customHeight="1" outlineLevel="2" x14ac:dyDescent="0.2">
      <c r="A579" s="2" t="s">
        <v>10</v>
      </c>
      <c r="B579" s="2" t="s">
        <v>0</v>
      </c>
      <c r="C579" s="2" t="s">
        <v>0</v>
      </c>
      <c r="D579" s="2" t="s">
        <v>0</v>
      </c>
      <c r="E579" s="3"/>
      <c r="F579" s="2" t="s">
        <v>0</v>
      </c>
      <c r="G579" s="2" t="s">
        <v>0</v>
      </c>
      <c r="H579" s="2" t="s">
        <v>0</v>
      </c>
      <c r="I579" s="2" t="s">
        <v>0</v>
      </c>
      <c r="J579" s="2" t="s">
        <v>0</v>
      </c>
      <c r="K579" s="2" t="s">
        <v>0</v>
      </c>
      <c r="L579" s="2" t="s">
        <v>0</v>
      </c>
      <c r="M579" s="4"/>
      <c r="N579" s="2" t="s">
        <v>0</v>
      </c>
      <c r="O579" s="4"/>
      <c r="P579" s="5">
        <v>108525</v>
      </c>
      <c r="Q579" s="16">
        <f ca="1">IF(O579,O579*M579,SUMIF(A580:INDEX(A580:A1576,IFERROR(MATCH(LEFTB(A579)&amp;"*",A580:A1576,)-1,997)),"",Q580))</f>
        <v>108525</v>
      </c>
      <c r="R579">
        <f t="shared" ref="R579:R583" ca="1" si="66">--(Q579&lt;&gt;P579)</f>
        <v>0</v>
      </c>
    </row>
    <row r="580" spans="1:18" ht="23.45" customHeight="1" outlineLevel="3" x14ac:dyDescent="0.2">
      <c r="E580" s="6"/>
      <c r="M580" s="9">
        <v>140</v>
      </c>
      <c r="O580" s="8">
        <v>700</v>
      </c>
      <c r="P580" s="8">
        <f t="shared" ref="P580:P583" si="67">O580*M580</f>
        <v>98000</v>
      </c>
      <c r="Q580" s="16">
        <f>IF(O580,O580*M580,SUMIF(A581:INDEX(A581:A1577,IFERROR(MATCH(LEFTB(A580)&amp;"*",A581:A1577,)-1,997)),"",Q581))</f>
        <v>98000</v>
      </c>
      <c r="R580">
        <f t="shared" si="66"/>
        <v>0</v>
      </c>
    </row>
    <row r="581" spans="1:18" ht="23.45" customHeight="1" outlineLevel="3" x14ac:dyDescent="0.2">
      <c r="E581" s="6"/>
      <c r="M581" s="9">
        <v>40</v>
      </c>
      <c r="O581" s="8">
        <v>115</v>
      </c>
      <c r="P581" s="8">
        <f t="shared" si="67"/>
        <v>4600</v>
      </c>
      <c r="Q581" s="16">
        <f>IF(O581,O581*M581,SUMIF(A582:INDEX(A582:A1578,IFERROR(MATCH(LEFTB(A581)&amp;"*",A582:A1578,)-1,997)),"",Q582))</f>
        <v>4600</v>
      </c>
      <c r="R581">
        <f t="shared" si="66"/>
        <v>0</v>
      </c>
    </row>
    <row r="582" spans="1:18" ht="23.45" customHeight="1" outlineLevel="3" x14ac:dyDescent="0.2">
      <c r="E582" s="6"/>
      <c r="M582" s="9">
        <v>30</v>
      </c>
      <c r="O582" s="8">
        <v>60</v>
      </c>
      <c r="P582" s="8">
        <f t="shared" si="67"/>
        <v>1800</v>
      </c>
      <c r="Q582" s="16">
        <f>IF(O582,O582*M582,SUMIF(A583:INDEX(A583:A1579,IFERROR(MATCH(LEFTB(A582)&amp;"*",A583:A1579,)-1,997)),"",Q583))</f>
        <v>1800</v>
      </c>
      <c r="R582">
        <f t="shared" si="66"/>
        <v>0</v>
      </c>
    </row>
    <row r="583" spans="1:18" ht="23.45" customHeight="1" outlineLevel="3" x14ac:dyDescent="0.2">
      <c r="E583" s="6"/>
      <c r="M583" s="9">
        <v>55</v>
      </c>
      <c r="O583" s="8">
        <v>75</v>
      </c>
      <c r="P583" s="8">
        <f t="shared" si="67"/>
        <v>4125</v>
      </c>
      <c r="Q583" s="16">
        <f>IF(O583,O583*M583,SUMIF(A584:INDEX(A584:A1580,IFERROR(MATCH(LEFTB(A583)&amp;"*",A584:A1580,)-1,997)),"",Q584))</f>
        <v>4125</v>
      </c>
      <c r="R583">
        <f t="shared" si="66"/>
        <v>0</v>
      </c>
    </row>
  </sheetData>
  <autoFilter ref="A1:P583"/>
  <phoneticPr fontId="0" type="noConversion"/>
  <conditionalFormatting sqref="R2:R583">
    <cfRule type="expression" dxfId="2" priority="1">
      <formula>R2</formula>
    </cfRule>
  </conditionalFormatting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 WebAS</dc:creator>
  <cp:lastModifiedBy>ГАВ</cp:lastModifiedBy>
  <cp:revision>1</cp:revision>
  <dcterms:created xsi:type="dcterms:W3CDTF">2019-02-26T12:56:24Z</dcterms:created>
  <dcterms:modified xsi:type="dcterms:W3CDTF">2019-02-26T14:55:04Z</dcterms:modified>
</cp:coreProperties>
</file>