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30"/>
  </bookViews>
  <sheets>
    <sheet name="Лист2" sheetId="2" r:id="rId1"/>
    <sheet name="Лист3" sheetId="3" r:id="rId2"/>
  </sheets>
  <calcPr calcId="152511" iterateDelta="1E-4"/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2" i="2"/>
  <c r="H3" i="2" l="1"/>
  <c r="H4" i="2"/>
  <c r="H5" i="2"/>
  <c r="H6" i="2"/>
  <c r="H7" i="2"/>
  <c r="H8" i="2"/>
  <c r="H2" i="2"/>
  <c r="I2" i="2" s="1"/>
  <c r="I8" i="2"/>
  <c r="I7" i="2"/>
  <c r="I6" i="2"/>
  <c r="I5" i="2"/>
  <c r="I4" i="2"/>
  <c r="I3" i="2"/>
</calcChain>
</file>

<file path=xl/comments1.xml><?xml version="1.0" encoding="utf-8"?>
<comments xmlns="http://schemas.openxmlformats.org/spreadsheetml/2006/main">
  <authors>
    <author>Автор</author>
  </authors>
  <commentList>
    <comment ref="E2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белый стоит на 5 руб больше</t>
        </r>
      </text>
    </comment>
    <comment ref="E3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зеленый стоит на 5 руб больше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цветная деталь</t>
        </r>
      </text>
    </comment>
  </commentList>
</comments>
</file>

<file path=xl/sharedStrings.xml><?xml version="1.0" encoding="utf-8"?>
<sst xmlns="http://schemas.openxmlformats.org/spreadsheetml/2006/main" count="32" uniqueCount="16">
  <si>
    <t>Наименование</t>
  </si>
  <si>
    <t>Цена</t>
  </si>
  <si>
    <t>Деталь 1</t>
  </si>
  <si>
    <t>Деталь 2</t>
  </si>
  <si>
    <t>Деталь 3</t>
  </si>
  <si>
    <t>Деталь 4</t>
  </si>
  <si>
    <t>Деталь 5</t>
  </si>
  <si>
    <t>Деталь 6</t>
  </si>
  <si>
    <t>Деталь 7</t>
  </si>
  <si>
    <t>размер</t>
  </si>
  <si>
    <t>шт.</t>
  </si>
  <si>
    <t>белый</t>
  </si>
  <si>
    <t>зеленый</t>
  </si>
  <si>
    <t>цвет</t>
  </si>
  <si>
    <t>Цена 2</t>
  </si>
  <si>
    <t>без размера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</si>
</sst>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right" vertical="center" wrapText="1"/>
    </xf>
    <xf numFmtId="0" fontId="1" fillId="0" borderId="3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1">
    <dxf>
      <fill>
        <gradientFill degree="90">
          <stop position="0">
            <color theme="0"/>
          </stop>
          <stop position="0.5">
            <color rgb="FFFF8F8F"/>
          </stop>
          <stop position="1">
            <color theme="0"/>
          </stop>
        </gradient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J8"/>
  <sheetViews>
    <sheetView tabSelected="1" workbookViewId="0">
      <selection activeCell="J2" sqref="J2"/>
    </sheetView>
  </sheetViews>
  <sheetFormatPr defaultRowHeight="15" x14ac:dyDescent="0.25"/>
  <cols>
    <col min="1" max="1" width="5.7109375" customWidth="1"/>
    <col min="2" max="2" width="3.85546875" customWidth="1"/>
    <col min="3" max="3" width="36" customWidth="1"/>
    <col min="4" max="4" width="13.28515625" customWidth="1"/>
    <col min="5" max="5" width="9.42578125" customWidth="1"/>
    <col min="6" max="7" width="8.7109375" customWidth="1"/>
    <col min="8" max="8" width="9.85546875" customWidth="1"/>
    <col min="9" max="9" width="11.7109375" customWidth="1"/>
  </cols>
  <sheetData>
    <row r="1" spans="1:10" x14ac:dyDescent="0.25">
      <c r="A1" s="9" t="s">
        <v>0</v>
      </c>
      <c r="B1" s="10"/>
      <c r="C1" s="10"/>
      <c r="D1" s="1" t="s">
        <v>9</v>
      </c>
      <c r="E1" s="2" t="s">
        <v>13</v>
      </c>
      <c r="F1" s="3"/>
      <c r="G1" s="4"/>
      <c r="H1" s="5"/>
      <c r="I1" s="5"/>
    </row>
    <row r="2" spans="1:10" x14ac:dyDescent="0.25">
      <c r="A2" s="9" t="s">
        <v>2</v>
      </c>
      <c r="B2" s="10"/>
      <c r="C2" s="10"/>
      <c r="D2" s="1">
        <v>1</v>
      </c>
      <c r="E2" s="3" t="s">
        <v>11</v>
      </c>
      <c r="F2" s="3" t="s">
        <v>10</v>
      </c>
      <c r="G2" s="4">
        <v>1</v>
      </c>
      <c r="H2" s="5">
        <f>IF(AND(A2=Лист3!$A$2,E2="Белый"),D2*Лист3!$C$2,
IF(AND(A2=Лист3!$A$2,E2=0),D2*Лист3!$B$2,
IF(AND(A2=Лист3!$A$3,E2="зеленый"),D2*Лист3!$C$3,
IF(AND(A2=Лист3!$A$3,E2=0),D2*Лист3!$B$3,
IF(A2=Лист3!$A$4,D2*Лист3!$B$4,
IF(A2=Лист3!$A$5,D2*Лист3!$B$5,
IF(A2=Лист3!$A$6,Лист3!$B$6,
IF(A2=Лист3!$A$7,Лист3!$B$7,
IF(A2=Лист3!$A$8,Лист3!$B$8)))))))))</f>
        <v>15</v>
      </c>
      <c r="I2" s="5">
        <f t="shared" ref="I2" si="0">G2*H2</f>
        <v>15</v>
      </c>
      <c r="J2">
        <f>VLOOKUP(A2,Лист3!$A$2:$C$99,3-(E2=""),)*MAX(1,N(D2))</f>
        <v>15</v>
      </c>
    </row>
    <row r="3" spans="1:10" x14ac:dyDescent="0.25">
      <c r="A3" s="9" t="s">
        <v>3</v>
      </c>
      <c r="B3" s="10"/>
      <c r="C3" s="10"/>
      <c r="D3" s="1">
        <v>2</v>
      </c>
      <c r="E3" s="3" t="s">
        <v>12</v>
      </c>
      <c r="F3" s="3" t="s">
        <v>10</v>
      </c>
      <c r="G3" s="4">
        <v>1</v>
      </c>
      <c r="H3" s="5">
        <f>IF(AND(A3=Лист3!$A$2,E3="Белый"),D3*Лист3!$C$2,
IF(AND(A3=Лист3!$A$2,E3=0),D3*Лист3!$B$2,
IF(AND(A3=Лист3!$A$3,E3="зеленый"),D3*Лист3!$C$3,
IF(AND(A3=Лист3!$A$3,E3=0),D3*Лист3!$B$3,
IF(A3=Лист3!$A$4,D3*Лист3!$B$4,
IF(A3=Лист3!$A$5,D3*Лист3!$B$5,
IF(A3=Лист3!$A$6,Лист3!$B$6,
IF(A3=Лист3!$A$7,Лист3!$B$7,
IF(A3=Лист3!$A$8,Лист3!$B$8)))))))))</f>
        <v>50</v>
      </c>
      <c r="I3" s="5">
        <f t="shared" ref="I3:I8" si="1">G3*H3</f>
        <v>50</v>
      </c>
      <c r="J3">
        <f>VLOOKUP(A3,Лист3!$A$2:$C$99,3-(E3=""),)*MAX(1,N(D3))</f>
        <v>50</v>
      </c>
    </row>
    <row r="4" spans="1:10" x14ac:dyDescent="0.25">
      <c r="A4" s="9" t="s">
        <v>4</v>
      </c>
      <c r="B4" s="10"/>
      <c r="C4" s="10"/>
      <c r="D4" s="1">
        <v>1</v>
      </c>
      <c r="E4" s="3"/>
      <c r="F4" s="3" t="s">
        <v>10</v>
      </c>
      <c r="G4" s="4">
        <v>1</v>
      </c>
      <c r="H4" s="5">
        <f>IF(AND(A4=Лист3!$A$2,E4="Белый"),D4*Лист3!$C$2,
IF(AND(A4=Лист3!$A$2,E4=0),D4*Лист3!$B$2,
IF(AND(A4=Лист3!$A$3,E4="зеленый"),D4*Лист3!$C$3,
IF(AND(A4=Лист3!$A$3,E4=0),D4*Лист3!$B$3,
IF(A4=Лист3!$A$4,D4*Лист3!$B$4,
IF(A4=Лист3!$A$5,D4*Лист3!$B$5,
IF(A4=Лист3!$A$6,Лист3!$B$6,
IF(A4=Лист3!$A$7,Лист3!$B$7,
IF(A4=Лист3!$A$8,Лист3!$B$8)))))))))</f>
        <v>30</v>
      </c>
      <c r="I4" s="5">
        <f t="shared" si="1"/>
        <v>30</v>
      </c>
      <c r="J4">
        <f>VLOOKUP(A4,Лист3!$A$2:$C$99,3-(E4=""),)*MAX(1,N(D4))</f>
        <v>30</v>
      </c>
    </row>
    <row r="5" spans="1:10" x14ac:dyDescent="0.25">
      <c r="A5" s="9" t="s">
        <v>5</v>
      </c>
      <c r="B5" s="10"/>
      <c r="C5" s="10"/>
      <c r="D5" s="1">
        <v>5</v>
      </c>
      <c r="E5" s="3"/>
      <c r="F5" s="3" t="s">
        <v>10</v>
      </c>
      <c r="G5" s="4">
        <v>1</v>
      </c>
      <c r="H5" s="5">
        <f>IF(AND(A5=Лист3!$A$2,E5="Белый"),D5*Лист3!$C$2,
IF(AND(A5=Лист3!$A$2,E5=0),D5*Лист3!$B$2,
IF(AND(A5=Лист3!$A$3,E5="зеленый"),D5*Лист3!$C$3,
IF(AND(A5=Лист3!$A$3,E5=0),D5*Лист3!$B$3,
IF(A5=Лист3!$A$4,D5*Лист3!$B$4,
IF(A5=Лист3!$A$5,D5*Лист3!$B$5,
IF(A5=Лист3!$A$6,Лист3!$B$6,
IF(A5=Лист3!$A$7,Лист3!$B$7,
IF(A5=Лист3!$A$8,Лист3!$B$8)))))))))</f>
        <v>200</v>
      </c>
      <c r="I5" s="5">
        <f t="shared" si="1"/>
        <v>200</v>
      </c>
      <c r="J5">
        <f>VLOOKUP(A5,Лист3!$A$2:$C$99,3-(E5=""),)*MAX(1,N(D5))</f>
        <v>200</v>
      </c>
    </row>
    <row r="6" spans="1:10" x14ac:dyDescent="0.25">
      <c r="A6" s="9" t="s">
        <v>6</v>
      </c>
      <c r="B6" s="10"/>
      <c r="C6" s="10"/>
      <c r="D6" s="1" t="s">
        <v>15</v>
      </c>
      <c r="E6" s="3"/>
      <c r="F6" s="3" t="s">
        <v>10</v>
      </c>
      <c r="G6" s="4">
        <v>1</v>
      </c>
      <c r="H6" s="5">
        <f>IF(AND(A6=Лист3!$A$2,E6="Белый"),D6*Лист3!$C$2,
IF(AND(A6=Лист3!$A$2,E6=0),D6*Лист3!$B$2,
IF(AND(A6=Лист3!$A$3,E6="зеленый"),D6*Лист3!$C$3,
IF(AND(A6=Лист3!$A$3,E6=0),D6*Лист3!$B$3,
IF(A6=Лист3!$A$4,D6*Лист3!$B$4,
IF(A6=Лист3!$A$5,D6*Лист3!$B$5,
IF(A6=Лист3!$A$6,Лист3!$B$6,
IF(A6=Лист3!$A$7,Лист3!$B$7,
IF(A6=Лист3!$A$8,Лист3!$B$8)))))))))</f>
        <v>50</v>
      </c>
      <c r="I6" s="5">
        <f t="shared" si="1"/>
        <v>50</v>
      </c>
      <c r="J6">
        <f>VLOOKUP(A6,Лист3!$A$2:$C$99,3-(E6=""),)*MAX(1,N(D6))</f>
        <v>50</v>
      </c>
    </row>
    <row r="7" spans="1:10" x14ac:dyDescent="0.25">
      <c r="A7" s="9" t="s">
        <v>7</v>
      </c>
      <c r="B7" s="10"/>
      <c r="C7" s="10"/>
      <c r="D7" s="1" t="s">
        <v>15</v>
      </c>
      <c r="E7" s="3"/>
      <c r="F7" s="3" t="s">
        <v>10</v>
      </c>
      <c r="G7" s="4">
        <v>1</v>
      </c>
      <c r="H7" s="5">
        <f>IF(AND(A7=Лист3!$A$2,E7="Белый"),D7*Лист3!$C$2,
IF(AND(A7=Лист3!$A$2,E7=0),D7*Лист3!$B$2,
IF(AND(A7=Лист3!$A$3,E7="зеленый"),D7*Лист3!$C$3,
IF(AND(A7=Лист3!$A$3,E7=0),D7*Лист3!$B$3,
IF(A7=Лист3!$A$4,D7*Лист3!$B$4,
IF(A7=Лист3!$A$5,D7*Лист3!$B$5,
IF(A7=Лист3!$A$6,Лист3!$B$6,
IF(A7=Лист3!$A$7,Лист3!$B$7,
IF(A7=Лист3!$A$8,Лист3!$B$8)))))))))</f>
        <v>60</v>
      </c>
      <c r="I7" s="5">
        <f t="shared" si="1"/>
        <v>60</v>
      </c>
      <c r="J7">
        <f>VLOOKUP(A7,Лист3!$A$2:$C$99,3-(E7=""),)*MAX(1,N(D7))</f>
        <v>60</v>
      </c>
    </row>
    <row r="8" spans="1:10" x14ac:dyDescent="0.25">
      <c r="A8" s="9" t="s">
        <v>8</v>
      </c>
      <c r="B8" s="10"/>
      <c r="C8" s="10"/>
      <c r="D8" s="1" t="s">
        <v>15</v>
      </c>
      <c r="E8" s="3"/>
      <c r="F8" s="3" t="s">
        <v>10</v>
      </c>
      <c r="G8" s="4">
        <v>1</v>
      </c>
      <c r="H8" s="5">
        <f>IF(AND(A8=Лист3!$A$2,E8="Белый"),D8*Лист3!$C$2,
IF(AND(A8=Лист3!$A$2,E8=0),D8*Лист3!$B$2,
IF(AND(A8=Лист3!$A$3,E8="зеленый"),D8*Лист3!$C$3,
IF(AND(A8=Лист3!$A$3,E8=0),D8*Лист3!$B$3,
IF(A8=Лист3!$A$4,D8*Лист3!$B$4,
IF(A8=Лист3!$A$5,D8*Лист3!$B$5,
IF(A8=Лист3!$A$6,Лист3!$B$6,
IF(A8=Лист3!$A$7,Лист3!$B$7,
IF(A8=Лист3!$A$8,Лист3!$B$8)))))))))</f>
        <v>70</v>
      </c>
      <c r="I8" s="5">
        <f t="shared" si="1"/>
        <v>70</v>
      </c>
      <c r="J8">
        <f>VLOOKUP(A8,Лист3!$A$2:$C$99,3-(E8=""),)*MAX(1,N(D8))</f>
        <v>70</v>
      </c>
    </row>
  </sheetData>
  <mergeCells count="8">
    <mergeCell ref="A8:C8"/>
    <mergeCell ref="A1:C1"/>
    <mergeCell ref="A2:C2"/>
    <mergeCell ref="A3:C3"/>
    <mergeCell ref="A4:C4"/>
    <mergeCell ref="A5:C5"/>
    <mergeCell ref="A6:C6"/>
    <mergeCell ref="A7:C7"/>
  </mergeCells>
  <conditionalFormatting sqref="H2:H8">
    <cfRule type="cellIs" dxfId="0" priority="3" operator="equal">
      <formula>0</formula>
    </cfRule>
  </conditionalFormatting>
  <dataValidations count="2">
    <dataValidation allowBlank="1" showInputMessage="1" sqref="A1:C8"/>
    <dataValidation type="list" allowBlank="1" showInputMessage="1" sqref="E1">
      <formula1>$F$4:$F$19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C8"/>
  <sheetViews>
    <sheetView workbookViewId="0">
      <selection activeCell="C5" sqref="C5"/>
    </sheetView>
  </sheetViews>
  <sheetFormatPr defaultRowHeight="15" x14ac:dyDescent="0.25"/>
  <cols>
    <col min="1" max="1" width="46.42578125" bestFit="1" customWidth="1"/>
  </cols>
  <sheetData>
    <row r="1" spans="1:3" x14ac:dyDescent="0.25">
      <c r="A1" s="7" t="s">
        <v>0</v>
      </c>
      <c r="B1" s="7" t="s">
        <v>1</v>
      </c>
      <c r="C1" s="7" t="s">
        <v>14</v>
      </c>
    </row>
    <row r="2" spans="1:3" x14ac:dyDescent="0.25">
      <c r="A2" s="8" t="s">
        <v>2</v>
      </c>
      <c r="B2" s="6">
        <v>10</v>
      </c>
      <c r="C2" s="6">
        <v>15</v>
      </c>
    </row>
    <row r="3" spans="1:3" x14ac:dyDescent="0.25">
      <c r="A3" s="8" t="s">
        <v>3</v>
      </c>
      <c r="B3" s="6">
        <v>20</v>
      </c>
      <c r="C3" s="6">
        <v>25</v>
      </c>
    </row>
    <row r="4" spans="1:3" x14ac:dyDescent="0.25">
      <c r="A4" s="8" t="s">
        <v>4</v>
      </c>
      <c r="B4" s="6">
        <v>30</v>
      </c>
      <c r="C4" s="6"/>
    </row>
    <row r="5" spans="1:3" x14ac:dyDescent="0.25">
      <c r="A5" s="8" t="s">
        <v>5</v>
      </c>
      <c r="B5" s="6">
        <v>40</v>
      </c>
      <c r="C5" s="6"/>
    </row>
    <row r="6" spans="1:3" x14ac:dyDescent="0.25">
      <c r="A6" s="8" t="s">
        <v>6</v>
      </c>
      <c r="B6" s="6">
        <v>50</v>
      </c>
      <c r="C6" s="6"/>
    </row>
    <row r="7" spans="1:3" x14ac:dyDescent="0.25">
      <c r="A7" s="8" t="s">
        <v>7</v>
      </c>
      <c r="B7" s="6">
        <v>60</v>
      </c>
      <c r="C7" s="6"/>
    </row>
    <row r="8" spans="1:3" x14ac:dyDescent="0.25">
      <c r="A8" s="8" t="s">
        <v>8</v>
      </c>
      <c r="B8" s="6">
        <v>70</v>
      </c>
      <c r="C8" s="6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2019-03-05T08:38:02Z</dcterms:modified>
</cp:coreProperties>
</file>