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main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0" i="1" l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5" i="1"/>
  <c r="G5" i="1"/>
  <c r="F5" i="1"/>
  <c r="E5" i="1"/>
  <c r="D5" i="1"/>
  <c r="H4" i="1"/>
  <c r="G4" i="1"/>
  <c r="F4" i="1"/>
  <c r="E4" i="1"/>
  <c r="D4" i="1"/>
  <c r="H3" i="1"/>
  <c r="G3" i="1"/>
  <c r="F3" i="1"/>
  <c r="E3" i="1"/>
  <c r="D3" i="1"/>
  <c r="A10" i="1" l="1"/>
  <c r="A9" i="1"/>
  <c r="A8" i="1"/>
  <c r="A3" i="1" l="1"/>
  <c r="A4" i="1"/>
  <c r="A5" i="1"/>
</calcChain>
</file>

<file path=xl/sharedStrings.xml><?xml version="1.0" encoding="utf-8"?>
<sst xmlns="http://schemas.openxmlformats.org/spreadsheetml/2006/main" count="24" uniqueCount="15">
  <si>
    <t>Производитель</t>
  </si>
  <si>
    <t>Артикул производителя</t>
  </si>
  <si>
    <t>product_id</t>
  </si>
  <si>
    <t>Цвет</t>
  </si>
  <si>
    <t>Категория</t>
  </si>
  <si>
    <t>Название</t>
  </si>
  <si>
    <t>Название полное (для печати)</t>
  </si>
  <si>
    <t>Консолидированный артикул производителя</t>
  </si>
  <si>
    <t>Лютик</t>
  </si>
  <si>
    <t>32-414/12</t>
  </si>
  <si>
    <t>41-453/12</t>
  </si>
  <si>
    <t>41-462/12</t>
  </si>
  <si>
    <t>Так работает</t>
  </si>
  <si>
    <t>Так хочу сделать</t>
  </si>
  <si>
    <t>C:\111\[Лютик.xlsx]лютик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</si>
</sst>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102;&#1090;&#1080;&#1082;/&#1051;&#1102;&#1090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ютик"/>
      <sheetName val="Лист2"/>
      <sheetName val="Лист3"/>
    </sheetNames>
    <sheetDataSet>
      <sheetData sheetId="0">
        <row r="1">
          <cell r="A1" t="str">
            <v>Консолидированный артикул производителя</v>
          </cell>
          <cell r="B1" t="str">
            <v>Артикул производителя</v>
          </cell>
          <cell r="C1" t="str">
            <v>product_id</v>
          </cell>
          <cell r="D1" t="str">
            <v>Цвет</v>
          </cell>
          <cell r="E1" t="str">
            <v>Категория</v>
          </cell>
          <cell r="F1" t="str">
            <v>Название</v>
          </cell>
          <cell r="G1" t="str">
            <v>Название полное (для печати)</v>
          </cell>
        </row>
        <row r="2">
          <cell r="A2" t="str">
            <v>Лютик}32-414/12</v>
          </cell>
          <cell r="B2" t="str">
            <v>32-414/12</v>
          </cell>
          <cell r="C2">
            <v>1300218</v>
          </cell>
          <cell r="D2" t="str">
            <v>черный</v>
          </cell>
          <cell r="E2" t="str">
            <v>Столярка</v>
          </cell>
          <cell r="F2" t="str">
            <v>Рубанок</v>
          </cell>
          <cell r="G2" t="str">
            <v>Рубанок, Лютик, 32-414/12</v>
          </cell>
        </row>
        <row r="3">
          <cell r="A3" t="str">
            <v>Лютик}41-453/12</v>
          </cell>
          <cell r="B3" t="str">
            <v>41-453/12</v>
          </cell>
          <cell r="C3">
            <v>1300307</v>
          </cell>
          <cell r="D3" t="str">
            <v>бронзовый</v>
          </cell>
          <cell r="E3" t="str">
            <v>Столярка</v>
          </cell>
          <cell r="F3" t="str">
            <v>Стамеска</v>
          </cell>
          <cell r="G3" t="str">
            <v>Полуботинки, INDIGO KIDS, искусственная кожа</v>
          </cell>
        </row>
        <row r="4">
          <cell r="A4" t="str">
            <v>Лютик}41-462/12</v>
          </cell>
          <cell r="B4" t="str">
            <v>41-462/12</v>
          </cell>
          <cell r="C4">
            <v>1300309</v>
          </cell>
          <cell r="D4" t="str">
            <v>розовый</v>
          </cell>
          <cell r="E4" t="str">
            <v>Столярка</v>
          </cell>
          <cell r="F4" t="str">
            <v>Дрель</v>
          </cell>
          <cell r="G4" t="str">
            <v>Полуботинки, INDIGO KIDS, искусственная кожа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13" sqref="A13"/>
    </sheetView>
  </sheetViews>
  <sheetFormatPr defaultRowHeight="14.4" x14ac:dyDescent="0.3"/>
  <cols>
    <col min="1" max="1" width="41" bestFit="1" customWidth="1"/>
    <col min="2" max="2" width="14.44140625" bestFit="1" customWidth="1"/>
    <col min="3" max="3" width="21.77734375" bestFit="1" customWidth="1"/>
    <col min="4" max="4" width="9.77734375" bestFit="1" customWidth="1"/>
    <col min="5" max="5" width="13.6640625" bestFit="1" customWidth="1"/>
    <col min="6" max="7" width="12.44140625" bestFit="1" customWidth="1"/>
    <col min="8" max="8" width="48.109375" bestFit="1" customWidth="1"/>
  </cols>
  <sheetData>
    <row r="1" spans="1:8" x14ac:dyDescent="0.3">
      <c r="A1" s="1" t="s">
        <v>12</v>
      </c>
    </row>
    <row r="2" spans="1:8" x14ac:dyDescent="0.3">
      <c r="A2" t="s">
        <v>7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</row>
    <row r="3" spans="1:8" x14ac:dyDescent="0.3">
      <c r="A3" t="str">
        <f t="shared" ref="A3:A5" si="0">B3&amp;"}"&amp;C3</f>
        <v>Лютик}32-414/12</v>
      </c>
      <c r="B3" t="s">
        <v>8</v>
      </c>
      <c r="C3" t="s">
        <v>9</v>
      </c>
      <c r="D3">
        <f>VLOOKUP($A3,[1]лютик!$A:$G,COLUMN()-1)</f>
        <v>1300218</v>
      </c>
      <c r="E3" t="str">
        <f>VLOOKUP($A3,[1]лютик!$A:$G,COLUMN()-1)</f>
        <v>черный</v>
      </c>
      <c r="F3" t="str">
        <f>VLOOKUP($A3,[1]лютик!$A:$G,COLUMN()-1)</f>
        <v>Столярка</v>
      </c>
      <c r="G3" t="str">
        <f>VLOOKUP($A3,[1]лютик!$A:$G,COLUMN()-1)</f>
        <v>Рубанок</v>
      </c>
      <c r="H3" t="str">
        <f>VLOOKUP($A3,[1]лютик!$A:$G,COLUMN()-1)</f>
        <v>Рубанок, Лютик, 32-414/12</v>
      </c>
    </row>
    <row r="4" spans="1:8" x14ac:dyDescent="0.3">
      <c r="A4" t="str">
        <f t="shared" si="0"/>
        <v>Лютик}41-453/12</v>
      </c>
      <c r="B4" t="s">
        <v>8</v>
      </c>
      <c r="C4" t="s">
        <v>10</v>
      </c>
      <c r="D4">
        <f>VLOOKUP($A4,[1]лютик!$A:$G,COLUMN()-1)</f>
        <v>1300307</v>
      </c>
      <c r="E4" t="str">
        <f>VLOOKUP($A4,[1]лютик!$A:$G,COLUMN()-1)</f>
        <v>бронзовый</v>
      </c>
      <c r="F4" t="str">
        <f>VLOOKUP($A4,[1]лютик!$A:$G,COLUMN()-1)</f>
        <v>Столярка</v>
      </c>
      <c r="G4" t="str">
        <f>VLOOKUP($A4,[1]лютик!$A:$G,COLUMN()-1)</f>
        <v>Стамеска</v>
      </c>
      <c r="H4" t="str">
        <f>VLOOKUP($A4,[1]лютик!$A:$G,COLUMN()-1)</f>
        <v>Полуботинки, INDIGO KIDS, искусственная кожа</v>
      </c>
    </row>
    <row r="5" spans="1:8" x14ac:dyDescent="0.3">
      <c r="A5" t="str">
        <f t="shared" si="0"/>
        <v>Лютик}41-462/12</v>
      </c>
      <c r="B5" t="s">
        <v>8</v>
      </c>
      <c r="C5" t="s">
        <v>11</v>
      </c>
      <c r="D5">
        <f>VLOOKUP($A5,[1]лютик!$A:$G,COLUMN()-1)</f>
        <v>1300309</v>
      </c>
      <c r="E5" t="str">
        <f>VLOOKUP($A5,[1]лютик!$A:$G,COLUMN()-1)</f>
        <v>розовый</v>
      </c>
      <c r="F5" t="str">
        <f>VLOOKUP($A5,[1]лютик!$A:$G,COLUMN()-1)</f>
        <v>Столярка</v>
      </c>
      <c r="G5" t="str">
        <f>VLOOKUP($A5,[1]лютик!$A:$G,COLUMN()-1)</f>
        <v>Дрель</v>
      </c>
      <c r="H5" t="str">
        <f>VLOOKUP($A5,[1]лютик!$A:$G,COLUMN()-1)</f>
        <v>Полуботинки, INDIGO KIDS, искусственная кожа</v>
      </c>
    </row>
    <row r="7" spans="1:8" x14ac:dyDescent="0.3">
      <c r="A7" s="1" t="s">
        <v>13</v>
      </c>
    </row>
    <row r="8" spans="1:8" x14ac:dyDescent="0.3">
      <c r="A8" t="str">
        <f t="shared" ref="A8:A10" si="1">B8&amp;"}"&amp;C8</f>
        <v>Лютик}32-414/12</v>
      </c>
      <c r="B8" t="s">
        <v>8</v>
      </c>
      <c r="C8" t="s">
        <v>9</v>
      </c>
      <c r="D8" t="e">
        <f>VLOOKUP($A8,(VLOOKUP($B8,Лист2!$A:$B,2,FALSE))&amp;"!$A:$G",COLUMN()-1)</f>
        <v>#VALUE!</v>
      </c>
      <c r="E8" t="e">
        <f>VLOOKUP($A8,(VLOOKUP($B8,Лист2!$A:$B,2,FALSE))&amp;"!$A:$G",COLUMN()-1)</f>
        <v>#VALUE!</v>
      </c>
      <c r="F8" t="e">
        <f>VLOOKUP($A8,(VLOOKUP($B8,Лист2!$A:$B,2,FALSE))&amp;"!$A:$G",COLUMN()-1)</f>
        <v>#VALUE!</v>
      </c>
      <c r="G8" t="e">
        <f>VLOOKUP($A8,(VLOOKUP($B8,Лист2!$A:$B,2,FALSE))&amp;"!$A:$G",COLUMN()-1)</f>
        <v>#VALUE!</v>
      </c>
      <c r="H8" t="e">
        <f>VLOOKUP($A8,(VLOOKUP($B8,Лист2!$A:$B,2,FALSE))&amp;"!$A:$G",COLUMN()-1)</f>
        <v>#VALUE!</v>
      </c>
    </row>
    <row r="9" spans="1:8" x14ac:dyDescent="0.3">
      <c r="A9" t="str">
        <f t="shared" si="1"/>
        <v>Лютик}41-453/12</v>
      </c>
      <c r="B9" t="s">
        <v>8</v>
      </c>
      <c r="C9" t="s">
        <v>10</v>
      </c>
      <c r="D9" t="e">
        <f>VLOOKUP($A9,(VLOOKUP($B9,Лист2!$A:$B,2,FALSE))&amp;"!$A:$G",COLUMN()-1)</f>
        <v>#VALUE!</v>
      </c>
      <c r="E9" t="e">
        <f>VLOOKUP($A9,(VLOOKUP($B9,Лист2!$A:$B,2,FALSE))&amp;"!$A:$G",COLUMN()-1)</f>
        <v>#VALUE!</v>
      </c>
      <c r="F9" t="e">
        <f>VLOOKUP($A9,(VLOOKUP($B9,Лист2!$A:$B,2,FALSE))&amp;"!$A:$G",COLUMN()-1)</f>
        <v>#VALUE!</v>
      </c>
      <c r="G9" t="e">
        <f>VLOOKUP($A9,(VLOOKUP($B9,Лист2!$A:$B,2,FALSE))&amp;"!$A:$G",COLUMN()-1)</f>
        <v>#VALUE!</v>
      </c>
      <c r="H9" t="e">
        <f>VLOOKUP($A9,(VLOOKUP($B9,Лист2!$A:$B,2,FALSE))&amp;"!$A:$G",COLUMN()-1)</f>
        <v>#VALUE!</v>
      </c>
    </row>
    <row r="10" spans="1:8" x14ac:dyDescent="0.3">
      <c r="A10" t="str">
        <f t="shared" si="1"/>
        <v>Лютик}41-462/12</v>
      </c>
      <c r="B10" t="s">
        <v>8</v>
      </c>
      <c r="C10" t="s">
        <v>11</v>
      </c>
      <c r="D10" t="e">
        <f>VLOOKUP($A10,(VLOOKUP($B10,Лист2!$A:$B,2,FALSE))&amp;"!$A:$G",COLUMN()-1)</f>
        <v>#VALUE!</v>
      </c>
      <c r="E10" t="e">
        <f>VLOOKUP($A10,(VLOOKUP($B10,Лист2!$A:$B,2,FALSE))&amp;"!$A:$G",COLUMN()-1)</f>
        <v>#VALUE!</v>
      </c>
      <c r="F10" t="e">
        <f>VLOOKUP($A10,(VLOOKUP($B10,Лист2!$A:$B,2,FALSE))&amp;"!$A:$G",COLUMN()-1)</f>
        <v>#VALUE!</v>
      </c>
      <c r="G10" t="e">
        <f>VLOOKUP($A10,(VLOOKUP($B10,Лист2!$A:$B,2,FALSE))&amp;"!$A:$G",COLUMN()-1)</f>
        <v>#VALUE!</v>
      </c>
      <c r="H10" t="e">
        <f>VLOOKUP($A10,(VLOOKUP($B10,Лист2!$A:$B,2,FALSE))&amp;"!$A:$G",COLUMN()-1)</f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4.4" x14ac:dyDescent="0.3"/>
  <cols>
    <col min="2" max="2" width="23.109375" bestFit="1" customWidth="1"/>
  </cols>
  <sheetData>
    <row r="1" spans="1:2" x14ac:dyDescent="0.3">
      <c r="A1" t="s">
        <v>8</v>
      </c>
      <c r="B1" t="s">
        <v>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main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2019-03-04T09:57:59Z</dcterms:created>
  <dcterms:modified xsi:type="dcterms:W3CDTF">2019-03-04T10:48:23Z</dcterms:modified>
</cp:coreProperties>
</file>