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35" windowWidth="20115" windowHeight="7935"/>
  </bookViews>
  <sheets>
    <sheet name="Лист1" sheetId="1" r:id="rId1"/>
    <sheet name="Лист2" sheetId="2" r:id="rId2"/>
    <sheet name="Лист3" sheetId="3" r:id="rId3"/>
  </sheets>
  <definedNames>
    <definedName name="КСП">Лист1!$D$5:$D$10</definedName>
  </definedNames>
  <calcPr calcId="145621"/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5" i="1"/>
  <c r="N6" i="1" a="1"/>
  <c r="N6" i="1" s="1"/>
  <c r="N7" i="1" a="1"/>
  <c r="N7" i="1"/>
  <c r="N8" i="1" a="1"/>
  <c r="N8" i="1" s="1"/>
  <c r="N9" i="1" a="1"/>
  <c r="N9" i="1"/>
  <c r="N10" i="1" a="1"/>
  <c r="N10" i="1" s="1"/>
  <c r="N11" i="1" a="1"/>
  <c r="N11" i="1"/>
  <c r="N5" i="1" a="1"/>
  <c r="N5" i="1" s="1"/>
</calcChain>
</file>

<file path=xl/sharedStrings.xml><?xml version="1.0" encoding="utf-8"?>
<sst xmlns="http://schemas.openxmlformats.org/spreadsheetml/2006/main" count="21" uniqueCount="19">
  <si>
    <t>Волновахский</t>
  </si>
  <si>
    <t>Тельмановский</t>
  </si>
  <si>
    <t>Марьинский</t>
  </si>
  <si>
    <t>Амвросиевский</t>
  </si>
  <si>
    <t>Колхоз им. Ленина</t>
  </si>
  <si>
    <t>Колхоз Заря</t>
  </si>
  <si>
    <t>Колхоз им. Мичурина</t>
  </si>
  <si>
    <t>Колхоз Донбасс</t>
  </si>
  <si>
    <t>Колхоз Россия</t>
  </si>
  <si>
    <t>№</t>
  </si>
  <si>
    <t>Район</t>
  </si>
  <si>
    <t>Произведено пшеницы ц/га</t>
  </si>
  <si>
    <t>Произведено ячменя ц/га</t>
  </si>
  <si>
    <t>Произведено кукурузы ц/га</t>
  </si>
  <si>
    <t>Наименование КСП</t>
  </si>
  <si>
    <t>Колхоз им. Сталина</t>
  </si>
  <si>
    <t>Цена пшеницы руб./кг</t>
  </si>
  <si>
    <t>Цена ячменя руб./кг</t>
  </si>
  <si>
    <t>Цена кукурузы руб./кг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</si>
</sst>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3:O11"/>
  <sheetViews>
    <sheetView tabSelected="1" topLeftCell="C3" zoomScaleNormal="100" workbookViewId="0">
      <selection activeCell="N5" sqref="N5"/>
    </sheetView>
  </sheetViews>
  <sheetFormatPr defaultRowHeight="15" x14ac:dyDescent="0.25"/>
  <cols>
    <col min="4" max="4" width="25.5703125" customWidth="1"/>
    <col min="5" max="5" width="31.140625" customWidth="1"/>
    <col min="6" max="7" width="25.5703125" customWidth="1"/>
    <col min="8" max="9" width="14.85546875" customWidth="1"/>
    <col min="10" max="10" width="15.42578125" customWidth="1"/>
    <col min="11" max="11" width="15.28515625" customWidth="1"/>
    <col min="14" max="14" width="18" customWidth="1"/>
  </cols>
  <sheetData>
    <row r="3" spans="3:15" ht="19.5" thickBot="1" x14ac:dyDescent="0.35">
      <c r="N3" s="10">
        <v>0.25</v>
      </c>
    </row>
    <row r="4" spans="3:15" ht="30" x14ac:dyDescent="0.25">
      <c r="C4" s="2" t="s">
        <v>9</v>
      </c>
      <c r="D4" s="3" t="s">
        <v>14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16</v>
      </c>
      <c r="J4" s="3" t="s">
        <v>17</v>
      </c>
      <c r="K4" s="3" t="s">
        <v>18</v>
      </c>
      <c r="L4" s="1"/>
    </row>
    <row r="5" spans="3:15" x14ac:dyDescent="0.25">
      <c r="C5" s="4">
        <v>1</v>
      </c>
      <c r="D5" s="5" t="s">
        <v>15</v>
      </c>
      <c r="E5" s="5" t="s">
        <v>0</v>
      </c>
      <c r="F5" s="5">
        <v>20.100000000000001</v>
      </c>
      <c r="G5" s="5">
        <v>15.6</v>
      </c>
      <c r="H5" s="5">
        <v>69.3</v>
      </c>
      <c r="I5" s="5">
        <v>0.27</v>
      </c>
      <c r="J5" s="5">
        <v>0.19</v>
      </c>
      <c r="K5" s="6">
        <v>0.183</v>
      </c>
      <c r="N5" s="11" t="str">
        <f t="array" ref="N5">IFERROR(INDEX(КСП,SMALL(IF($I$5:$I$10&lt;=$N$3,ROW(КСП)-4),ROW(A1))),"")</f>
        <v>Колхоз Заря</v>
      </c>
      <c r="O5" s="11">
        <f>IFERROR(INDEX($I$5:$I$10,MATCH($N5,КСП,0)),"")</f>
        <v>0.245</v>
      </c>
    </row>
    <row r="6" spans="3:15" x14ac:dyDescent="0.25">
      <c r="C6" s="4">
        <v>2</v>
      </c>
      <c r="D6" s="5" t="s">
        <v>4</v>
      </c>
      <c r="E6" s="5" t="s">
        <v>1</v>
      </c>
      <c r="F6" s="5">
        <v>21.2</v>
      </c>
      <c r="G6" s="5">
        <v>17.600000000000001</v>
      </c>
      <c r="H6" s="5">
        <v>74.599999999999994</v>
      </c>
      <c r="I6" s="5">
        <v>0.26500000000000001</v>
      </c>
      <c r="J6" s="5">
        <v>0.187</v>
      </c>
      <c r="K6" s="6">
        <v>0.17899999999999999</v>
      </c>
      <c r="N6" s="11" t="str">
        <f t="array" ref="N6">IFERROR(INDEX(КСП,SMALL(IF($I$5:$I$10&lt;=$N$3,ROW(КСП)-4),ROW(A2))),"")</f>
        <v>Колхоз Донбасс</v>
      </c>
      <c r="O6" s="11">
        <f>IFERROR(INDEX($I$5:$I$10,MATCH($N6,КСП,0)),"")</f>
        <v>0.23499999999999999</v>
      </c>
    </row>
    <row r="7" spans="3:15" x14ac:dyDescent="0.25">
      <c r="C7" s="4">
        <v>3</v>
      </c>
      <c r="D7" s="5" t="s">
        <v>5</v>
      </c>
      <c r="E7" s="5" t="s">
        <v>2</v>
      </c>
      <c r="F7" s="5">
        <v>23.2</v>
      </c>
      <c r="G7" s="5">
        <v>19</v>
      </c>
      <c r="H7" s="5"/>
      <c r="I7" s="5">
        <v>0.245</v>
      </c>
      <c r="J7" s="5">
        <v>0.16800000000000001</v>
      </c>
      <c r="K7" s="6"/>
      <c r="N7" s="11" t="str">
        <f t="array" ref="N7">IFERROR(INDEX(КСП,SMALL(IF($I$5:$I$10&lt;=$N$3,ROW(КСП)-4),ROW(A3))),"")</f>
        <v>Колхоз Россия</v>
      </c>
      <c r="O7" s="11">
        <f>IFERROR(INDEX($I$5:$I$10,MATCH($N7,КСП,0)),"")</f>
        <v>0.25</v>
      </c>
    </row>
    <row r="8" spans="3:15" x14ac:dyDescent="0.25">
      <c r="C8" s="4">
        <v>4</v>
      </c>
      <c r="D8" s="5" t="s">
        <v>6</v>
      </c>
      <c r="E8" s="5" t="s">
        <v>1</v>
      </c>
      <c r="F8" s="5">
        <v>22.5</v>
      </c>
      <c r="G8" s="5">
        <v>18.100000000000001</v>
      </c>
      <c r="H8" s="5"/>
      <c r="I8" s="5">
        <v>0.26</v>
      </c>
      <c r="J8" s="5">
        <v>0.18</v>
      </c>
      <c r="K8" s="6"/>
      <c r="N8" s="11" t="str">
        <f t="array" ref="N8">IFERROR(INDEX(КСП,SMALL(IF($I$5:$I$10&lt;=$N$3,ROW(КСП)-4),ROW(A4))),"")</f>
        <v/>
      </c>
      <c r="O8" s="11" t="str">
        <f>IFERROR(INDEX($I$5:$I$10,MATCH($N8,КСП,0)),"")</f>
        <v/>
      </c>
    </row>
    <row r="9" spans="3:15" x14ac:dyDescent="0.25">
      <c r="C9" s="4">
        <v>5</v>
      </c>
      <c r="D9" s="5" t="s">
        <v>7</v>
      </c>
      <c r="E9" s="5" t="s">
        <v>3</v>
      </c>
      <c r="F9" s="5">
        <v>23.8</v>
      </c>
      <c r="G9" s="5"/>
      <c r="H9" s="5">
        <v>80.3</v>
      </c>
      <c r="I9" s="5">
        <v>0.23499999999999999</v>
      </c>
      <c r="J9" s="5"/>
      <c r="K9" s="6">
        <v>0.16500000000000001</v>
      </c>
      <c r="N9" s="11" t="str">
        <f t="array" ref="N9">IFERROR(INDEX(КСП,SMALL(IF($I$5:$I$10&lt;=$N$3,ROW(КСП)-4),ROW(A5))),"")</f>
        <v/>
      </c>
      <c r="O9" s="11" t="str">
        <f>IFERROR(INDEX($I$5:$I$10,MATCH($N9,КСП,0)),"")</f>
        <v/>
      </c>
    </row>
    <row r="10" spans="3:15" ht="15.75" thickBot="1" x14ac:dyDescent="0.3">
      <c r="C10" s="7">
        <v>6</v>
      </c>
      <c r="D10" s="8" t="s">
        <v>8</v>
      </c>
      <c r="E10" s="8" t="s">
        <v>0</v>
      </c>
      <c r="F10" s="8">
        <v>23.5</v>
      </c>
      <c r="G10" s="8">
        <v>18.7</v>
      </c>
      <c r="H10" s="8">
        <v>78.5</v>
      </c>
      <c r="I10" s="8">
        <v>0.25</v>
      </c>
      <c r="J10" s="8">
        <v>0.18</v>
      </c>
      <c r="K10" s="9">
        <v>0.17</v>
      </c>
      <c r="N10" s="11" t="str">
        <f t="array" ref="N10">IFERROR(INDEX(КСП,SMALL(IF($I$5:$I$10&lt;=$N$3,ROW(КСП)-4),ROW(A6))),"")</f>
        <v/>
      </c>
      <c r="O10" s="11" t="str">
        <f>IFERROR(INDEX($I$5:$I$10,MATCH($N10,КСП,0)),"")</f>
        <v/>
      </c>
    </row>
    <row r="11" spans="3:15" x14ac:dyDescent="0.25">
      <c r="N11" s="11" t="str">
        <f t="array" ref="N11">IFERROR(INDEX(КСП,SMALL(IF($I$5:$I$10&lt;=$N$3,ROW(КСП)-4),ROW(A7))),"")</f>
        <v/>
      </c>
      <c r="O11" s="11" t="str">
        <f>IFERROR(INDEX($I$5:$I$10,MATCH($N11,КСП,0)),"")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КСП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Ракитин И.О.</cp:lastModifiedBy>
  <dcterms:created xsi:type="dcterms:W3CDTF">2019-03-03T10:57:23Z</dcterms:created>
  <dcterms:modified xsi:type="dcterms:W3CDTF">2019-03-04T09:42:37Z</dcterms:modified>
</cp:coreProperties>
</file>