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425"/>
  <workbookPr filterPrivacy="1" defaultThemeVersion="124226"/>
  <xr:revisionPtr revIDLastSave="0" documentId="13_ncr:1_{7C2A818B-4E64-40D4-A1D5-878D13238A05}" xr6:coauthVersionLast="43" xr6:coauthVersionMax="43" xr10:uidLastSave="{00000000-0000-0000-0000-000000000000}"/>
  <bookViews>
    <workbookView xWindow="-120" yWindow="-120" windowWidth="38640" windowHeight="15840" activeTab="2" xr2:uid="{00000000-000D-0000-FFFF-FFFF00000000}"/>
  </bookViews>
  <sheets>
    <sheet name="Приход" sheetId="1" r:id="rId1"/>
    <sheet name="Расход" sheetId="2" r:id="rId2"/>
    <sheet name="Остаток" sheetId="3" r:id="rId3"/>
  </sheet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B3" i="3" l="1"/>
  <c r="B4" i="3"/>
  <c r="B5" i="3"/>
  <c r="B6" i="3"/>
  <c r="B7" i="3"/>
  <c r="B8" i="3"/>
  <c r="B9" i="3"/>
  <c r="B10" i="3"/>
  <c r="B11" i="3"/>
  <c r="B12" i="3"/>
  <c r="B13" i="3"/>
  <c r="B14" i="3"/>
  <c r="B15" i="3"/>
  <c r="B16" i="3"/>
  <c r="B17" i="3"/>
  <c r="B18" i="3"/>
  <c r="B19" i="3"/>
  <c r="B20" i="3"/>
  <c r="B21" i="3"/>
  <c r="B22" i="3"/>
  <c r="B23" i="3"/>
  <c r="B24" i="3"/>
  <c r="B25" i="3"/>
  <c r="B26" i="3"/>
  <c r="B27" i="3"/>
  <c r="B28" i="3"/>
  <c r="B29" i="3"/>
  <c r="B30" i="3"/>
  <c r="B2" i="3"/>
  <c r="A3" i="3" a="1"/>
  <c r="A3" i="3" s="1"/>
  <c r="A4" i="3" a="1"/>
  <c r="A4" i="3" s="1"/>
  <c r="A5" i="3" a="1"/>
  <c r="A5" i="3" s="1"/>
  <c r="A6" i="3" a="1"/>
  <c r="A6" i="3" s="1"/>
  <c r="A7" i="3" a="1"/>
  <c r="A7" i="3" s="1"/>
  <c r="A8" i="3" a="1"/>
  <c r="A8" i="3" s="1"/>
  <c r="A9" i="3" a="1"/>
  <c r="A9" i="3" s="1"/>
  <c r="A10" i="3" a="1"/>
  <c r="A10" i="3" s="1"/>
  <c r="A11" i="3" a="1"/>
  <c r="A11" i="3" s="1"/>
  <c r="A12" i="3" a="1"/>
  <c r="A12" i="3" s="1"/>
  <c r="A13" i="3" a="1"/>
  <c r="A13" i="3" s="1"/>
  <c r="A14" i="3" a="1"/>
  <c r="A14" i="3" s="1"/>
  <c r="A15" i="3" a="1"/>
  <c r="A15" i="3" s="1"/>
  <c r="A16" i="3" a="1"/>
  <c r="A16" i="3" s="1"/>
  <c r="A17" i="3" a="1"/>
  <c r="A17" i="3" s="1"/>
  <c r="A18" i="3" a="1"/>
  <c r="A18" i="3" s="1"/>
  <c r="A19" i="3" a="1"/>
  <c r="A19" i="3" s="1"/>
  <c r="A20" i="3" a="1"/>
  <c r="A20" i="3" s="1"/>
  <c r="A21" i="3" a="1"/>
  <c r="A21" i="3" s="1"/>
  <c r="A22" i="3" a="1"/>
  <c r="A22" i="3" s="1"/>
  <c r="A23" i="3" a="1"/>
  <c r="A23" i="3" s="1"/>
  <c r="A24" i="3" a="1"/>
  <c r="A24" i="3" s="1"/>
  <c r="A25" i="3" a="1"/>
  <c r="A25" i="3" s="1"/>
  <c r="A26" i="3" a="1"/>
  <c r="A26" i="3" s="1"/>
  <c r="A27" i="3" a="1"/>
  <c r="A27" i="3" s="1"/>
  <c r="A28" i="3" a="1"/>
  <c r="A28" i="3" s="1"/>
  <c r="A29" i="3" a="1"/>
  <c r="A29" i="3" s="1"/>
  <c r="A30" i="3" a="1"/>
  <c r="A30" i="3" s="1"/>
  <c r="A2" i="3" a="1"/>
  <c r="A2" i="3" s="1"/>
</calcChain>
</file>

<file path=xl/sharedStrings.xml><?xml version="1.0" encoding="utf-8"?>
<sst xmlns="http://schemas.openxmlformats.org/spreadsheetml/2006/main" count="20" uniqueCount="13">
  <si>
    <t>Наименование</t>
  </si>
  <si>
    <t>Профиль 40*35</t>
  </si>
  <si>
    <t>Профиль 40*50</t>
  </si>
  <si>
    <t>Профиль 40*75</t>
  </si>
  <si>
    <t>Профиль 40*100</t>
  </si>
  <si>
    <t>Профиль 40*120</t>
  </si>
  <si>
    <t>Профиль 50*50</t>
  </si>
  <si>
    <t>Винт М4*8</t>
  </si>
  <si>
    <t>Винт М4*12</t>
  </si>
  <si>
    <t>Винт М4*20</t>
  </si>
  <si>
    <t>Винт М4*32</t>
  </si>
  <si>
    <t>Винт М4*40</t>
  </si>
  <si>
    <t>Код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</si>
</sst>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General;;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1" xfId="0" applyBorder="1"/>
    <xf numFmtId="164" fontId="0" fillId="0" borderId="1" xfId="0" applyNumberFormat="1" applyBorder="1"/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2"/>
  <sheetViews>
    <sheetView workbookViewId="0">
      <selection activeCell="A18" sqref="A18"/>
    </sheetView>
  </sheetViews>
  <sheetFormatPr defaultRowHeight="15" x14ac:dyDescent="0.25"/>
  <cols>
    <col min="2" max="2" width="15.7109375" bestFit="1" customWidth="1"/>
  </cols>
  <sheetData>
    <row r="1" spans="1:2" x14ac:dyDescent="0.25">
      <c r="A1" t="s">
        <v>12</v>
      </c>
      <c r="B1" t="s">
        <v>0</v>
      </c>
    </row>
    <row r="2" spans="1:2" x14ac:dyDescent="0.25">
      <c r="A2">
        <v>1458</v>
      </c>
      <c r="B2" t="s">
        <v>1</v>
      </c>
    </row>
    <row r="3" spans="1:2" x14ac:dyDescent="0.25">
      <c r="A3">
        <v>1452</v>
      </c>
      <c r="B3" t="s">
        <v>2</v>
      </c>
    </row>
    <row r="4" spans="1:2" x14ac:dyDescent="0.25">
      <c r="A4">
        <v>12588</v>
      </c>
      <c r="B4" t="s">
        <v>3</v>
      </c>
    </row>
    <row r="5" spans="1:2" x14ac:dyDescent="0.25">
      <c r="A5">
        <v>4785</v>
      </c>
      <c r="B5" t="s">
        <v>4</v>
      </c>
    </row>
    <row r="6" spans="1:2" x14ac:dyDescent="0.25">
      <c r="A6">
        <v>1521</v>
      </c>
      <c r="B6" t="s">
        <v>5</v>
      </c>
    </row>
    <row r="7" spans="1:2" x14ac:dyDescent="0.25">
      <c r="A7">
        <v>12521</v>
      </c>
      <c r="B7" t="s">
        <v>6</v>
      </c>
    </row>
    <row r="8" spans="1:2" x14ac:dyDescent="0.25">
      <c r="A8">
        <v>4521</v>
      </c>
      <c r="B8" t="s">
        <v>7</v>
      </c>
    </row>
    <row r="9" spans="1:2" x14ac:dyDescent="0.25">
      <c r="A9">
        <v>5326</v>
      </c>
      <c r="B9" t="s">
        <v>8</v>
      </c>
    </row>
    <row r="10" spans="1:2" x14ac:dyDescent="0.25">
      <c r="A10">
        <v>6985</v>
      </c>
      <c r="B10" t="s">
        <v>9</v>
      </c>
    </row>
    <row r="11" spans="1:2" x14ac:dyDescent="0.25">
      <c r="A11">
        <v>1222</v>
      </c>
      <c r="B11" t="s">
        <v>10</v>
      </c>
    </row>
    <row r="12" spans="1:2" x14ac:dyDescent="0.25">
      <c r="A12">
        <v>4555</v>
      </c>
      <c r="B12" t="s">
        <v>11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4"/>
  <sheetViews>
    <sheetView workbookViewId="0">
      <selection sqref="A1:B1"/>
    </sheetView>
  </sheetViews>
  <sheetFormatPr defaultRowHeight="15" x14ac:dyDescent="0.25"/>
  <cols>
    <col min="2" max="2" width="14.85546875" bestFit="1" customWidth="1"/>
  </cols>
  <sheetData>
    <row r="1" spans="1:2" x14ac:dyDescent="0.25">
      <c r="A1" t="s">
        <v>12</v>
      </c>
      <c r="B1" t="s">
        <v>0</v>
      </c>
    </row>
    <row r="2" spans="1:2" x14ac:dyDescent="0.25">
      <c r="A2">
        <v>1452</v>
      </c>
      <c r="B2" t="s">
        <v>2</v>
      </c>
    </row>
    <row r="3" spans="1:2" x14ac:dyDescent="0.25">
      <c r="A3">
        <v>1521</v>
      </c>
      <c r="B3" t="s">
        <v>5</v>
      </c>
    </row>
    <row r="4" spans="1:2" x14ac:dyDescent="0.25">
      <c r="A4">
        <v>1222</v>
      </c>
      <c r="B4" t="s">
        <v>10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30"/>
  <sheetViews>
    <sheetView tabSelected="1" workbookViewId="0">
      <selection activeCell="A2" sqref="A2"/>
    </sheetView>
  </sheetViews>
  <sheetFormatPr defaultRowHeight="15" x14ac:dyDescent="0.25"/>
  <cols>
    <col min="2" max="2" width="17.85546875" customWidth="1"/>
  </cols>
  <sheetData>
    <row r="1" spans="1:2" x14ac:dyDescent="0.25">
      <c r="A1" s="1" t="s">
        <v>12</v>
      </c>
      <c r="B1" s="1" t="s">
        <v>0</v>
      </c>
    </row>
    <row r="2" spans="1:2" x14ac:dyDescent="0.25">
      <c r="A2" s="2">
        <f t="array" ref="A2">INDEX(Приход!$A$2:$A$1000,SMALL(IF(ISNA(MATCH(Приход!$A$2:$A$1000,Расход!$A$2:$A$1000,0)),ROW(Приход!$A$2:$A$1000)-1),ROW(A1)))</f>
        <v>1458</v>
      </c>
      <c r="B2" s="1" t="str">
        <f>IFERROR(VLOOKUP(A2,Приход!$A$2:$B$1000,2,0),"")</f>
        <v>Профиль 40*35</v>
      </c>
    </row>
    <row r="3" spans="1:2" x14ac:dyDescent="0.25">
      <c r="A3" s="2">
        <f t="array" ref="A3">INDEX(Приход!$A$2:$A$1000,SMALL(IF(ISNA(MATCH(Приход!$A$2:$A$1000,Расход!$A$2:$A$1000,0)),ROW(Приход!$A$2:$A$1000)-1),ROW(A2)))</f>
        <v>12588</v>
      </c>
      <c r="B3" s="1" t="str">
        <f>IFERROR(VLOOKUP(A3,Приход!$A$2:$B$1000,2,0),"")</f>
        <v>Профиль 40*75</v>
      </c>
    </row>
    <row r="4" spans="1:2" x14ac:dyDescent="0.25">
      <c r="A4" s="2">
        <f t="array" ref="A4">INDEX(Приход!$A$2:$A$1000,SMALL(IF(ISNA(MATCH(Приход!$A$2:$A$1000,Расход!$A$2:$A$1000,0)),ROW(Приход!$A$2:$A$1000)-1),ROW(A3)))</f>
        <v>4785</v>
      </c>
      <c r="B4" s="1" t="str">
        <f>IFERROR(VLOOKUP(A4,Приход!$A$2:$B$1000,2,0),"")</f>
        <v>Профиль 40*100</v>
      </c>
    </row>
    <row r="5" spans="1:2" x14ac:dyDescent="0.25">
      <c r="A5" s="2">
        <f t="array" ref="A5">INDEX(Приход!$A$2:$A$1000,SMALL(IF(ISNA(MATCH(Приход!$A$2:$A$1000,Расход!$A$2:$A$1000,0)),ROW(Приход!$A$2:$A$1000)-1),ROW(A4)))</f>
        <v>12521</v>
      </c>
      <c r="B5" s="1" t="str">
        <f>IFERROR(VLOOKUP(A5,Приход!$A$2:$B$1000,2,0),"")</f>
        <v>Профиль 50*50</v>
      </c>
    </row>
    <row r="6" spans="1:2" x14ac:dyDescent="0.25">
      <c r="A6" s="2">
        <f t="array" ref="A6">INDEX(Приход!$A$2:$A$1000,SMALL(IF(ISNA(MATCH(Приход!$A$2:$A$1000,Расход!$A$2:$A$1000,0)),ROW(Приход!$A$2:$A$1000)-1),ROW(A5)))</f>
        <v>4521</v>
      </c>
      <c r="B6" s="1" t="str">
        <f>IFERROR(VLOOKUP(A6,Приход!$A$2:$B$1000,2,0),"")</f>
        <v>Винт М4*8</v>
      </c>
    </row>
    <row r="7" spans="1:2" x14ac:dyDescent="0.25">
      <c r="A7" s="2">
        <f t="array" ref="A7">INDEX(Приход!$A$2:$A$1000,SMALL(IF(ISNA(MATCH(Приход!$A$2:$A$1000,Расход!$A$2:$A$1000,0)),ROW(Приход!$A$2:$A$1000)-1),ROW(A6)))</f>
        <v>5326</v>
      </c>
      <c r="B7" s="1" t="str">
        <f>IFERROR(VLOOKUP(A7,Приход!$A$2:$B$1000,2,0),"")</f>
        <v>Винт М4*12</v>
      </c>
    </row>
    <row r="8" spans="1:2" x14ac:dyDescent="0.25">
      <c r="A8" s="2">
        <f t="array" ref="A8">INDEX(Приход!$A$2:$A$1000,SMALL(IF(ISNA(MATCH(Приход!$A$2:$A$1000,Расход!$A$2:$A$1000,0)),ROW(Приход!$A$2:$A$1000)-1),ROW(A7)))</f>
        <v>6985</v>
      </c>
      <c r="B8" s="1" t="str">
        <f>IFERROR(VLOOKUP(A8,Приход!$A$2:$B$1000,2,0),"")</f>
        <v>Винт М4*20</v>
      </c>
    </row>
    <row r="9" spans="1:2" x14ac:dyDescent="0.25">
      <c r="A9" s="2">
        <f t="array" ref="A9">INDEX(Приход!$A$2:$A$1000,SMALL(IF(ISNA(MATCH(Приход!$A$2:$A$1000,Расход!$A$2:$A$1000,0)),ROW(Приход!$A$2:$A$1000)-1),ROW(A8)))</f>
        <v>4555</v>
      </c>
      <c r="B9" s="1" t="str">
        <f>IFERROR(VLOOKUP(A9,Приход!$A$2:$B$1000,2,0),"")</f>
        <v>Винт М4*40</v>
      </c>
    </row>
    <row r="10" spans="1:2" x14ac:dyDescent="0.25">
      <c r="A10" s="2">
        <f t="array" ref="A10">INDEX(Приход!$A$2:$A$1000,SMALL(IF(ISNA(MATCH(Приход!$A$2:$A$1000,Расход!$A$2:$A$1000,0)),ROW(Приход!$A$2:$A$1000)-1),ROW(A9)))</f>
        <v>0</v>
      </c>
      <c r="B10" s="1" t="str">
        <f>IFERROR(VLOOKUP(A10,Приход!$A$2:$B$1000,2,0),"")</f>
        <v/>
      </c>
    </row>
    <row r="11" spans="1:2" x14ac:dyDescent="0.25">
      <c r="A11" s="2">
        <f t="array" ref="A11">INDEX(Приход!$A$2:$A$1000,SMALL(IF(ISNA(MATCH(Приход!$A$2:$A$1000,Расход!$A$2:$A$1000,0)),ROW(Приход!$A$2:$A$1000)-1),ROW(A10)))</f>
        <v>0</v>
      </c>
      <c r="B11" s="1" t="str">
        <f>IFERROR(VLOOKUP(A11,Приход!$A$2:$B$1000,2,0),"")</f>
        <v/>
      </c>
    </row>
    <row r="12" spans="1:2" x14ac:dyDescent="0.25">
      <c r="A12" s="2">
        <f t="array" ref="A12">INDEX(Приход!$A$2:$A$1000,SMALL(IF(ISNA(MATCH(Приход!$A$2:$A$1000,Расход!$A$2:$A$1000,0)),ROW(Приход!$A$2:$A$1000)-1),ROW(A11)))</f>
        <v>0</v>
      </c>
      <c r="B12" s="1" t="str">
        <f>IFERROR(VLOOKUP(A12,Приход!$A$2:$B$1000,2,0),"")</f>
        <v/>
      </c>
    </row>
    <row r="13" spans="1:2" x14ac:dyDescent="0.25">
      <c r="A13" s="2">
        <f t="array" ref="A13">INDEX(Приход!$A$2:$A$1000,SMALL(IF(ISNA(MATCH(Приход!$A$2:$A$1000,Расход!$A$2:$A$1000,0)),ROW(Приход!$A$2:$A$1000)-1),ROW(A12)))</f>
        <v>0</v>
      </c>
      <c r="B13" s="1" t="str">
        <f>IFERROR(VLOOKUP(A13,Приход!$A$2:$B$1000,2,0),"")</f>
        <v/>
      </c>
    </row>
    <row r="14" spans="1:2" x14ac:dyDescent="0.25">
      <c r="A14" s="2">
        <f t="array" ref="A14">INDEX(Приход!$A$2:$A$1000,SMALL(IF(ISNA(MATCH(Приход!$A$2:$A$1000,Расход!$A$2:$A$1000,0)),ROW(Приход!$A$2:$A$1000)-1),ROW(A13)))</f>
        <v>0</v>
      </c>
      <c r="B14" s="1" t="str">
        <f>IFERROR(VLOOKUP(A14,Приход!$A$2:$B$1000,2,0),"")</f>
        <v/>
      </c>
    </row>
    <row r="15" spans="1:2" x14ac:dyDescent="0.25">
      <c r="A15" s="2">
        <f t="array" ref="A15">INDEX(Приход!$A$2:$A$1000,SMALL(IF(ISNA(MATCH(Приход!$A$2:$A$1000,Расход!$A$2:$A$1000,0)),ROW(Приход!$A$2:$A$1000)-1),ROW(A14)))</f>
        <v>0</v>
      </c>
      <c r="B15" s="1" t="str">
        <f>IFERROR(VLOOKUP(A15,Приход!$A$2:$B$1000,2,0),"")</f>
        <v/>
      </c>
    </row>
    <row r="16" spans="1:2" x14ac:dyDescent="0.25">
      <c r="A16" s="2">
        <f t="array" ref="A16">INDEX(Приход!$A$2:$A$1000,SMALL(IF(ISNA(MATCH(Приход!$A$2:$A$1000,Расход!$A$2:$A$1000,0)),ROW(Приход!$A$2:$A$1000)-1),ROW(A15)))</f>
        <v>0</v>
      </c>
      <c r="B16" s="1" t="str">
        <f>IFERROR(VLOOKUP(A16,Приход!$A$2:$B$1000,2,0),"")</f>
        <v/>
      </c>
    </row>
    <row r="17" spans="1:2" x14ac:dyDescent="0.25">
      <c r="A17" s="2">
        <f t="array" ref="A17">INDEX(Приход!$A$2:$A$1000,SMALL(IF(ISNA(MATCH(Приход!$A$2:$A$1000,Расход!$A$2:$A$1000,0)),ROW(Приход!$A$2:$A$1000)-1),ROW(A16)))</f>
        <v>0</v>
      </c>
      <c r="B17" s="1" t="str">
        <f>IFERROR(VLOOKUP(A17,Приход!$A$2:$B$1000,2,0),"")</f>
        <v/>
      </c>
    </row>
    <row r="18" spans="1:2" x14ac:dyDescent="0.25">
      <c r="A18" s="2">
        <f t="array" ref="A18">INDEX(Приход!$A$2:$A$1000,SMALL(IF(ISNA(MATCH(Приход!$A$2:$A$1000,Расход!$A$2:$A$1000,0)),ROW(Приход!$A$2:$A$1000)-1),ROW(A17)))</f>
        <v>0</v>
      </c>
      <c r="B18" s="1" t="str">
        <f>IFERROR(VLOOKUP(A18,Приход!$A$2:$B$1000,2,0),"")</f>
        <v/>
      </c>
    </row>
    <row r="19" spans="1:2" x14ac:dyDescent="0.25">
      <c r="A19" s="2">
        <f t="array" ref="A19">INDEX(Приход!$A$2:$A$1000,SMALL(IF(ISNA(MATCH(Приход!$A$2:$A$1000,Расход!$A$2:$A$1000,0)),ROW(Приход!$A$2:$A$1000)-1),ROW(A18)))</f>
        <v>0</v>
      </c>
      <c r="B19" s="1" t="str">
        <f>IFERROR(VLOOKUP(A19,Приход!$A$2:$B$1000,2,0),"")</f>
        <v/>
      </c>
    </row>
    <row r="20" spans="1:2" x14ac:dyDescent="0.25">
      <c r="A20" s="2">
        <f t="array" ref="A20">INDEX(Приход!$A$2:$A$1000,SMALL(IF(ISNA(MATCH(Приход!$A$2:$A$1000,Расход!$A$2:$A$1000,0)),ROW(Приход!$A$2:$A$1000)-1),ROW(A19)))</f>
        <v>0</v>
      </c>
      <c r="B20" s="1" t="str">
        <f>IFERROR(VLOOKUP(A20,Приход!$A$2:$B$1000,2,0),"")</f>
        <v/>
      </c>
    </row>
    <row r="21" spans="1:2" x14ac:dyDescent="0.25">
      <c r="A21" s="2">
        <f t="array" ref="A21">INDEX(Приход!$A$2:$A$1000,SMALL(IF(ISNA(MATCH(Приход!$A$2:$A$1000,Расход!$A$2:$A$1000,0)),ROW(Приход!$A$2:$A$1000)-1),ROW(A20)))</f>
        <v>0</v>
      </c>
      <c r="B21" s="1" t="str">
        <f>IFERROR(VLOOKUP(A21,Приход!$A$2:$B$1000,2,0),"")</f>
        <v/>
      </c>
    </row>
    <row r="22" spans="1:2" x14ac:dyDescent="0.25">
      <c r="A22" s="2">
        <f t="array" ref="A22">INDEX(Приход!$A$2:$A$1000,SMALL(IF(ISNA(MATCH(Приход!$A$2:$A$1000,Расход!$A$2:$A$1000,0)),ROW(Приход!$A$2:$A$1000)-1),ROW(A21)))</f>
        <v>0</v>
      </c>
      <c r="B22" s="1" t="str">
        <f>IFERROR(VLOOKUP(A22,Приход!$A$2:$B$1000,2,0),"")</f>
        <v/>
      </c>
    </row>
    <row r="23" spans="1:2" x14ac:dyDescent="0.25">
      <c r="A23" s="2">
        <f t="array" ref="A23">INDEX(Приход!$A$2:$A$1000,SMALL(IF(ISNA(MATCH(Приход!$A$2:$A$1000,Расход!$A$2:$A$1000,0)),ROW(Приход!$A$2:$A$1000)-1),ROW(A22)))</f>
        <v>0</v>
      </c>
      <c r="B23" s="1" t="str">
        <f>IFERROR(VLOOKUP(A23,Приход!$A$2:$B$1000,2,0),"")</f>
        <v/>
      </c>
    </row>
    <row r="24" spans="1:2" x14ac:dyDescent="0.25">
      <c r="A24" s="2">
        <f t="array" ref="A24">INDEX(Приход!$A$2:$A$1000,SMALL(IF(ISNA(MATCH(Приход!$A$2:$A$1000,Расход!$A$2:$A$1000,0)),ROW(Приход!$A$2:$A$1000)-1),ROW(A23)))</f>
        <v>0</v>
      </c>
      <c r="B24" s="1" t="str">
        <f>IFERROR(VLOOKUP(A24,Приход!$A$2:$B$1000,2,0),"")</f>
        <v/>
      </c>
    </row>
    <row r="25" spans="1:2" x14ac:dyDescent="0.25">
      <c r="A25" s="2">
        <f t="array" ref="A25">INDEX(Приход!$A$2:$A$1000,SMALL(IF(ISNA(MATCH(Приход!$A$2:$A$1000,Расход!$A$2:$A$1000,0)),ROW(Приход!$A$2:$A$1000)-1),ROW(A24)))</f>
        <v>0</v>
      </c>
      <c r="B25" s="1" t="str">
        <f>IFERROR(VLOOKUP(A25,Приход!$A$2:$B$1000,2,0),"")</f>
        <v/>
      </c>
    </row>
    <row r="26" spans="1:2" x14ac:dyDescent="0.25">
      <c r="A26" s="2">
        <f t="array" ref="A26">INDEX(Приход!$A$2:$A$1000,SMALL(IF(ISNA(MATCH(Приход!$A$2:$A$1000,Расход!$A$2:$A$1000,0)),ROW(Приход!$A$2:$A$1000)-1),ROW(A25)))</f>
        <v>0</v>
      </c>
      <c r="B26" s="1" t="str">
        <f>IFERROR(VLOOKUP(A26,Приход!$A$2:$B$1000,2,0),"")</f>
        <v/>
      </c>
    </row>
    <row r="27" spans="1:2" x14ac:dyDescent="0.25">
      <c r="A27" s="2">
        <f t="array" ref="A27">INDEX(Приход!$A$2:$A$1000,SMALL(IF(ISNA(MATCH(Приход!$A$2:$A$1000,Расход!$A$2:$A$1000,0)),ROW(Приход!$A$2:$A$1000)-1),ROW(A26)))</f>
        <v>0</v>
      </c>
      <c r="B27" s="1" t="str">
        <f>IFERROR(VLOOKUP(A27,Приход!$A$2:$B$1000,2,0),"")</f>
        <v/>
      </c>
    </row>
    <row r="28" spans="1:2" x14ac:dyDescent="0.25">
      <c r="A28" s="2">
        <f t="array" ref="A28">INDEX(Приход!$A$2:$A$1000,SMALL(IF(ISNA(MATCH(Приход!$A$2:$A$1000,Расход!$A$2:$A$1000,0)),ROW(Приход!$A$2:$A$1000)-1),ROW(A27)))</f>
        <v>0</v>
      </c>
      <c r="B28" s="1" t="str">
        <f>IFERROR(VLOOKUP(A28,Приход!$A$2:$B$1000,2,0),"")</f>
        <v/>
      </c>
    </row>
    <row r="29" spans="1:2" x14ac:dyDescent="0.25">
      <c r="A29" s="2">
        <f t="array" ref="A29">INDEX(Приход!$A$2:$A$1000,SMALL(IF(ISNA(MATCH(Приход!$A$2:$A$1000,Расход!$A$2:$A$1000,0)),ROW(Приход!$A$2:$A$1000)-1),ROW(A28)))</f>
        <v>0</v>
      </c>
      <c r="B29" s="1" t="str">
        <f>IFERROR(VLOOKUP(A29,Приход!$A$2:$B$1000,2,0),"")</f>
        <v/>
      </c>
    </row>
    <row r="30" spans="1:2" x14ac:dyDescent="0.25">
      <c r="A30" s="2">
        <f t="array" ref="A30">INDEX(Приход!$A$2:$A$1000,SMALL(IF(ISNA(MATCH(Приход!$A$2:$A$1000,Расход!$A$2:$A$1000,0)),ROW(Приход!$A$2:$A$1000)-1),ROW(A29)))</f>
        <v>0</v>
      </c>
      <c r="B30" s="1" t="str">
        <f>IFERROR(VLOOKUP(A30,Приход!$A$2:$B$1000,2,0),"")</f>
        <v/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Приход</vt:lpstr>
      <vt:lpstr>Расход</vt:lpstr>
      <vt:lpstr>Остаток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2019-03-17T19:16:33Z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BCO_ScreenResolution">
    <vt:lpwstr>96 96 1280 1024</vt:lpwstr>
  </property>
</Properties>
</file>