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959837C-BDB5-4351-A90A-82C735B70462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Праздники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E6" i="1"/>
  <c r="E8" i="1"/>
  <c r="E9" i="1"/>
  <c r="E10" i="1"/>
  <c r="E11" i="1"/>
  <c r="E12" i="1"/>
  <c r="E7" i="1"/>
</calcChain>
</file>

<file path=xl/sharedStrings.xml><?xml version="1.0" encoding="utf-8"?>
<sst xmlns="http://schemas.openxmlformats.org/spreadsheetml/2006/main" count="5" uniqueCount="5">
  <si>
    <t>Дата</t>
  </si>
  <si>
    <t>Рабочий</t>
  </si>
  <si>
    <t>Выходной/Праздн.</t>
  </si>
  <si>
    <t>Начало раб.дня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</si>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</sst>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1" fillId="0" borderId="1" xfId="0" applyNumberFormat="1" applyFont="1" applyBorder="1"/>
    <xf numFmtId="164" fontId="0" fillId="0" borderId="1" xfId="0" applyNumberFormat="1" applyBorder="1"/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4">
    <dxf>
      <numFmt numFmtId="19" formatCode="dd/mm/yyyy"/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E40022-29CA-4555-B2C2-A4D397D2C6EA}" name="Таблица1" displayName="Таблица1" ref="A1:A15" totalsRowShown="0">
  <autoFilter ref="A1:A15" xr:uid="{04EC92E2-6125-4FDD-975D-2D2C819FC9AC}"/>
  <tableColumns count="1">
    <tableColumn id="1" xr3:uid="{650C5C50-4B72-4C31-96CA-1BAF3E6BF480}" name="Праздник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I12"/>
  <sheetViews>
    <sheetView tabSelected="1" workbookViewId="0">
      <selection activeCell="E5" sqref="E5"/>
    </sheetView>
  </sheetViews>
  <sheetFormatPr defaultRowHeight="15" x14ac:dyDescent="0.25"/>
  <cols>
    <col min="3" max="3" width="10.140625" bestFit="1" customWidth="1"/>
  </cols>
  <sheetData>
    <row r="4" spans="3:9" ht="34.5" customHeight="1" x14ac:dyDescent="0.25">
      <c r="C4" s="1" t="s">
        <v>0</v>
      </c>
      <c r="D4" s="2"/>
      <c r="E4" s="3" t="s">
        <v>3</v>
      </c>
      <c r="F4" s="4"/>
      <c r="G4" s="2"/>
      <c r="H4" s="1" t="s">
        <v>1</v>
      </c>
      <c r="I4" s="5" t="s">
        <v>2</v>
      </c>
    </row>
    <row r="5" spans="3:9" x14ac:dyDescent="0.25">
      <c r="C5" s="6">
        <v>43525</v>
      </c>
      <c r="D5" s="2"/>
      <c r="E5" s="8">
        <f>IF(AND(WEEKDAY(C5,2)&lt;6,ISNA(MATCH(C5,Таблица1[Праздники],0))),$H$5,$I$5)</f>
        <v>0.33333333333333331</v>
      </c>
      <c r="F5" s="2"/>
      <c r="G5" s="2"/>
      <c r="H5" s="9">
        <v>0.33333333333333331</v>
      </c>
      <c r="I5" s="9">
        <v>0.29166666666666669</v>
      </c>
    </row>
    <row r="6" spans="3:9" x14ac:dyDescent="0.25">
      <c r="C6" s="6">
        <v>43526</v>
      </c>
      <c r="D6" s="2"/>
      <c r="E6" s="8">
        <f>IF(AND(WEEKDAY(C6,2)&lt;6,ISNA(MATCH(C6,Таблица1[Праздники],0))),$H$5,$I$5)</f>
        <v>0.29166666666666669</v>
      </c>
      <c r="F6" s="2"/>
      <c r="G6" s="2"/>
      <c r="H6" s="10"/>
      <c r="I6" s="10"/>
    </row>
    <row r="7" spans="3:9" x14ac:dyDescent="0.25">
      <c r="C7" s="6">
        <v>43527</v>
      </c>
      <c r="D7" s="2"/>
      <c r="E7" s="8">
        <f>IF(AND(WEEKDAY(C7,2)&lt;6,ISNA(MATCH(C7,Таблица1[Праздники],0))),$H$5,$I$5)</f>
        <v>0.29166666666666669</v>
      </c>
      <c r="F7" s="2"/>
      <c r="G7" s="2"/>
      <c r="H7" s="10"/>
      <c r="I7" s="10"/>
    </row>
    <row r="8" spans="3:9" x14ac:dyDescent="0.25">
      <c r="C8" s="6">
        <v>43528</v>
      </c>
      <c r="D8" s="2"/>
      <c r="E8" s="8">
        <f>IF(AND(WEEKDAY(C8,2)&lt;6,ISNA(MATCH(C8,Таблица1[Праздники],0))),$H$5,$I$5)</f>
        <v>0.33333333333333331</v>
      </c>
      <c r="F8" s="2"/>
      <c r="G8" s="2"/>
      <c r="H8" s="10"/>
      <c r="I8" s="10"/>
    </row>
    <row r="9" spans="3:9" x14ac:dyDescent="0.25">
      <c r="C9" s="6">
        <v>43529</v>
      </c>
      <c r="D9" s="2"/>
      <c r="E9" s="8">
        <f>IF(AND(WEEKDAY(C9,2)&lt;6,ISNA(MATCH(C9,Таблица1[Праздники],0))),$H$5,$I$5)</f>
        <v>0.33333333333333331</v>
      </c>
      <c r="F9" s="2"/>
      <c r="G9" s="2"/>
      <c r="H9" s="10"/>
      <c r="I9" s="10"/>
    </row>
    <row r="10" spans="3:9" x14ac:dyDescent="0.25">
      <c r="C10" s="6">
        <v>43530</v>
      </c>
      <c r="D10" s="2"/>
      <c r="E10" s="8">
        <f>IF(AND(WEEKDAY(C10,2)&lt;6,ISNA(MATCH(C10,Таблица1[Праздники],0))),$H$5,$I$5)</f>
        <v>0.33333333333333331</v>
      </c>
      <c r="F10" s="2"/>
      <c r="G10" s="2"/>
      <c r="H10" s="10"/>
      <c r="I10" s="10"/>
    </row>
    <row r="11" spans="3:9" x14ac:dyDescent="0.25">
      <c r="C11" s="6">
        <v>43531</v>
      </c>
      <c r="D11" s="2"/>
      <c r="E11" s="8">
        <f>IF(AND(WEEKDAY(C11,2)&lt;6,ISNA(MATCH(C11,Таблица1[Праздники],0))),$H$5,$I$5)</f>
        <v>0.33333333333333331</v>
      </c>
      <c r="F11" s="2"/>
      <c r="G11" s="2"/>
      <c r="H11" s="10"/>
      <c r="I11" s="10"/>
    </row>
    <row r="12" spans="3:9" x14ac:dyDescent="0.25">
      <c r="C12" s="7">
        <v>43532</v>
      </c>
      <c r="D12" s="2"/>
      <c r="E12" s="8">
        <f>IF(AND(WEEKDAY(C12,2)&lt;6,ISNA(MATCH(C12,Таблица1[Праздники],0))),$H$5,$I$5)</f>
        <v>0.29166666666666669</v>
      </c>
      <c r="F12" s="2"/>
      <c r="G12" s="2"/>
      <c r="H12" s="11"/>
      <c r="I12" s="11"/>
    </row>
  </sheetData>
  <mergeCells count="2">
    <mergeCell ref="H5:H12"/>
    <mergeCell ref="I5:I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A2" sqref="A2"/>
    </sheetView>
  </sheetViews>
  <sheetFormatPr defaultRowHeight="15" x14ac:dyDescent="0.25"/>
  <cols>
    <col min="1" max="1" width="13.140625" customWidth="1"/>
  </cols>
  <sheetData>
    <row r="1" spans="1:1" x14ac:dyDescent="0.25">
      <c r="A1" t="s">
        <v>4</v>
      </c>
    </row>
    <row r="2" spans="1:1" x14ac:dyDescent="0.25">
      <c r="A2" s="12">
        <v>43466</v>
      </c>
    </row>
    <row r="3" spans="1:1" x14ac:dyDescent="0.25">
      <c r="A3" s="12">
        <v>43467</v>
      </c>
    </row>
    <row r="4" spans="1:1" x14ac:dyDescent="0.25">
      <c r="A4" s="12">
        <v>43468</v>
      </c>
    </row>
    <row r="5" spans="1:1" x14ac:dyDescent="0.25">
      <c r="A5" s="12">
        <v>43469</v>
      </c>
    </row>
    <row r="6" spans="1:1" x14ac:dyDescent="0.25">
      <c r="A6" s="12">
        <v>43472</v>
      </c>
    </row>
    <row r="7" spans="1:1" x14ac:dyDescent="0.25">
      <c r="A7" s="12">
        <v>43473</v>
      </c>
    </row>
    <row r="8" spans="1:1" x14ac:dyDescent="0.25">
      <c r="A8" s="12">
        <v>43532</v>
      </c>
    </row>
    <row r="9" spans="1:1" x14ac:dyDescent="0.25">
      <c r="A9" s="12">
        <v>43586</v>
      </c>
    </row>
    <row r="10" spans="1:1" x14ac:dyDescent="0.25">
      <c r="A10" s="12">
        <v>43587</v>
      </c>
    </row>
    <row r="11" spans="1:1" x14ac:dyDescent="0.25">
      <c r="A11" s="12">
        <v>43588</v>
      </c>
    </row>
    <row r="12" spans="1:1" x14ac:dyDescent="0.25">
      <c r="A12" s="12">
        <v>43594</v>
      </c>
    </row>
    <row r="13" spans="1:1" x14ac:dyDescent="0.25">
      <c r="A13" s="12">
        <v>43595</v>
      </c>
    </row>
    <row r="14" spans="1:1" x14ac:dyDescent="0.25">
      <c r="A14" s="12">
        <v>43628</v>
      </c>
    </row>
    <row r="15" spans="1:1" x14ac:dyDescent="0.25">
      <c r="A15" s="12">
        <v>43773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Праздники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2019-03-23T23:42:42Z</dcterms:created>
  <dcterms:modified xsi:type="dcterms:W3CDTF">2019-03-24T04:42:57Z</dcterms:modified>
</cp:coreProperties>
</file>