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oldyrev\Desktop\"/>
    </mc:Choice>
  </mc:AlternateContent>
  <xr:revisionPtr revIDLastSave="0" documentId="8_{5E41FBDA-FBB2-4077-B9B3-1D803C0B90D7}" xr6:coauthVersionLast="40" xr6:coauthVersionMax="40" xr10:uidLastSave="{00000000-0000-0000-0000-000000000000}"/>
  <bookViews>
    <workbookView xWindow="-110" yWindow="-110" windowWidth="19420" windowHeight="10420" xr2:uid="{D1E8976F-657D-4D0E-8574-FAC6D993ACA5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H7" i="1"/>
  <c r="G7" i="1"/>
  <c r="F7" i="1"/>
  <c r="H6" i="1"/>
  <c r="G6" i="1"/>
  <c r="F6" i="1"/>
  <c r="E7" i="1"/>
  <c r="E6" i="1"/>
  <c r="E5" i="1"/>
  <c r="H5" i="1"/>
  <c r="G5" i="1"/>
  <c r="F5" i="1"/>
  <c r="D5" i="1"/>
  <c r="D6" i="1"/>
  <c r="D7" i="1"/>
  <c r="D8" i="1"/>
  <c r="D4" i="1"/>
</calcChain>
</file>

<file path=xl/sharedStrings.xml><?xml version="1.0" encoding="utf-8"?>
<sst xmlns="http://schemas.openxmlformats.org/spreadsheetml/2006/main" count="63" uniqueCount="19">
  <si>
    <t>контейнер 1</t>
  </si>
  <si>
    <t>контейнер 2</t>
  </si>
  <si>
    <t>контейнер 3</t>
  </si>
  <si>
    <t>контейнер 4</t>
  </si>
  <si>
    <t>контейнер 5</t>
  </si>
  <si>
    <t xml:space="preserve"> Прибыл в порт</t>
  </si>
  <si>
    <t>Стоимость хранения</t>
  </si>
  <si>
    <t>1-7 дней</t>
  </si>
  <si>
    <t>8-14 дней</t>
  </si>
  <si>
    <t>Убыл</t>
  </si>
  <si>
    <t>не убыл</t>
  </si>
  <si>
    <t>15-21 день</t>
  </si>
  <si>
    <t>Ставки Хранения</t>
  </si>
  <si>
    <t>15-21 дней</t>
  </si>
  <si>
    <t xml:space="preserve">с 22 суток </t>
  </si>
  <si>
    <t>с 22 суток</t>
  </si>
  <si>
    <t>Итого должно быть</t>
  </si>
  <si>
    <t>Автоматические расчет хранения</t>
  </si>
  <si>
    <t>груз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</si>
</sst>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7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0" borderId="1" xfId="0" applyBorder="1"/>
    <xf numFmtId="16" fontId="0" fillId="0" borderId="1" xfId="0" applyNumberFormat="1" applyBorder="1"/>
    <xf numFmtId="1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97C1B-C60B-47DE-AE51-E0694497061E}">
  <dimension ref="A2:I18"/>
  <sheetViews>
    <sheetView tabSelected="1" workbookViewId="0">
      <selection activeCell="D16" sqref="D16"/>
    </sheetView>
  </sheetViews>
  <sheetFormatPr defaultRowHeight="14.5" x14ac:dyDescent="0.35"/>
  <cols>
    <col min="1" max="1" width="11.453125" bestFit="1" customWidth="1"/>
    <col min="2" max="2" width="14.1796875" bestFit="1" customWidth="1"/>
    <col min="3" max="3" width="14.1796875" customWidth="1"/>
    <col min="6" max="6" width="10" bestFit="1" customWidth="1"/>
    <col min="8" max="8" width="17.54296875" bestFit="1" customWidth="1"/>
    <col min="9" max="9" width="30.08984375" bestFit="1" customWidth="1"/>
  </cols>
  <sheetData>
    <row r="2" spans="1:9" x14ac:dyDescent="0.35">
      <c r="A2" s="9" t="s">
        <v>18</v>
      </c>
      <c r="B2" s="9" t="s">
        <v>5</v>
      </c>
      <c r="C2" s="9" t="s">
        <v>9</v>
      </c>
      <c r="D2" s="6" t="s">
        <v>6</v>
      </c>
      <c r="E2" s="7"/>
      <c r="F2" s="7"/>
      <c r="G2" s="8"/>
      <c r="H2" s="11" t="s">
        <v>16</v>
      </c>
      <c r="I2" s="14" t="s">
        <v>17</v>
      </c>
    </row>
    <row r="3" spans="1:9" x14ac:dyDescent="0.35">
      <c r="A3" s="10"/>
      <c r="B3" s="10"/>
      <c r="C3" s="10"/>
      <c r="D3" s="4" t="s">
        <v>7</v>
      </c>
      <c r="E3" s="3" t="s">
        <v>8</v>
      </c>
      <c r="F3" s="3" t="s">
        <v>11</v>
      </c>
      <c r="G3" s="3" t="s">
        <v>15</v>
      </c>
      <c r="H3" s="12"/>
      <c r="I3" s="15"/>
    </row>
    <row r="4" spans="1:9" x14ac:dyDescent="0.35">
      <c r="A4" s="3" t="s">
        <v>0</v>
      </c>
      <c r="B4" s="5">
        <v>40575</v>
      </c>
      <c r="C4" s="5">
        <v>43500</v>
      </c>
      <c r="D4" s="3">
        <f>(B5+6)*0</f>
        <v>0</v>
      </c>
      <c r="E4" s="3">
        <v>0</v>
      </c>
      <c r="F4" s="3">
        <v>0</v>
      </c>
      <c r="G4" s="3">
        <v>0</v>
      </c>
      <c r="H4" s="13">
        <v>0</v>
      </c>
      <c r="I4" s="16"/>
    </row>
    <row r="5" spans="1:9" x14ac:dyDescent="0.35">
      <c r="A5" s="3" t="s">
        <v>1</v>
      </c>
      <c r="B5" s="5">
        <v>43497</v>
      </c>
      <c r="C5" s="5">
        <v>43525</v>
      </c>
      <c r="D5" s="3">
        <f t="shared" ref="D5:D8" si="0">(B6+6)*0</f>
        <v>0</v>
      </c>
      <c r="E5" s="3">
        <f>3300*7</f>
        <v>23100</v>
      </c>
      <c r="F5" s="3">
        <f>7*B14</f>
        <v>35000</v>
      </c>
      <c r="G5" s="3">
        <f>8*B15</f>
        <v>66400</v>
      </c>
      <c r="H5" s="13">
        <f>SUM(D5:G5)</f>
        <v>124500</v>
      </c>
      <c r="I5" s="16"/>
    </row>
    <row r="6" spans="1:9" x14ac:dyDescent="0.35">
      <c r="A6" s="3" t="s">
        <v>2</v>
      </c>
      <c r="B6" s="5">
        <v>43497</v>
      </c>
      <c r="C6" s="5">
        <v>43539</v>
      </c>
      <c r="D6" s="3">
        <f t="shared" si="0"/>
        <v>0</v>
      </c>
      <c r="E6" s="3">
        <f>3300*7</f>
        <v>23100</v>
      </c>
      <c r="F6" s="3">
        <f>7*B14</f>
        <v>35000</v>
      </c>
      <c r="G6" s="3">
        <f>14*B15</f>
        <v>116200</v>
      </c>
      <c r="H6" s="13">
        <f>SUM(D6:G6)</f>
        <v>174300</v>
      </c>
      <c r="I6" s="16"/>
    </row>
    <row r="7" spans="1:9" x14ac:dyDescent="0.35">
      <c r="A7" s="3" t="s">
        <v>3</v>
      </c>
      <c r="B7" s="5">
        <v>43497</v>
      </c>
      <c r="C7" s="5">
        <v>43519</v>
      </c>
      <c r="D7" s="3">
        <f t="shared" si="0"/>
        <v>0</v>
      </c>
      <c r="E7" s="3">
        <f>3300*7</f>
        <v>23100</v>
      </c>
      <c r="F7" s="3">
        <f>7*B14</f>
        <v>35000</v>
      </c>
      <c r="G7" s="3">
        <f>2*B15</f>
        <v>16600</v>
      </c>
      <c r="H7" s="13">
        <f>SUM(D7:G7)</f>
        <v>74700</v>
      </c>
      <c r="I7" s="16"/>
    </row>
    <row r="8" spans="1:9" x14ac:dyDescent="0.35">
      <c r="A8" s="3" t="s">
        <v>4</v>
      </c>
      <c r="B8" s="5">
        <v>43497</v>
      </c>
      <c r="C8" s="5" t="s">
        <v>10</v>
      </c>
      <c r="D8" s="3">
        <f t="shared" si="0"/>
        <v>0</v>
      </c>
      <c r="E8" s="3">
        <f>3300*7</f>
        <v>23100</v>
      </c>
      <c r="F8" s="3">
        <f>7*B14</f>
        <v>35000</v>
      </c>
      <c r="G8" s="3">
        <f>25*B15</f>
        <v>207500</v>
      </c>
      <c r="H8" s="13">
        <f>SUM(D8:G8)</f>
        <v>265600</v>
      </c>
      <c r="I8" s="16"/>
    </row>
    <row r="11" spans="1:9" x14ac:dyDescent="0.35">
      <c r="A11" t="s">
        <v>12</v>
      </c>
    </row>
    <row r="12" spans="1:9" x14ac:dyDescent="0.35">
      <c r="A12" s="1" t="s">
        <v>7</v>
      </c>
      <c r="B12">
        <v>0</v>
      </c>
    </row>
    <row r="13" spans="1:9" x14ac:dyDescent="0.35">
      <c r="A13" t="s">
        <v>8</v>
      </c>
      <c r="B13">
        <v>3300</v>
      </c>
    </row>
    <row r="14" spans="1:9" x14ac:dyDescent="0.35">
      <c r="A14" t="s">
        <v>13</v>
      </c>
      <c r="B14">
        <v>5000</v>
      </c>
    </row>
    <row r="15" spans="1:9" x14ac:dyDescent="0.35">
      <c r="A15" t="s">
        <v>14</v>
      </c>
      <c r="B15">
        <v>8300</v>
      </c>
      <c r="D15" s="2"/>
    </row>
    <row r="16" spans="1:9" x14ac:dyDescent="0.35">
      <c r="D16" s="2"/>
    </row>
    <row r="17" spans="4:4" x14ac:dyDescent="0.35">
      <c r="D17" s="2"/>
    </row>
    <row r="18" spans="4:4" x14ac:dyDescent="0.35">
      <c r="D18" s="2"/>
    </row>
  </sheetData>
  <mergeCells count="6">
    <mergeCell ref="D2:G2"/>
    <mergeCell ref="C2:C3"/>
    <mergeCell ref="B2:B3"/>
    <mergeCell ref="A2:A3"/>
    <mergeCell ref="H2:H3"/>
    <mergeCell ref="I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VTG Aktiengesellschaft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Boldyrev, Nikolay</dc:creator>
  <cp:lastModifiedBy>Boldyrev, Nikolay</cp:lastModifiedBy>
  <dcterms:created xsi:type="dcterms:W3CDTF">2019-03-26T17:54:14Z</dcterms:created>
  <dcterms:modified xsi:type="dcterms:W3CDTF">2019-03-26T18:29:57Z</dcterms:modified>
</cp:coreProperties>
</file>