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M6" i="1"/>
  <c r="N6" i="1"/>
  <c r="O6" i="1"/>
  <c r="P6" i="1"/>
  <c r="Q6" i="1"/>
  <c r="R6" i="1"/>
  <c r="S6" i="1"/>
  <c r="T6" i="1"/>
  <c r="I5" i="1" l="1"/>
  <c r="H5" i="1"/>
  <c r="T2" i="1"/>
  <c r="S2" i="1"/>
  <c r="R2" i="1"/>
  <c r="Q2" i="1"/>
  <c r="P2" i="1"/>
  <c r="O2" i="1"/>
  <c r="N2" i="1"/>
  <c r="M2" i="1"/>
  <c r="L2" i="1"/>
</calcChain>
</file>

<file path=xl/sharedStrings.xml><?xml version="1.0" encoding="utf-8"?>
<sst xmlns="http://schemas.openxmlformats.org/spreadsheetml/2006/main" count="20" uniqueCount="20">
  <si>
    <t>Дата</t>
  </si>
  <si>
    <t>Ст/Кр/02/19-9-3.000Н-КМ</t>
  </si>
  <si>
    <t>ОПс1</t>
  </si>
  <si>
    <t>ОПс2</t>
  </si>
  <si>
    <t>ОПс3</t>
  </si>
  <si>
    <t>ОПс4</t>
  </si>
  <si>
    <t>ОПс5</t>
  </si>
  <si>
    <t>ОПс6</t>
  </si>
  <si>
    <t>ОПс7</t>
  </si>
  <si>
    <t>ОПс8</t>
  </si>
  <si>
    <t>ОПс9</t>
  </si>
  <si>
    <t>Участок№</t>
  </si>
  <si>
    <t>Акт№</t>
  </si>
  <si>
    <t>Сваи№</t>
  </si>
  <si>
    <t>АВК№</t>
  </si>
  <si>
    <t>350/40</t>
  </si>
  <si>
    <t>350/41</t>
  </si>
  <si>
    <t>№12(ОПс5-5,5м),№31(ОПс4-5,5м),№32(ОПс4-5,5м),№33(ОПс4-5,5м),№34(ОПс5-5,5м),№35(ОПс5-5,5м).</t>
  </si>
  <si>
    <t>Ст/Кр/11/18-7-3.000Н-КМ</t>
  </si>
  <si>
    <t>№86(ОПс3-5,5м),№87(ОПс3-5,5м),№88(ОПс3-5,5м),№89(ОПс3-5,5м),№90(ОПс3-4,84м),№91(ОПс3-5,5м),№92(ОПс3-5,5м),№93(ОПс3-5,25м),№94(ОПс3-5,5м),№95(ОПс3-5,25м),№96(ОПс3-5,5м),№97(ОПс3-5,75м),№98(ОПс3-5,25м),№99(ОПс3-5,5м),№100(ОПс3-5,5м),№101(ОПс3-5,5м),№102(ОПс3-5,5м),№103(ОПс3-5,5м),№104(ОПс3-5,5м),№106(ОПс4-5,55м),№107(ОПс4-5,5м),№108(ОПс4-5,5м),№111(ОПс4-5,5м),125(ОПс5-5,5м),№126(ОПс5-5,5м),№127(ОПс5-5,5м),№128(ОПс5-5,65м),№129(ОПс5-5,5м),№130(ОПс5-5,35м),№131(ОПс5-5,5м),№85(ОПс3-5,5м),№105(ОПс1-3,5м),№109(ОПс6-4,5м),№110(ОПс6-4,5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</si>
</sst>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3"/>
  <sheetViews>
    <sheetView tabSelected="1" workbookViewId="0">
      <selection activeCell="N16" sqref="N16"/>
    </sheetView>
  </sheetViews>
  <sheetFormatPr defaultRowHeight="15" x14ac:dyDescent="0.25"/>
  <cols>
    <col min="1" max="1" width="12" customWidth="1"/>
    <col min="2" max="2" width="24.140625" customWidth="1"/>
    <col min="3" max="3" width="10.140625" bestFit="1" customWidth="1"/>
    <col min="4" max="4" width="9.28515625" customWidth="1"/>
    <col min="5" max="6" width="9.140625" customWidth="1"/>
    <col min="7" max="7" width="29.5703125" customWidth="1"/>
    <col min="8" max="9" width="9.140625" customWidth="1"/>
    <col min="12" max="12" width="7.140625" customWidth="1"/>
    <col min="13" max="13" width="8.140625" customWidth="1"/>
    <col min="14" max="14" width="7" customWidth="1"/>
    <col min="15" max="15" width="6.85546875" customWidth="1"/>
    <col min="16" max="16" width="7.28515625" customWidth="1"/>
    <col min="17" max="17" width="6.5703125" customWidth="1"/>
    <col min="18" max="18" width="7" customWidth="1"/>
    <col min="19" max="19" width="6.85546875" customWidth="1"/>
    <col min="20" max="20" width="7.42578125" customWidth="1"/>
    <col min="21" max="21" width="12.140625" customWidth="1"/>
    <col min="22" max="22" width="16.28515625" customWidth="1"/>
    <col min="23" max="23" width="14.42578125" customWidth="1"/>
  </cols>
  <sheetData>
    <row r="1" spans="1:20" ht="15.75" thickBot="1" x14ac:dyDescent="0.3">
      <c r="A1" s="3" t="s">
        <v>11</v>
      </c>
      <c r="B1" s="5" t="s">
        <v>12</v>
      </c>
      <c r="C1" s="5" t="s">
        <v>0</v>
      </c>
      <c r="D1" s="27" t="s">
        <v>13</v>
      </c>
      <c r="E1" s="28"/>
      <c r="F1" s="28"/>
      <c r="G1" s="29"/>
      <c r="H1" s="27" t="s">
        <v>14</v>
      </c>
      <c r="I1" s="28"/>
      <c r="J1" s="28"/>
      <c r="K1" s="29"/>
      <c r="L1" s="35" t="s">
        <v>2</v>
      </c>
      <c r="M1" s="35" t="s">
        <v>3</v>
      </c>
      <c r="N1" s="35" t="s">
        <v>4</v>
      </c>
      <c r="O1" s="35" t="s">
        <v>5</v>
      </c>
      <c r="P1" s="35" t="s">
        <v>6</v>
      </c>
      <c r="Q1" s="35" t="s">
        <v>7</v>
      </c>
      <c r="R1" s="35" t="s">
        <v>8</v>
      </c>
      <c r="S1" s="35" t="s">
        <v>9</v>
      </c>
      <c r="T1" s="35" t="s">
        <v>10</v>
      </c>
    </row>
    <row r="2" spans="1:20" ht="15" customHeight="1" x14ac:dyDescent="0.25">
      <c r="A2" s="2"/>
      <c r="B2" s="12" t="s">
        <v>1</v>
      </c>
      <c r="C2" s="15">
        <v>43255</v>
      </c>
      <c r="D2" s="18" t="s">
        <v>17</v>
      </c>
      <c r="E2" s="19"/>
      <c r="F2" s="19"/>
      <c r="G2" s="20"/>
      <c r="H2" s="38" t="s">
        <v>15</v>
      </c>
      <c r="I2" s="38" t="s">
        <v>16</v>
      </c>
      <c r="J2" s="6"/>
      <c r="K2" s="6"/>
      <c r="L2" s="8">
        <f t="shared" ref="L2:T2" si="0">(LEN($D2)-LEN(SUBSTITUTE($D2,L$1,"")))/LEN(L$1)</f>
        <v>0</v>
      </c>
      <c r="M2" s="8">
        <f t="shared" si="0"/>
        <v>0</v>
      </c>
      <c r="N2" s="8">
        <f t="shared" si="0"/>
        <v>0</v>
      </c>
      <c r="O2" s="36">
        <f t="shared" si="0"/>
        <v>3</v>
      </c>
      <c r="P2" s="36">
        <f t="shared" si="0"/>
        <v>3</v>
      </c>
      <c r="Q2" s="8">
        <f t="shared" si="0"/>
        <v>0</v>
      </c>
      <c r="R2" s="8">
        <f t="shared" si="0"/>
        <v>0</v>
      </c>
      <c r="S2" s="8">
        <f t="shared" si="0"/>
        <v>0</v>
      </c>
      <c r="T2" s="10">
        <f t="shared" si="0"/>
        <v>0</v>
      </c>
    </row>
    <row r="3" spans="1:20" ht="15" customHeight="1" x14ac:dyDescent="0.25">
      <c r="A3" s="1"/>
      <c r="B3" s="13"/>
      <c r="C3" s="16"/>
      <c r="D3" s="21"/>
      <c r="E3" s="22"/>
      <c r="F3" s="22"/>
      <c r="G3" s="23"/>
      <c r="H3" s="39">
        <v>3</v>
      </c>
      <c r="I3" s="39">
        <v>3</v>
      </c>
      <c r="J3" s="4"/>
      <c r="K3" s="4"/>
      <c r="L3" s="9"/>
      <c r="M3" s="9"/>
      <c r="N3" s="9"/>
      <c r="O3" s="37"/>
      <c r="P3" s="37"/>
      <c r="Q3" s="9"/>
      <c r="R3" s="9"/>
      <c r="S3" s="9"/>
      <c r="T3" s="11"/>
    </row>
    <row r="4" spans="1:20" x14ac:dyDescent="0.25">
      <c r="A4" s="1"/>
      <c r="B4" s="13"/>
      <c r="C4" s="16"/>
      <c r="D4" s="21"/>
      <c r="E4" s="22"/>
      <c r="F4" s="22"/>
      <c r="G4" s="23"/>
      <c r="H4" s="39">
        <v>10</v>
      </c>
      <c r="I4" s="39">
        <v>24</v>
      </c>
      <c r="J4" s="4"/>
      <c r="K4" s="4"/>
      <c r="L4" s="9"/>
      <c r="M4" s="9"/>
      <c r="N4" s="9"/>
      <c r="O4" s="37"/>
      <c r="P4" s="37"/>
      <c r="Q4" s="9"/>
      <c r="R4" s="9"/>
      <c r="S4" s="9"/>
      <c r="T4" s="11"/>
    </row>
    <row r="5" spans="1:20" ht="15.75" thickBot="1" x14ac:dyDescent="0.3">
      <c r="A5" s="1"/>
      <c r="B5" s="14"/>
      <c r="C5" s="17"/>
      <c r="D5" s="24"/>
      <c r="E5" s="25"/>
      <c r="F5" s="25"/>
      <c r="G5" s="26"/>
      <c r="H5" s="40">
        <f>H4-3</f>
        <v>7</v>
      </c>
      <c r="I5" s="40">
        <f>I4-I3</f>
        <v>21</v>
      </c>
      <c r="J5" s="7"/>
      <c r="K5" s="7"/>
      <c r="L5" s="33"/>
      <c r="M5" s="33"/>
      <c r="N5" s="33"/>
      <c r="O5" s="33"/>
      <c r="P5" s="33"/>
      <c r="Q5" s="33"/>
      <c r="R5" s="33"/>
      <c r="S5" s="33"/>
      <c r="T5" s="34"/>
    </row>
    <row r="6" spans="1:20" x14ac:dyDescent="0.25">
      <c r="A6" s="1"/>
      <c r="B6" s="12" t="s">
        <v>18</v>
      </c>
      <c r="C6" s="15">
        <v>43256</v>
      </c>
      <c r="D6" s="18" t="s">
        <v>19</v>
      </c>
      <c r="E6" s="19"/>
      <c r="F6" s="19"/>
      <c r="G6" s="20"/>
      <c r="H6" s="38"/>
      <c r="I6" s="38"/>
      <c r="J6" s="6"/>
      <c r="K6" s="6"/>
      <c r="L6" s="30">
        <f t="shared" ref="L6:T6" si="1">(LEN($D6)-LEN(SUBSTITUTE($D6,L$1,"")))/LEN(L$1)</f>
        <v>1</v>
      </c>
      <c r="M6" s="8">
        <f t="shared" si="1"/>
        <v>0</v>
      </c>
      <c r="N6" s="8">
        <f t="shared" si="1"/>
        <v>20</v>
      </c>
      <c r="O6" s="36">
        <f t="shared" si="1"/>
        <v>4</v>
      </c>
      <c r="P6" s="36">
        <f t="shared" si="1"/>
        <v>7</v>
      </c>
      <c r="Q6" s="8">
        <f t="shared" si="1"/>
        <v>2</v>
      </c>
      <c r="R6" s="8">
        <f t="shared" si="1"/>
        <v>0</v>
      </c>
      <c r="S6" s="8">
        <f t="shared" si="1"/>
        <v>0</v>
      </c>
      <c r="T6" s="10">
        <f t="shared" si="1"/>
        <v>0</v>
      </c>
    </row>
    <row r="7" spans="1:20" x14ac:dyDescent="0.25">
      <c r="A7" s="1"/>
      <c r="B7" s="13"/>
      <c r="C7" s="16"/>
      <c r="D7" s="21"/>
      <c r="E7" s="22"/>
      <c r="F7" s="22"/>
      <c r="G7" s="23"/>
      <c r="H7" s="39"/>
      <c r="I7" s="39"/>
      <c r="J7" s="4"/>
      <c r="K7" s="4"/>
      <c r="L7" s="31"/>
      <c r="M7" s="9"/>
      <c r="N7" s="9"/>
      <c r="O7" s="37"/>
      <c r="P7" s="37"/>
      <c r="Q7" s="9"/>
      <c r="R7" s="9"/>
      <c r="S7" s="9"/>
      <c r="T7" s="11"/>
    </row>
    <row r="8" spans="1:20" x14ac:dyDescent="0.25">
      <c r="A8" s="1"/>
      <c r="B8" s="13"/>
      <c r="C8" s="16"/>
      <c r="D8" s="21"/>
      <c r="E8" s="22"/>
      <c r="F8" s="22"/>
      <c r="G8" s="23"/>
      <c r="H8" s="39"/>
      <c r="I8" s="39"/>
      <c r="J8" s="4"/>
      <c r="K8" s="4"/>
      <c r="L8" s="32"/>
      <c r="M8" s="9"/>
      <c r="N8" s="9"/>
      <c r="O8" s="37"/>
      <c r="P8" s="37"/>
      <c r="Q8" s="9"/>
      <c r="R8" s="9"/>
      <c r="S8" s="9"/>
      <c r="T8" s="11"/>
    </row>
    <row r="9" spans="1:20" ht="136.5" customHeight="1" thickBot="1" x14ac:dyDescent="0.3">
      <c r="A9" s="1"/>
      <c r="B9" s="14"/>
      <c r="C9" s="17"/>
      <c r="D9" s="24"/>
      <c r="E9" s="25"/>
      <c r="F9" s="25"/>
      <c r="G9" s="26"/>
      <c r="H9" s="40"/>
      <c r="I9" s="40"/>
      <c r="J9" s="7"/>
      <c r="K9" s="7"/>
      <c r="L9" s="33"/>
      <c r="M9" s="33"/>
      <c r="N9" s="33"/>
      <c r="O9" s="33"/>
      <c r="P9" s="33"/>
      <c r="Q9" s="33"/>
      <c r="R9" s="33"/>
      <c r="S9" s="33"/>
      <c r="T9" s="34"/>
    </row>
    <row r="10" spans="1:20" x14ac:dyDescent="0.25">
      <c r="A10" s="1"/>
      <c r="B10" s="1"/>
    </row>
    <row r="11" spans="1:20" x14ac:dyDescent="0.25">
      <c r="A11" s="1"/>
      <c r="B11" s="1"/>
    </row>
    <row r="12" spans="1:20" x14ac:dyDescent="0.25">
      <c r="A12" s="1"/>
      <c r="B12" s="1"/>
    </row>
    <row r="13" spans="1:20" x14ac:dyDescent="0.25">
      <c r="A13" s="1"/>
      <c r="B13" s="1"/>
    </row>
    <row r="14" spans="1:20" x14ac:dyDescent="0.25">
      <c r="A14" s="1"/>
      <c r="B14" s="1"/>
    </row>
    <row r="15" spans="1:20" x14ac:dyDescent="0.25">
      <c r="A15" s="1"/>
      <c r="B15" s="1"/>
    </row>
    <row r="16" spans="1:20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</row>
    <row r="155" spans="1:2" x14ac:dyDescent="0.25">
      <c r="A155" s="1"/>
    </row>
    <row r="156" spans="1:2" x14ac:dyDescent="0.25">
      <c r="A156" s="1"/>
    </row>
    <row r="157" spans="1:2" x14ac:dyDescent="0.25">
      <c r="A157" s="1"/>
    </row>
    <row r="158" spans="1:2" x14ac:dyDescent="0.25">
      <c r="A158" s="1"/>
    </row>
    <row r="159" spans="1:2" x14ac:dyDescent="0.25">
      <c r="A159" s="1"/>
    </row>
    <row r="160" spans="1:2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</sheetData>
  <mergeCells count="26">
    <mergeCell ref="B2:B5"/>
    <mergeCell ref="C2:C5"/>
    <mergeCell ref="D2:G5"/>
    <mergeCell ref="H1:K1"/>
    <mergeCell ref="D1:G1"/>
    <mergeCell ref="N2:N4"/>
    <mergeCell ref="O2:O4"/>
    <mergeCell ref="P2:P4"/>
    <mergeCell ref="Q2:Q4"/>
    <mergeCell ref="R2:R4"/>
    <mergeCell ref="S2:S4"/>
    <mergeCell ref="T2:T4"/>
    <mergeCell ref="B6:B9"/>
    <mergeCell ref="C6:C9"/>
    <mergeCell ref="D6:G9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L2:L4"/>
    <mergeCell ref="M2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2019-03-24T03:57:31Z</dcterms:modified>
</cp:coreProperties>
</file>