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Еше" sheetId="3" r:id="rId1"/>
    <sheet name="СВОД" sheetId="4" r:id="rId2"/>
    <sheet name="Лист1" sheetId="1" r:id="rId3"/>
    <sheet name="Лист2" sheetId="2" r:id="rId4"/>
  </sheets>
  <externalReferences>
    <externalReference r:id="rId5"/>
  </externalReferences>
  <definedNames>
    <definedName name="_xlnm._FilterDatabase" localSheetId="2" hidden="1">Лист1!$A$1:$X$365</definedName>
  </definedNames>
  <calcPr calcId="145621"/>
  <pivotCaches>
    <pivotCache cacheId="2" r:id="rId6"/>
  </pivotCaches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2" i="3"/>
  <c r="V365" i="1" l="1"/>
  <c r="X365" i="1" s="1"/>
  <c r="V364" i="1"/>
  <c r="X364" i="1" s="1"/>
  <c r="V363" i="1"/>
  <c r="X363" i="1" s="1"/>
  <c r="V362" i="1"/>
  <c r="X362" i="1" s="1"/>
  <c r="V361" i="1"/>
  <c r="X361" i="1" s="1"/>
  <c r="V360" i="1"/>
  <c r="X360" i="1" s="1"/>
  <c r="V359" i="1"/>
  <c r="X359" i="1" s="1"/>
  <c r="V358" i="1"/>
  <c r="X358" i="1" s="1"/>
  <c r="V357" i="1"/>
  <c r="X357" i="1" s="1"/>
  <c r="V356" i="1"/>
  <c r="X356" i="1" s="1"/>
  <c r="V355" i="1"/>
  <c r="X355" i="1" s="1"/>
  <c r="V354" i="1"/>
  <c r="X354" i="1" s="1"/>
  <c r="V353" i="1"/>
  <c r="X353" i="1" s="1"/>
  <c r="V352" i="1"/>
  <c r="X352" i="1" s="1"/>
  <c r="V351" i="1"/>
  <c r="X351" i="1" s="1"/>
  <c r="V350" i="1"/>
  <c r="X350" i="1" s="1"/>
  <c r="V349" i="1"/>
  <c r="X349" i="1" s="1"/>
  <c r="V348" i="1"/>
  <c r="X348" i="1" s="1"/>
  <c r="V347" i="1"/>
  <c r="X347" i="1" s="1"/>
  <c r="V346" i="1"/>
  <c r="X346" i="1" s="1"/>
  <c r="V345" i="1"/>
  <c r="X345" i="1" s="1"/>
  <c r="V344" i="1"/>
  <c r="X344" i="1" s="1"/>
  <c r="V343" i="1"/>
  <c r="X343" i="1" s="1"/>
  <c r="V342" i="1"/>
  <c r="X342" i="1" s="1"/>
  <c r="V341" i="1"/>
  <c r="X341" i="1" s="1"/>
  <c r="V340" i="1"/>
  <c r="X340" i="1" s="1"/>
  <c r="V339" i="1"/>
  <c r="X339" i="1" s="1"/>
  <c r="V338" i="1"/>
  <c r="X338" i="1" s="1"/>
  <c r="V337" i="1"/>
  <c r="X337" i="1" s="1"/>
  <c r="V336" i="1"/>
  <c r="X336" i="1" s="1"/>
  <c r="V335" i="1"/>
  <c r="X335" i="1" s="1"/>
  <c r="V334" i="1"/>
  <c r="X334" i="1" s="1"/>
  <c r="V333" i="1"/>
  <c r="X333" i="1" s="1"/>
  <c r="V332" i="1"/>
  <c r="X332" i="1" s="1"/>
  <c r="V331" i="1"/>
  <c r="W331" i="1" s="1"/>
  <c r="V330" i="1"/>
  <c r="X330" i="1" s="1"/>
  <c r="V329" i="1"/>
  <c r="W329" i="1" s="1"/>
  <c r="W328" i="1"/>
  <c r="V328" i="1"/>
  <c r="X328" i="1" s="1"/>
  <c r="V327" i="1"/>
  <c r="W327" i="1" s="1"/>
  <c r="V326" i="1"/>
  <c r="X326" i="1" s="1"/>
  <c r="V325" i="1"/>
  <c r="W325" i="1" s="1"/>
  <c r="V324" i="1"/>
  <c r="X324" i="1" s="1"/>
  <c r="V323" i="1"/>
  <c r="W323" i="1" s="1"/>
  <c r="V322" i="1"/>
  <c r="X322" i="1" s="1"/>
  <c r="V321" i="1"/>
  <c r="W321" i="1" s="1"/>
  <c r="V320" i="1"/>
  <c r="X320" i="1" s="1"/>
  <c r="V319" i="1"/>
  <c r="W319" i="1" s="1"/>
  <c r="V318" i="1"/>
  <c r="X318" i="1" s="1"/>
  <c r="V317" i="1"/>
  <c r="W317" i="1" s="1"/>
  <c r="V316" i="1"/>
  <c r="X316" i="1" s="1"/>
  <c r="V315" i="1"/>
  <c r="W315" i="1" s="1"/>
  <c r="V314" i="1"/>
  <c r="X314" i="1" s="1"/>
  <c r="V313" i="1"/>
  <c r="W313" i="1" s="1"/>
  <c r="V312" i="1"/>
  <c r="X312" i="1" s="1"/>
  <c r="V311" i="1"/>
  <c r="W311" i="1" s="1"/>
  <c r="V310" i="1"/>
  <c r="X310" i="1" s="1"/>
  <c r="V309" i="1"/>
  <c r="W309" i="1" s="1"/>
  <c r="V308" i="1"/>
  <c r="X308" i="1" s="1"/>
  <c r="V307" i="1"/>
  <c r="W307" i="1" s="1"/>
  <c r="V306" i="1"/>
  <c r="X306" i="1" s="1"/>
  <c r="V305" i="1"/>
  <c r="W305" i="1" s="1"/>
  <c r="V304" i="1"/>
  <c r="X304" i="1" s="1"/>
  <c r="V303" i="1"/>
  <c r="W303" i="1" s="1"/>
  <c r="V302" i="1"/>
  <c r="X302" i="1" s="1"/>
  <c r="V301" i="1"/>
  <c r="W301" i="1" s="1"/>
  <c r="V300" i="1"/>
  <c r="X300" i="1" s="1"/>
  <c r="V299" i="1"/>
  <c r="W299" i="1" s="1"/>
  <c r="V298" i="1"/>
  <c r="X298" i="1" s="1"/>
  <c r="V297" i="1"/>
  <c r="W297" i="1" s="1"/>
  <c r="W296" i="1"/>
  <c r="V296" i="1"/>
  <c r="X296" i="1" s="1"/>
  <c r="V295" i="1"/>
  <c r="W295" i="1" s="1"/>
  <c r="V294" i="1"/>
  <c r="X294" i="1" s="1"/>
  <c r="V293" i="1"/>
  <c r="W293" i="1" s="1"/>
  <c r="V292" i="1"/>
  <c r="X292" i="1" s="1"/>
  <c r="V291" i="1"/>
  <c r="W291" i="1" s="1"/>
  <c r="V290" i="1"/>
  <c r="X290" i="1" s="1"/>
  <c r="V289" i="1"/>
  <c r="W289" i="1" s="1"/>
  <c r="V288" i="1"/>
  <c r="X288" i="1" s="1"/>
  <c r="V287" i="1"/>
  <c r="W287" i="1" s="1"/>
  <c r="V286" i="1"/>
  <c r="X286" i="1" s="1"/>
  <c r="V285" i="1"/>
  <c r="W285" i="1" s="1"/>
  <c r="V284" i="1"/>
  <c r="X284" i="1" s="1"/>
  <c r="V283" i="1"/>
  <c r="W283" i="1" s="1"/>
  <c r="V282" i="1"/>
  <c r="X282" i="1" s="1"/>
  <c r="V281" i="1"/>
  <c r="W281" i="1" s="1"/>
  <c r="V280" i="1"/>
  <c r="X280" i="1" s="1"/>
  <c r="V279" i="1"/>
  <c r="X279" i="1" s="1"/>
  <c r="V278" i="1"/>
  <c r="X278" i="1" s="1"/>
  <c r="V277" i="1"/>
  <c r="X277" i="1" s="1"/>
  <c r="V276" i="1"/>
  <c r="X276" i="1" s="1"/>
  <c r="V275" i="1"/>
  <c r="X275" i="1" s="1"/>
  <c r="V274" i="1"/>
  <c r="X274" i="1" s="1"/>
  <c r="V273" i="1"/>
  <c r="X273" i="1" s="1"/>
  <c r="V272" i="1"/>
  <c r="X272" i="1" s="1"/>
  <c r="V271" i="1"/>
  <c r="X271" i="1" s="1"/>
  <c r="V270" i="1"/>
  <c r="X270" i="1" s="1"/>
  <c r="V269" i="1"/>
  <c r="X269" i="1" s="1"/>
  <c r="V268" i="1"/>
  <c r="X268" i="1" s="1"/>
  <c r="V267" i="1"/>
  <c r="X267" i="1" s="1"/>
  <c r="V266" i="1"/>
  <c r="X266" i="1" s="1"/>
  <c r="V265" i="1"/>
  <c r="X265" i="1" s="1"/>
  <c r="W264" i="1"/>
  <c r="V264" i="1"/>
  <c r="X264" i="1" s="1"/>
  <c r="V263" i="1"/>
  <c r="X263" i="1" s="1"/>
  <c r="V262" i="1"/>
  <c r="X262" i="1" s="1"/>
  <c r="V261" i="1"/>
  <c r="X261" i="1" s="1"/>
  <c r="V260" i="1"/>
  <c r="X260" i="1" s="1"/>
  <c r="V259" i="1"/>
  <c r="X259" i="1" s="1"/>
  <c r="V258" i="1"/>
  <c r="X258" i="1" s="1"/>
  <c r="V257" i="1"/>
  <c r="X257" i="1" s="1"/>
  <c r="V256" i="1"/>
  <c r="X256" i="1" s="1"/>
  <c r="V255" i="1"/>
  <c r="X255" i="1" s="1"/>
  <c r="V254" i="1"/>
  <c r="X254" i="1" s="1"/>
  <c r="V253" i="1"/>
  <c r="X253" i="1" s="1"/>
  <c r="V252" i="1"/>
  <c r="X252" i="1" s="1"/>
  <c r="V251" i="1"/>
  <c r="X251" i="1" s="1"/>
  <c r="V250" i="1"/>
  <c r="X250" i="1" s="1"/>
  <c r="V249" i="1"/>
  <c r="X249" i="1" s="1"/>
  <c r="V248" i="1"/>
  <c r="X248" i="1" s="1"/>
  <c r="V247" i="1"/>
  <c r="X247" i="1" s="1"/>
  <c r="V246" i="1"/>
  <c r="X246" i="1" s="1"/>
  <c r="V245" i="1"/>
  <c r="X245" i="1" s="1"/>
  <c r="V244" i="1"/>
  <c r="X244" i="1" s="1"/>
  <c r="V243" i="1"/>
  <c r="X243" i="1" s="1"/>
  <c r="V242" i="1"/>
  <c r="X242" i="1" s="1"/>
  <c r="V241" i="1"/>
  <c r="X241" i="1" s="1"/>
  <c r="V240" i="1"/>
  <c r="X240" i="1" s="1"/>
  <c r="V239" i="1"/>
  <c r="X239" i="1" s="1"/>
  <c r="V238" i="1"/>
  <c r="X238" i="1" s="1"/>
  <c r="V237" i="1"/>
  <c r="X237" i="1" s="1"/>
  <c r="V236" i="1"/>
  <c r="X236" i="1" s="1"/>
  <c r="V235" i="1"/>
  <c r="X235" i="1" s="1"/>
  <c r="V234" i="1"/>
  <c r="X234" i="1" s="1"/>
  <c r="V233" i="1"/>
  <c r="X233" i="1" s="1"/>
  <c r="V232" i="1"/>
  <c r="X232" i="1" s="1"/>
  <c r="V231" i="1"/>
  <c r="X231" i="1" s="1"/>
  <c r="V230" i="1"/>
  <c r="X230" i="1" s="1"/>
  <c r="V229" i="1"/>
  <c r="X229" i="1" s="1"/>
  <c r="V228" i="1"/>
  <c r="X228" i="1" s="1"/>
  <c r="V227" i="1"/>
  <c r="X227" i="1" s="1"/>
  <c r="V226" i="1"/>
  <c r="X226" i="1" s="1"/>
  <c r="V225" i="1"/>
  <c r="X225" i="1" s="1"/>
  <c r="V224" i="1"/>
  <c r="X224" i="1" s="1"/>
  <c r="V223" i="1"/>
  <c r="X223" i="1" s="1"/>
  <c r="V222" i="1"/>
  <c r="X222" i="1" s="1"/>
  <c r="V221" i="1"/>
  <c r="X221" i="1" s="1"/>
  <c r="V220" i="1"/>
  <c r="X220" i="1" s="1"/>
  <c r="V219" i="1"/>
  <c r="X219" i="1" s="1"/>
  <c r="V218" i="1"/>
  <c r="X218" i="1" s="1"/>
  <c r="V217" i="1"/>
  <c r="X217" i="1" s="1"/>
  <c r="V216" i="1"/>
  <c r="X216" i="1" s="1"/>
  <c r="V215" i="1"/>
  <c r="X215" i="1" s="1"/>
  <c r="V214" i="1"/>
  <c r="X214" i="1" s="1"/>
  <c r="V213" i="1"/>
  <c r="X213" i="1" s="1"/>
  <c r="V212" i="1"/>
  <c r="X212" i="1" s="1"/>
  <c r="V211" i="1"/>
  <c r="X211" i="1" s="1"/>
  <c r="V210" i="1"/>
  <c r="X210" i="1" s="1"/>
  <c r="V209" i="1"/>
  <c r="X209" i="1" s="1"/>
  <c r="V208" i="1"/>
  <c r="X208" i="1" s="1"/>
  <c r="V207" i="1"/>
  <c r="X207" i="1" s="1"/>
  <c r="V206" i="1"/>
  <c r="X206" i="1" s="1"/>
  <c r="V205" i="1"/>
  <c r="X205" i="1" s="1"/>
  <c r="V204" i="1"/>
  <c r="X204" i="1" s="1"/>
  <c r="V203" i="1"/>
  <c r="X203" i="1" s="1"/>
  <c r="V202" i="1"/>
  <c r="X202" i="1" s="1"/>
  <c r="V201" i="1"/>
  <c r="X201" i="1" s="1"/>
  <c r="W200" i="1"/>
  <c r="V200" i="1"/>
  <c r="X200" i="1" s="1"/>
  <c r="V199" i="1"/>
  <c r="X199" i="1" s="1"/>
  <c r="V198" i="1"/>
  <c r="X198" i="1" s="1"/>
  <c r="V197" i="1"/>
  <c r="X197" i="1" s="1"/>
  <c r="V196" i="1"/>
  <c r="X196" i="1" s="1"/>
  <c r="V195" i="1"/>
  <c r="X195" i="1" s="1"/>
  <c r="V194" i="1"/>
  <c r="X194" i="1" s="1"/>
  <c r="V193" i="1"/>
  <c r="X193" i="1" s="1"/>
  <c r="V192" i="1"/>
  <c r="X192" i="1" s="1"/>
  <c r="V191" i="1"/>
  <c r="X191" i="1" s="1"/>
  <c r="V190" i="1"/>
  <c r="X190" i="1" s="1"/>
  <c r="V189" i="1"/>
  <c r="X189" i="1" s="1"/>
  <c r="V188" i="1"/>
  <c r="X188" i="1" s="1"/>
  <c r="V187" i="1"/>
  <c r="X187" i="1" s="1"/>
  <c r="V186" i="1"/>
  <c r="X186" i="1" s="1"/>
  <c r="V185" i="1"/>
  <c r="X185" i="1" s="1"/>
  <c r="V184" i="1"/>
  <c r="X184" i="1" s="1"/>
  <c r="V183" i="1"/>
  <c r="X183" i="1" s="1"/>
  <c r="V182" i="1"/>
  <c r="X182" i="1" s="1"/>
  <c r="V181" i="1"/>
  <c r="X181" i="1" s="1"/>
  <c r="V180" i="1"/>
  <c r="X180" i="1" s="1"/>
  <c r="V179" i="1"/>
  <c r="X179" i="1" s="1"/>
  <c r="V178" i="1"/>
  <c r="X178" i="1" s="1"/>
  <c r="V177" i="1"/>
  <c r="X177" i="1" s="1"/>
  <c r="V176" i="1"/>
  <c r="X176" i="1" s="1"/>
  <c r="V175" i="1"/>
  <c r="X175" i="1" s="1"/>
  <c r="V174" i="1"/>
  <c r="X174" i="1" s="1"/>
  <c r="V173" i="1"/>
  <c r="X173" i="1" s="1"/>
  <c r="V172" i="1"/>
  <c r="X172" i="1" s="1"/>
  <c r="V171" i="1"/>
  <c r="X171" i="1" s="1"/>
  <c r="V170" i="1"/>
  <c r="X170" i="1" s="1"/>
  <c r="V169" i="1"/>
  <c r="X169" i="1" s="1"/>
  <c r="V168" i="1"/>
  <c r="X168" i="1" s="1"/>
  <c r="V167" i="1"/>
  <c r="X167" i="1" s="1"/>
  <c r="V166" i="1"/>
  <c r="X166" i="1" s="1"/>
  <c r="V165" i="1"/>
  <c r="X165" i="1" s="1"/>
  <c r="V164" i="1"/>
  <c r="X164" i="1" s="1"/>
  <c r="V163" i="1"/>
  <c r="X163" i="1" s="1"/>
  <c r="V162" i="1"/>
  <c r="X162" i="1" s="1"/>
  <c r="V161" i="1"/>
  <c r="X161" i="1" s="1"/>
  <c r="V160" i="1"/>
  <c r="X160" i="1" s="1"/>
  <c r="V159" i="1"/>
  <c r="X159" i="1" s="1"/>
  <c r="V158" i="1"/>
  <c r="X158" i="1" s="1"/>
  <c r="V157" i="1"/>
  <c r="X157" i="1" s="1"/>
  <c r="V156" i="1"/>
  <c r="W155" i="1"/>
  <c r="V155" i="1"/>
  <c r="X155" i="1" s="1"/>
  <c r="V154" i="1"/>
  <c r="W154" i="1" s="1"/>
  <c r="V153" i="1"/>
  <c r="X153" i="1" s="1"/>
  <c r="V152" i="1"/>
  <c r="W152" i="1" s="1"/>
  <c r="V151" i="1"/>
  <c r="X151" i="1" s="1"/>
  <c r="V150" i="1"/>
  <c r="W150" i="1" s="1"/>
  <c r="V149" i="1"/>
  <c r="X149" i="1" s="1"/>
  <c r="V148" i="1"/>
  <c r="W148" i="1" s="1"/>
  <c r="V147" i="1"/>
  <c r="X147" i="1" s="1"/>
  <c r="V146" i="1"/>
  <c r="W146" i="1" s="1"/>
  <c r="V145" i="1"/>
  <c r="X145" i="1" s="1"/>
  <c r="V144" i="1"/>
  <c r="W144" i="1" s="1"/>
  <c r="V143" i="1"/>
  <c r="X143" i="1" s="1"/>
  <c r="V142" i="1"/>
  <c r="W142" i="1" s="1"/>
  <c r="V141" i="1"/>
  <c r="X141" i="1" s="1"/>
  <c r="V140" i="1"/>
  <c r="W140" i="1" s="1"/>
  <c r="V139" i="1"/>
  <c r="X139" i="1" s="1"/>
  <c r="V138" i="1"/>
  <c r="W138" i="1" s="1"/>
  <c r="V137" i="1"/>
  <c r="X137" i="1" s="1"/>
  <c r="V136" i="1"/>
  <c r="W136" i="1" s="1"/>
  <c r="V135" i="1"/>
  <c r="X135" i="1" s="1"/>
  <c r="V134" i="1"/>
  <c r="W134" i="1" s="1"/>
  <c r="V133" i="1"/>
  <c r="X133" i="1" s="1"/>
  <c r="V132" i="1"/>
  <c r="V131" i="1"/>
  <c r="X131" i="1" s="1"/>
  <c r="V130" i="1"/>
  <c r="V129" i="1"/>
  <c r="X129" i="1" s="1"/>
  <c r="V128" i="1"/>
  <c r="V127" i="1"/>
  <c r="X127" i="1" s="1"/>
  <c r="V126" i="1"/>
  <c r="V125" i="1"/>
  <c r="X125" i="1" s="1"/>
  <c r="V124" i="1"/>
  <c r="V123" i="1"/>
  <c r="X123" i="1" s="1"/>
  <c r="V122" i="1"/>
  <c r="V121" i="1"/>
  <c r="X121" i="1" s="1"/>
  <c r="V120" i="1"/>
  <c r="W119" i="1"/>
  <c r="V119" i="1"/>
  <c r="X119" i="1" s="1"/>
  <c r="V118" i="1"/>
  <c r="V117" i="1"/>
  <c r="X117" i="1" s="1"/>
  <c r="V116" i="1"/>
  <c r="V115" i="1"/>
  <c r="X115" i="1" s="1"/>
  <c r="V114" i="1"/>
  <c r="V113" i="1"/>
  <c r="X113" i="1" s="1"/>
  <c r="V112" i="1"/>
  <c r="V111" i="1"/>
  <c r="X111" i="1" s="1"/>
  <c r="V110" i="1"/>
  <c r="V109" i="1"/>
  <c r="X109" i="1" s="1"/>
  <c r="V108" i="1"/>
  <c r="V107" i="1"/>
  <c r="X107" i="1" s="1"/>
  <c r="V106" i="1"/>
  <c r="V105" i="1"/>
  <c r="X105" i="1" s="1"/>
  <c r="V104" i="1"/>
  <c r="V103" i="1"/>
  <c r="X103" i="1" s="1"/>
  <c r="V102" i="1"/>
  <c r="V101" i="1"/>
  <c r="X101" i="1" s="1"/>
  <c r="V100" i="1"/>
  <c r="V99" i="1"/>
  <c r="X99" i="1" s="1"/>
  <c r="V98" i="1"/>
  <c r="V97" i="1"/>
  <c r="X97" i="1" s="1"/>
  <c r="V96" i="1"/>
  <c r="V95" i="1"/>
  <c r="X95" i="1" s="1"/>
  <c r="V94" i="1"/>
  <c r="V93" i="1"/>
  <c r="X93" i="1" s="1"/>
  <c r="V92" i="1"/>
  <c r="V91" i="1"/>
  <c r="X91" i="1" s="1"/>
  <c r="V90" i="1"/>
  <c r="V89" i="1"/>
  <c r="X89" i="1" s="1"/>
  <c r="V88" i="1"/>
  <c r="W87" i="1"/>
  <c r="V87" i="1"/>
  <c r="X87" i="1" s="1"/>
  <c r="V86" i="1"/>
  <c r="V85" i="1"/>
  <c r="X85" i="1" s="1"/>
  <c r="V84" i="1"/>
  <c r="V83" i="1"/>
  <c r="X83" i="1" s="1"/>
  <c r="V82" i="1"/>
  <c r="V81" i="1"/>
  <c r="X81" i="1" s="1"/>
  <c r="V80" i="1"/>
  <c r="V79" i="1"/>
  <c r="X79" i="1" s="1"/>
  <c r="V78" i="1"/>
  <c r="V77" i="1"/>
  <c r="X77" i="1" s="1"/>
  <c r="V76" i="1"/>
  <c r="V75" i="1"/>
  <c r="X75" i="1" s="1"/>
  <c r="V74" i="1"/>
  <c r="V73" i="1"/>
  <c r="V72" i="1"/>
  <c r="X72" i="1" s="1"/>
  <c r="V71" i="1"/>
  <c r="W71" i="1" s="1"/>
  <c r="V70" i="1"/>
  <c r="X70" i="1" s="1"/>
  <c r="V69" i="1"/>
  <c r="W69" i="1" s="1"/>
  <c r="V68" i="1"/>
  <c r="X68" i="1" s="1"/>
  <c r="V67" i="1"/>
  <c r="W67" i="1" s="1"/>
  <c r="V66" i="1"/>
  <c r="X66" i="1" s="1"/>
  <c r="V65" i="1"/>
  <c r="W65" i="1" s="1"/>
  <c r="V64" i="1"/>
  <c r="X64" i="1" s="1"/>
  <c r="V63" i="1"/>
  <c r="W63" i="1" s="1"/>
  <c r="V62" i="1"/>
  <c r="X62" i="1" s="1"/>
  <c r="V61" i="1"/>
  <c r="W61" i="1" s="1"/>
  <c r="V60" i="1"/>
  <c r="X60" i="1" s="1"/>
  <c r="V59" i="1"/>
  <c r="W59" i="1" s="1"/>
  <c r="V58" i="1"/>
  <c r="X58" i="1" s="1"/>
  <c r="V57" i="1"/>
  <c r="W57" i="1" s="1"/>
  <c r="V56" i="1"/>
  <c r="X56" i="1" s="1"/>
  <c r="V55" i="1"/>
  <c r="W55" i="1" s="1"/>
  <c r="V54" i="1"/>
  <c r="X54" i="1" s="1"/>
  <c r="V53" i="1"/>
  <c r="W53" i="1" s="1"/>
  <c r="V52" i="1"/>
  <c r="X52" i="1" s="1"/>
  <c r="V51" i="1"/>
  <c r="W51" i="1" s="1"/>
  <c r="V50" i="1"/>
  <c r="X50" i="1" s="1"/>
  <c r="V49" i="1"/>
  <c r="W49" i="1" s="1"/>
  <c r="V48" i="1"/>
  <c r="X48" i="1" s="1"/>
  <c r="V47" i="1"/>
  <c r="W47" i="1" s="1"/>
  <c r="V46" i="1"/>
  <c r="X46" i="1" s="1"/>
  <c r="V45" i="1"/>
  <c r="W45" i="1" s="1"/>
  <c r="V44" i="1"/>
  <c r="X44" i="1" s="1"/>
  <c r="V43" i="1"/>
  <c r="W43" i="1" s="1"/>
  <c r="V42" i="1"/>
  <c r="X42" i="1" s="1"/>
  <c r="V41" i="1"/>
  <c r="W41" i="1" s="1"/>
  <c r="W40" i="1"/>
  <c r="V40" i="1"/>
  <c r="X40" i="1" s="1"/>
  <c r="V39" i="1"/>
  <c r="W39" i="1" s="1"/>
  <c r="V38" i="1"/>
  <c r="X38" i="1" s="1"/>
  <c r="V37" i="1"/>
  <c r="W37" i="1" s="1"/>
  <c r="V36" i="1"/>
  <c r="X36" i="1" s="1"/>
  <c r="V35" i="1"/>
  <c r="W35" i="1" s="1"/>
  <c r="V34" i="1"/>
  <c r="X34" i="1" s="1"/>
  <c r="V33" i="1"/>
  <c r="W33" i="1" s="1"/>
  <c r="V32" i="1"/>
  <c r="X32" i="1" s="1"/>
  <c r="V31" i="1"/>
  <c r="W31" i="1" s="1"/>
  <c r="V30" i="1"/>
  <c r="X30" i="1" s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V12" i="1"/>
  <c r="X12" i="1" s="1"/>
  <c r="V11" i="1"/>
  <c r="X11" i="1" s="1"/>
  <c r="V10" i="1"/>
  <c r="X10" i="1" s="1"/>
  <c r="V9" i="1"/>
  <c r="X9" i="1" s="1"/>
  <c r="V8" i="1"/>
  <c r="X8" i="1" s="1"/>
  <c r="V7" i="1"/>
  <c r="X7" i="1" s="1"/>
  <c r="V6" i="1"/>
  <c r="X6" i="1" s="1"/>
  <c r="V5" i="1"/>
  <c r="X5" i="1" s="1"/>
  <c r="V4" i="1"/>
  <c r="X4" i="1" s="1"/>
  <c r="V3" i="1"/>
  <c r="X3" i="1" s="1"/>
  <c r="V2" i="1"/>
  <c r="X2" i="1" s="1"/>
  <c r="W56" i="1" l="1"/>
  <c r="W91" i="1"/>
  <c r="W123" i="1"/>
  <c r="W216" i="1"/>
  <c r="W280" i="1"/>
  <c r="W344" i="1"/>
  <c r="W103" i="1"/>
  <c r="W135" i="1"/>
  <c r="W168" i="1"/>
  <c r="W232" i="1"/>
  <c r="W360" i="1"/>
  <c r="W5" i="1"/>
  <c r="W17" i="1"/>
  <c r="W68" i="1"/>
  <c r="W21" i="1"/>
  <c r="W36" i="1"/>
  <c r="W72" i="1"/>
  <c r="W75" i="1"/>
  <c r="W107" i="1"/>
  <c r="W139" i="1"/>
  <c r="W184" i="1"/>
  <c r="W248" i="1"/>
  <c r="W312" i="1"/>
  <c r="W25" i="1"/>
  <c r="W79" i="1"/>
  <c r="W95" i="1"/>
  <c r="W111" i="1"/>
  <c r="W172" i="1"/>
  <c r="W188" i="1"/>
  <c r="W220" i="1"/>
  <c r="W252" i="1"/>
  <c r="W268" i="1"/>
  <c r="W300" i="1"/>
  <c r="W332" i="1"/>
  <c r="W52" i="1"/>
  <c r="W151" i="1"/>
  <c r="W164" i="1"/>
  <c r="W180" i="1"/>
  <c r="W196" i="1"/>
  <c r="W212" i="1"/>
  <c r="W228" i="1"/>
  <c r="W244" i="1"/>
  <c r="W260" i="1"/>
  <c r="W276" i="1"/>
  <c r="W292" i="1"/>
  <c r="W308" i="1"/>
  <c r="W324" i="1"/>
  <c r="W340" i="1"/>
  <c r="W356" i="1"/>
  <c r="W9" i="1"/>
  <c r="W44" i="1"/>
  <c r="W60" i="1"/>
  <c r="W127" i="1"/>
  <c r="W143" i="1"/>
  <c r="W204" i="1"/>
  <c r="W236" i="1"/>
  <c r="W284" i="1"/>
  <c r="W316" i="1"/>
  <c r="W348" i="1"/>
  <c r="W364" i="1"/>
  <c r="W13" i="1"/>
  <c r="W29" i="1"/>
  <c r="W32" i="1"/>
  <c r="W48" i="1"/>
  <c r="W64" i="1"/>
  <c r="W83" i="1"/>
  <c r="W99" i="1"/>
  <c r="W115" i="1"/>
  <c r="W131" i="1"/>
  <c r="W147" i="1"/>
  <c r="W160" i="1"/>
  <c r="W176" i="1"/>
  <c r="W192" i="1"/>
  <c r="W208" i="1"/>
  <c r="W224" i="1"/>
  <c r="W240" i="1"/>
  <c r="W256" i="1"/>
  <c r="W272" i="1"/>
  <c r="W288" i="1"/>
  <c r="W304" i="1"/>
  <c r="W320" i="1"/>
  <c r="W336" i="1"/>
  <c r="W352" i="1"/>
  <c r="W3" i="1"/>
  <c r="W11" i="1"/>
  <c r="W19" i="1"/>
  <c r="W27" i="1"/>
  <c r="W38" i="1"/>
  <c r="W46" i="1"/>
  <c r="W54" i="1"/>
  <c r="W62" i="1"/>
  <c r="W70" i="1"/>
  <c r="W81" i="1"/>
  <c r="W89" i="1"/>
  <c r="W97" i="1"/>
  <c r="W105" i="1"/>
  <c r="W113" i="1"/>
  <c r="W121" i="1"/>
  <c r="W129" i="1"/>
  <c r="W137" i="1"/>
  <c r="W145" i="1"/>
  <c r="W153" i="1"/>
  <c r="W158" i="1"/>
  <c r="W166" i="1"/>
  <c r="W174" i="1"/>
  <c r="W182" i="1"/>
  <c r="W190" i="1"/>
  <c r="W198" i="1"/>
  <c r="W206" i="1"/>
  <c r="W214" i="1"/>
  <c r="W222" i="1"/>
  <c r="W230" i="1"/>
  <c r="W238" i="1"/>
  <c r="W246" i="1"/>
  <c r="W254" i="1"/>
  <c r="W262" i="1"/>
  <c r="W270" i="1"/>
  <c r="W278" i="1"/>
  <c r="W286" i="1"/>
  <c r="W294" i="1"/>
  <c r="W302" i="1"/>
  <c r="W310" i="1"/>
  <c r="W318" i="1"/>
  <c r="W326" i="1"/>
  <c r="W334" i="1"/>
  <c r="W342" i="1"/>
  <c r="W350" i="1"/>
  <c r="W358" i="1"/>
  <c r="W7" i="1"/>
  <c r="W15" i="1"/>
  <c r="W23" i="1"/>
  <c r="W34" i="1"/>
  <c r="W42" i="1"/>
  <c r="W50" i="1"/>
  <c r="W58" i="1"/>
  <c r="W66" i="1"/>
  <c r="W77" i="1"/>
  <c r="W85" i="1"/>
  <c r="W93" i="1"/>
  <c r="W101" i="1"/>
  <c r="W109" i="1"/>
  <c r="W117" i="1"/>
  <c r="W125" i="1"/>
  <c r="W133" i="1"/>
  <c r="W141" i="1"/>
  <c r="W149" i="1"/>
  <c r="W157" i="1"/>
  <c r="W162" i="1"/>
  <c r="W170" i="1"/>
  <c r="W178" i="1"/>
  <c r="W186" i="1"/>
  <c r="W194" i="1"/>
  <c r="W202" i="1"/>
  <c r="W210" i="1"/>
  <c r="W218" i="1"/>
  <c r="W226" i="1"/>
  <c r="W234" i="1"/>
  <c r="W242" i="1"/>
  <c r="W250" i="1"/>
  <c r="W258" i="1"/>
  <c r="W266" i="1"/>
  <c r="W274" i="1"/>
  <c r="W282" i="1"/>
  <c r="W290" i="1"/>
  <c r="W298" i="1"/>
  <c r="W306" i="1"/>
  <c r="W314" i="1"/>
  <c r="W322" i="1"/>
  <c r="W330" i="1"/>
  <c r="W338" i="1"/>
  <c r="W346" i="1"/>
  <c r="W354" i="1"/>
  <c r="W362" i="1"/>
  <c r="W159" i="1"/>
  <c r="W161" i="1"/>
  <c r="W163" i="1"/>
  <c r="W165" i="1"/>
  <c r="W167" i="1"/>
  <c r="W169" i="1"/>
  <c r="W171" i="1"/>
  <c r="W173" i="1"/>
  <c r="W175" i="1"/>
  <c r="W177" i="1"/>
  <c r="W179" i="1"/>
  <c r="W181" i="1"/>
  <c r="W183" i="1"/>
  <c r="W185" i="1"/>
  <c r="W187" i="1"/>
  <c r="W189" i="1"/>
  <c r="W191" i="1"/>
  <c r="W193" i="1"/>
  <c r="W195" i="1"/>
  <c r="W197" i="1"/>
  <c r="W199" i="1"/>
  <c r="W201" i="1"/>
  <c r="W203" i="1"/>
  <c r="W205" i="1"/>
  <c r="W207" i="1"/>
  <c r="W209" i="1"/>
  <c r="W211" i="1"/>
  <c r="W213" i="1"/>
  <c r="W215" i="1"/>
  <c r="W217" i="1"/>
  <c r="W219" i="1"/>
  <c r="W221" i="1"/>
  <c r="W223" i="1"/>
  <c r="W225" i="1"/>
  <c r="W227" i="1"/>
  <c r="W229" i="1"/>
  <c r="W231" i="1"/>
  <c r="W233" i="1"/>
  <c r="W235" i="1"/>
  <c r="W237" i="1"/>
  <c r="W239" i="1"/>
  <c r="W241" i="1"/>
  <c r="W243" i="1"/>
  <c r="W245" i="1"/>
  <c r="W247" i="1"/>
  <c r="W249" i="1"/>
  <c r="W251" i="1"/>
  <c r="W253" i="1"/>
  <c r="W255" i="1"/>
  <c r="W257" i="1"/>
  <c r="W259" i="1"/>
  <c r="W261" i="1"/>
  <c r="W263" i="1"/>
  <c r="W265" i="1"/>
  <c r="W267" i="1"/>
  <c r="W269" i="1"/>
  <c r="W271" i="1"/>
  <c r="W273" i="1"/>
  <c r="W275" i="1"/>
  <c r="W277" i="1"/>
  <c r="W279" i="1"/>
  <c r="X281" i="1"/>
  <c r="X283" i="1"/>
  <c r="X285" i="1"/>
  <c r="X287" i="1"/>
  <c r="X289" i="1"/>
  <c r="X291" i="1"/>
  <c r="X293" i="1"/>
  <c r="X295" i="1"/>
  <c r="X297" i="1"/>
  <c r="X299" i="1"/>
  <c r="X301" i="1"/>
  <c r="X303" i="1"/>
  <c r="X305" i="1"/>
  <c r="X307" i="1"/>
  <c r="X309" i="1"/>
  <c r="X311" i="1"/>
  <c r="X313" i="1"/>
  <c r="X315" i="1"/>
  <c r="X317" i="1"/>
  <c r="X319" i="1"/>
  <c r="X321" i="1"/>
  <c r="X323" i="1"/>
  <c r="X325" i="1"/>
  <c r="X327" i="1"/>
  <c r="X329" i="1"/>
  <c r="X331" i="1"/>
  <c r="W333" i="1"/>
  <c r="W335" i="1"/>
  <c r="W337" i="1"/>
  <c r="W339" i="1"/>
  <c r="W341" i="1"/>
  <c r="W343" i="1"/>
  <c r="W345" i="1"/>
  <c r="W347" i="1"/>
  <c r="W349" i="1"/>
  <c r="W351" i="1"/>
  <c r="W353" i="1"/>
  <c r="W355" i="1"/>
  <c r="W357" i="1"/>
  <c r="W359" i="1"/>
  <c r="W361" i="1"/>
  <c r="W363" i="1"/>
  <c r="W365" i="1"/>
  <c r="W2" i="1"/>
  <c r="W4" i="1"/>
  <c r="W6" i="1"/>
  <c r="W8" i="1"/>
  <c r="W10" i="1"/>
  <c r="W12" i="1"/>
  <c r="W14" i="1"/>
  <c r="W16" i="1"/>
  <c r="W18" i="1"/>
  <c r="W20" i="1"/>
  <c r="W22" i="1"/>
  <c r="W24" i="1"/>
  <c r="W26" i="1"/>
  <c r="W28" i="1"/>
  <c r="W30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W74" i="1"/>
  <c r="X74" i="1"/>
  <c r="W78" i="1"/>
  <c r="X78" i="1"/>
  <c r="W82" i="1"/>
  <c r="X82" i="1"/>
  <c r="W86" i="1"/>
  <c r="X86" i="1"/>
  <c r="W90" i="1"/>
  <c r="X90" i="1"/>
  <c r="W94" i="1"/>
  <c r="X94" i="1"/>
  <c r="W98" i="1"/>
  <c r="X98" i="1"/>
  <c r="W102" i="1"/>
  <c r="X102" i="1"/>
  <c r="W106" i="1"/>
  <c r="X106" i="1"/>
  <c r="W110" i="1"/>
  <c r="X110" i="1"/>
  <c r="W114" i="1"/>
  <c r="X114" i="1"/>
  <c r="W118" i="1"/>
  <c r="X118" i="1"/>
  <c r="W122" i="1"/>
  <c r="X122" i="1"/>
  <c r="W126" i="1"/>
  <c r="X126" i="1"/>
  <c r="W130" i="1"/>
  <c r="X130" i="1"/>
  <c r="X73" i="1"/>
  <c r="W73" i="1"/>
  <c r="W76" i="1"/>
  <c r="X76" i="1"/>
  <c r="W80" i="1"/>
  <c r="X80" i="1"/>
  <c r="W84" i="1"/>
  <c r="X84" i="1"/>
  <c r="W88" i="1"/>
  <c r="X88" i="1"/>
  <c r="W92" i="1"/>
  <c r="X92" i="1"/>
  <c r="W96" i="1"/>
  <c r="X96" i="1"/>
  <c r="W100" i="1"/>
  <c r="X100" i="1"/>
  <c r="W104" i="1"/>
  <c r="X104" i="1"/>
  <c r="W108" i="1"/>
  <c r="X108" i="1"/>
  <c r="W112" i="1"/>
  <c r="X112" i="1"/>
  <c r="W116" i="1"/>
  <c r="X116" i="1"/>
  <c r="W120" i="1"/>
  <c r="X120" i="1"/>
  <c r="W124" i="1"/>
  <c r="X124" i="1"/>
  <c r="W128" i="1"/>
  <c r="X128" i="1"/>
  <c r="W132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W156" i="1"/>
  <c r="X156" i="1"/>
  <c r="C1" i="2" l="1"/>
</calcChain>
</file>

<file path=xl/sharedStrings.xml><?xml version="1.0" encoding="utf-8"?>
<sst xmlns="http://schemas.openxmlformats.org/spreadsheetml/2006/main" count="1641" uniqueCount="37">
  <si>
    <t>Архангельск</t>
  </si>
  <si>
    <t>Э</t>
  </si>
  <si>
    <t>Астрахань</t>
  </si>
  <si>
    <t>Барнаул</t>
  </si>
  <si>
    <t>Белгород</t>
  </si>
  <si>
    <t>Брянск</t>
  </si>
  <si>
    <t>Владикавказ</t>
  </si>
  <si>
    <t>Волгоград</t>
  </si>
  <si>
    <t>NULL</t>
  </si>
  <si>
    <t>й</t>
  </si>
  <si>
    <t>ц</t>
  </si>
  <si>
    <t>у</t>
  </si>
  <si>
    <t>к</t>
  </si>
  <si>
    <t>е</t>
  </si>
  <si>
    <t>п</t>
  </si>
  <si>
    <t>а</t>
  </si>
  <si>
    <t>в</t>
  </si>
  <si>
    <t>ы</t>
  </si>
  <si>
    <t>ф</t>
  </si>
  <si>
    <t>я</t>
  </si>
  <si>
    <t>ч</t>
  </si>
  <si>
    <t>с</t>
  </si>
  <si>
    <t>м</t>
  </si>
  <si>
    <t>и</t>
  </si>
  <si>
    <t>т</t>
  </si>
  <si>
    <t>ь</t>
  </si>
  <si>
    <t>р</t>
  </si>
  <si>
    <t>о</t>
  </si>
  <si>
    <t>н</t>
  </si>
  <si>
    <t>г</t>
  </si>
  <si>
    <t>ш</t>
  </si>
  <si>
    <t>щ</t>
  </si>
  <si>
    <t>з</t>
  </si>
  <si>
    <t>Названия строк</t>
  </si>
  <si>
    <t>(пусто)</t>
  </si>
  <si>
    <t>Общий итог</t>
  </si>
  <si>
    <t>Сумма по полю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</si>
</sst>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">
          <cell r="C2">
            <v>131579</v>
          </cell>
        </row>
        <row r="3">
          <cell r="C3">
            <v>115849</v>
          </cell>
        </row>
        <row r="4">
          <cell r="C4">
            <v>234343</v>
          </cell>
        </row>
        <row r="5">
          <cell r="C5">
            <v>0</v>
          </cell>
        </row>
        <row r="7">
          <cell r="C7">
            <v>86876</v>
          </cell>
        </row>
        <row r="8">
          <cell r="C8">
            <v>325899</v>
          </cell>
        </row>
        <row r="36">
          <cell r="C36">
            <v>1786510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57.888910185182" createdVersion="4" refreshedVersion="4" minRefreshableVersion="3" recordCount="365">
  <cacheSource type="worksheet">
    <worksheetSource ref="A1:X99999" sheet="Лист1"/>
  </cacheSource>
  <cacheFields count="24">
    <cacheField name="й" numFmtId="0">
      <sharedItems containsBlank="1" count="8">
        <s v="Архангельск"/>
        <s v="Астрахань"/>
        <s v="Барнаул"/>
        <s v="Белгород"/>
        <s v="Брянск"/>
        <s v="Владикавказ"/>
        <s v="Волгоград"/>
        <m/>
      </sharedItems>
    </cacheField>
    <cacheField name="ц" numFmtId="0">
      <sharedItems containsString="0" containsBlank="1" containsNumber="1" containsInteger="1" minValue="1990" maxValue="1990"/>
    </cacheField>
    <cacheField name="у" numFmtId="0">
      <sharedItems containsString="0" containsBlank="1" containsNumber="1" containsInteger="1" minValue="1" maxValue="52"/>
    </cacheField>
    <cacheField name="к" numFmtId="0">
      <sharedItems containsBlank="1" containsMixedTypes="1" containsNumber="1" containsInteger="1" minValue="485" maxValue="24267"/>
    </cacheField>
    <cacheField name="е" numFmtId="0">
      <sharedItems containsBlank="1"/>
    </cacheField>
    <cacheField name="п" numFmtId="0">
      <sharedItems containsBlank="1" containsMixedTypes="1" containsNumber="1" containsInteger="1" minValue="340200" maxValue="1003553"/>
    </cacheField>
    <cacheField name="а" numFmtId="0">
      <sharedItems containsBlank="1" containsMixedTypes="1" containsNumber="1" containsInteger="1" minValue="14" maxValue="2426"/>
    </cacheField>
    <cacheField name="в" numFmtId="0">
      <sharedItems containsBlank="1"/>
    </cacheField>
    <cacheField name="ы" numFmtId="0">
      <sharedItems containsBlank="1" containsMixedTypes="1" containsNumber="1" containsInteger="1" minValue="13776" maxValue="39464"/>
    </cacheField>
    <cacheField name="ф" numFmtId="0">
      <sharedItems containsBlank="1" containsMixedTypes="1" containsNumber="1" containsInteger="1" minValue="119" maxValue="3802"/>
    </cacheField>
    <cacheField name="я" numFmtId="0">
      <sharedItems containsBlank="1"/>
    </cacheField>
    <cacheField name="ч" numFmtId="0">
      <sharedItems containsBlank="1" containsMixedTypes="1" containsNumber="1" containsInteger="1" minValue="19972" maxValue="55622"/>
    </cacheField>
    <cacheField name="с" numFmtId="0">
      <sharedItems containsBlank="1" containsMixedTypes="1" containsNumber="1" containsInteger="1" minValue="12" maxValue="2560"/>
    </cacheField>
    <cacheField name="м" numFmtId="0">
      <sharedItems containsBlank="1"/>
    </cacheField>
    <cacheField name="и" numFmtId="0">
      <sharedItems containsBlank="1" containsMixedTypes="1" containsNumber="1" containsInteger="1" minValue="38227" maxValue="101955"/>
    </cacheField>
    <cacheField name="т" numFmtId="0">
      <sharedItems containsBlank="1" containsMixedTypes="1" containsNumber="1" containsInteger="1" minValue="218" maxValue="16243"/>
    </cacheField>
    <cacheField name="ь" numFmtId="0">
      <sharedItems containsBlank="1"/>
    </cacheField>
    <cacheField name="р" numFmtId="0">
      <sharedItems containsBlank="1" containsMixedTypes="1" containsNumber="1" containsInteger="1" minValue="268225" maxValue="806512"/>
    </cacheField>
    <cacheField name="о" numFmtId="0">
      <sharedItems containsNonDate="0" containsString="0" containsBlank="1"/>
    </cacheField>
    <cacheField name="н" numFmtId="0">
      <sharedItems containsNonDate="0" containsString="0" containsBlank="1"/>
    </cacheField>
    <cacheField name="г" numFmtId="0">
      <sharedItems containsNonDate="0" containsString="0" containsBlank="1"/>
    </cacheField>
    <cacheField name="ш" numFmtId="0">
      <sharedItems containsBlank="1" containsMixedTypes="1" containsNumber="1" minValue="3.6859985256005898E-3" maxValue="7.4461719735255408E-2"/>
    </cacheField>
    <cacheField name="щ" numFmtId="0">
      <sharedItems containsBlank="1" containsMixedTypes="1" containsNumber="1" minValue="3.7473572533479405" maxValue="8.083728790771362"/>
    </cacheField>
    <cacheField name="з" numFmtId="0">
      <sharedItems containsBlank="1" containsMixedTypes="1" containsNumber="1" minValue="-0.27903466554667083" maxValue="-2.9796612404138278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n v="1990"/>
    <n v="1"/>
    <n v="4607"/>
    <s v="Э"/>
    <n v="424700"/>
    <n v="609"/>
    <s v="Э"/>
    <n v="17282"/>
    <n v="1026"/>
    <s v="Э"/>
    <n v="24972"/>
    <n v="662"/>
    <s v="Э"/>
    <n v="48865"/>
    <n v="2310"/>
    <s v="Э"/>
    <n v="333581"/>
    <m/>
    <m/>
    <m/>
    <n v="3.5013185994725603E-2"/>
    <n v="4.8359578452416407"/>
    <n v="-0.16932229149809802"/>
  </r>
  <r>
    <x v="0"/>
    <n v="1990"/>
    <n v="2"/>
    <n v="6287"/>
    <s v="Э"/>
    <n v="424700"/>
    <n v="876"/>
    <s v="Э"/>
    <n v="17282"/>
    <n v="1466"/>
    <s v="Э"/>
    <n v="24972"/>
    <n v="928"/>
    <s v="Э"/>
    <n v="48865"/>
    <n v="3017"/>
    <s v="Э"/>
    <n v="333581"/>
    <m/>
    <m/>
    <m/>
    <n v="4.7781180887527648E-2"/>
    <n v="4.387413680067394"/>
    <n v="-0.20963580667571352"/>
  </r>
  <r>
    <x v="0"/>
    <n v="1990"/>
    <n v="3"/>
    <n v="7766"/>
    <s v="Э"/>
    <n v="424700"/>
    <n v="773"/>
    <s v="Э"/>
    <n v="17282"/>
    <n v="1694"/>
    <s v="Э"/>
    <n v="24972"/>
    <n v="918"/>
    <s v="Э"/>
    <n v="48865"/>
    <n v="4381"/>
    <s v="Э"/>
    <n v="333581"/>
    <m/>
    <m/>
    <m/>
    <n v="5.9021576391369443E-2"/>
    <n v="4.0826137359373744"/>
    <n v="-0.24096229849208195"/>
  </r>
  <r>
    <x v="0"/>
    <n v="1990"/>
    <n v="4"/>
    <n v="8357"/>
    <s v="Э"/>
    <n v="424700"/>
    <n v="725"/>
    <s v="Э"/>
    <n v="17282"/>
    <n v="1568"/>
    <s v="Э"/>
    <n v="24972"/>
    <n v="1427"/>
    <s v="Э"/>
    <n v="48865"/>
    <n v="4637"/>
    <s v="Э"/>
    <n v="333581"/>
    <m/>
    <m/>
    <m/>
    <n v="6.351317459473016E-2"/>
    <n v="3.9768003073224394"/>
    <n v="-0.25257921224734664"/>
  </r>
  <r>
    <x v="0"/>
    <n v="1990"/>
    <n v="5"/>
    <n v="7612"/>
    <s v="Э"/>
    <n v="424700"/>
    <n v="656"/>
    <s v="Э"/>
    <n v="17282"/>
    <n v="1415"/>
    <s v="Э"/>
    <n v="24972"/>
    <n v="1785"/>
    <s v="Э"/>
    <n v="48865"/>
    <n v="3756"/>
    <s v="Э"/>
    <n v="333581"/>
    <m/>
    <m/>
    <m/>
    <n v="5.7851176859529257E-2"/>
    <n v="4.1115098815718296"/>
    <n v="-0.23785568531851412"/>
  </r>
  <r>
    <x v="0"/>
    <n v="1990"/>
    <n v="6"/>
    <n v="7050"/>
    <s v="Э"/>
    <n v="424700"/>
    <n v="675"/>
    <s v="Э"/>
    <n v="17282"/>
    <n v="1297"/>
    <s v="Э"/>
    <n v="24972"/>
    <n v="1694"/>
    <s v="Э"/>
    <n v="48865"/>
    <n v="3384"/>
    <s v="Э"/>
    <n v="333581"/>
    <m/>
    <m/>
    <m/>
    <n v="5.3579978568008571E-2"/>
    <n v="4.2221621856723335"/>
    <n v="-0.22622335941897986"/>
  </r>
  <r>
    <x v="0"/>
    <n v="1990"/>
    <n v="7"/>
    <n v="5796"/>
    <s v="Э"/>
    <n v="424700"/>
    <n v="671"/>
    <s v="Э"/>
    <n v="17282"/>
    <n v="1118"/>
    <s v="Э"/>
    <n v="24972"/>
    <n v="1406"/>
    <s v="Э"/>
    <n v="48865"/>
    <n v="2601"/>
    <s v="Э"/>
    <n v="333581"/>
    <m/>
    <m/>
    <m/>
    <n v="4.4049582380167047E-2"/>
    <n v="4.5047278482889226"/>
    <n v="-0.19843138045343553"/>
  </r>
  <r>
    <x v="0"/>
    <n v="1990"/>
    <n v="8"/>
    <n v="4732"/>
    <s v="Э"/>
    <n v="424700"/>
    <n v="637"/>
    <s v="Э"/>
    <n v="17282"/>
    <n v="995"/>
    <s v="Э"/>
    <n v="24972"/>
    <n v="1073"/>
    <s v="Э"/>
    <n v="48865"/>
    <n v="2027"/>
    <s v="Э"/>
    <n v="333581"/>
    <m/>
    <m/>
    <m/>
    <n v="3.5963185614725751E-2"/>
    <n v="4.7973353695060634"/>
    <n v="-0.17252746234963551"/>
  </r>
  <r>
    <x v="0"/>
    <n v="1990"/>
    <n v="9"/>
    <n v="3327"/>
    <s v="Э"/>
    <n v="424700"/>
    <n v="389"/>
    <m/>
    <n v="17282"/>
    <n v="662"/>
    <m/>
    <n v="24972"/>
    <n v="657"/>
    <m/>
    <n v="48865"/>
    <n v="1619"/>
    <s v="Э"/>
    <n v="333581"/>
    <m/>
    <m/>
    <m/>
    <n v="2.5285189885924046E-2"/>
    <n v="5.3055635769629861"/>
    <n v="-0.13415218249535149"/>
  </r>
  <r>
    <x v="0"/>
    <n v="1990"/>
    <n v="10"/>
    <n v="2454"/>
    <m/>
    <n v="424700"/>
    <n v="310"/>
    <m/>
    <n v="17282"/>
    <n v="454"/>
    <m/>
    <n v="24972"/>
    <n v="493"/>
    <m/>
    <n v="48865"/>
    <n v="1197"/>
    <m/>
    <n v="333581"/>
    <m/>
    <m/>
    <m/>
    <n v="1.8650392539842985E-2"/>
    <n v="5.7446501941829471"/>
    <n v="-0.10713998112559719"/>
  </r>
  <r>
    <x v="0"/>
    <n v="1990"/>
    <n v="11"/>
    <n v="2514"/>
    <m/>
    <n v="424700"/>
    <n v="291"/>
    <m/>
    <n v="17282"/>
    <n v="475"/>
    <m/>
    <n v="24972"/>
    <n v="469"/>
    <m/>
    <n v="48865"/>
    <n v="1279"/>
    <m/>
    <n v="333581"/>
    <m/>
    <m/>
    <m/>
    <n v="1.9106392357443058E-2"/>
    <n v="5.7098007934253445"/>
    <n v="-0.10909369424202431"/>
  </r>
  <r>
    <x v="0"/>
    <n v="1990"/>
    <n v="12"/>
    <n v="2417"/>
    <m/>
    <n v="424700"/>
    <n v="279"/>
    <m/>
    <n v="17282"/>
    <n v="463"/>
    <m/>
    <n v="24972"/>
    <n v="367"/>
    <m/>
    <n v="48865"/>
    <n v="1308"/>
    <m/>
    <n v="333581"/>
    <m/>
    <m/>
    <m/>
    <n v="1.8369192652322938E-2"/>
    <n v="5.7665679700802697"/>
    <n v="-0.10592719798511929"/>
  </r>
  <r>
    <x v="0"/>
    <n v="1990"/>
    <n v="13"/>
    <n v="2314"/>
    <m/>
    <n v="424700"/>
    <n v="273"/>
    <m/>
    <n v="17282"/>
    <n v="531"/>
    <m/>
    <n v="24972"/>
    <n v="302"/>
    <m/>
    <n v="48865"/>
    <n v="1208"/>
    <m/>
    <n v="333581"/>
    <m/>
    <m/>
    <m/>
    <n v="1.7586392965442815E-2"/>
    <n v="5.8293965787383621"/>
    <n v="-0.10251805898510075"/>
  </r>
  <r>
    <x v="0"/>
    <n v="1990"/>
    <n v="14"/>
    <n v="2304"/>
    <m/>
    <n v="424700"/>
    <n v="374"/>
    <m/>
    <n v="17282"/>
    <n v="561"/>
    <m/>
    <n v="24972"/>
    <n v="278"/>
    <m/>
    <n v="48865"/>
    <n v="1091"/>
    <m/>
    <n v="333581"/>
    <m/>
    <m/>
    <m/>
    <n v="1.75103929958428E-2"/>
    <n v="5.8356447264035403"/>
    <n v="-0.10218443254344353"/>
  </r>
  <r>
    <x v="0"/>
    <n v="1990"/>
    <n v="15"/>
    <n v="2409"/>
    <m/>
    <n v="424700"/>
    <n v="301"/>
    <m/>
    <n v="17282"/>
    <n v="568"/>
    <m/>
    <n v="24972"/>
    <n v="402"/>
    <m/>
    <n v="48865"/>
    <n v="1138"/>
    <m/>
    <n v="333581"/>
    <m/>
    <m/>
    <m/>
    <n v="1.8308392676642929E-2"/>
    <n v="5.7713510496073814"/>
    <n v="-0.10566416129096726"/>
  </r>
  <r>
    <x v="0"/>
    <n v="1990"/>
    <n v="16"/>
    <n v="2236"/>
    <m/>
    <n v="424700"/>
    <n v="317"/>
    <m/>
    <n v="17282"/>
    <n v="552"/>
    <m/>
    <n v="24972"/>
    <n v="382"/>
    <m/>
    <n v="48865"/>
    <n v="985"/>
    <m/>
    <n v="333581"/>
    <m/>
    <m/>
    <m/>
    <n v="1.6993593202562718E-2"/>
    <n v="5.8788652550026619"/>
    <n v="-9.9903044636195371E-2"/>
  </r>
  <r>
    <x v="0"/>
    <n v="1990"/>
    <n v="17"/>
    <n v="2217"/>
    <m/>
    <n v="424700"/>
    <n v="254"/>
    <m/>
    <n v="17282"/>
    <n v="525"/>
    <m/>
    <n v="24972"/>
    <n v="324"/>
    <m/>
    <n v="48865"/>
    <n v="1114"/>
    <m/>
    <n v="333581"/>
    <m/>
    <m/>
    <m/>
    <n v="1.6849193260322696E-2"/>
    <n v="5.8911766729785446"/>
    <n v="-9.9261574293720373E-2"/>
  </r>
  <r>
    <x v="0"/>
    <n v="1990"/>
    <n v="18"/>
    <n v="1852"/>
    <m/>
    <n v="424700"/>
    <n v="243"/>
    <m/>
    <n v="17282"/>
    <n v="495"/>
    <m/>
    <n v="24972"/>
    <n v="329"/>
    <m/>
    <n v="48865"/>
    <n v="785"/>
    <m/>
    <n v="333581"/>
    <m/>
    <m/>
    <m/>
    <n v="1.4075194369922252E-2"/>
    <n v="6.1507013445856158"/>
    <n v="-8.6572316936384688E-2"/>
  </r>
  <r>
    <x v="0"/>
    <n v="1990"/>
    <n v="19"/>
    <n v="1944"/>
    <m/>
    <n v="424700"/>
    <n v="287"/>
    <m/>
    <n v="17282"/>
    <n v="523"/>
    <m/>
    <n v="24972"/>
    <n v="326"/>
    <m/>
    <n v="48865"/>
    <n v="808"/>
    <m/>
    <n v="333581"/>
    <m/>
    <m/>
    <m/>
    <n v="1.4774394090242364E-2"/>
    <n v="6.0807572242400711"/>
    <n v="-8.9839503598011072E-2"/>
  </r>
  <r>
    <x v="0"/>
    <n v="1990"/>
    <n v="20"/>
    <n v="1827"/>
    <m/>
    <n v="424700"/>
    <n v="313"/>
    <m/>
    <n v="17282"/>
    <n v="400"/>
    <m/>
    <n v="24972"/>
    <n v="292"/>
    <m/>
    <n v="48865"/>
    <n v="822"/>
    <m/>
    <n v="333581"/>
    <m/>
    <m/>
    <m/>
    <n v="1.3885194445922221E-2"/>
    <n v="6.1703088092183647"/>
    <n v="-8.5675937607383762E-2"/>
  </r>
  <r>
    <x v="0"/>
    <n v="1990"/>
    <n v="21"/>
    <n v="1781"/>
    <m/>
    <n v="424700"/>
    <n v="333"/>
    <m/>
    <n v="17282"/>
    <n v="419"/>
    <m/>
    <n v="24972"/>
    <n v="242"/>
    <m/>
    <n v="48865"/>
    <n v="787"/>
    <m/>
    <n v="333581"/>
    <m/>
    <m/>
    <m/>
    <n v="1.3535594585762166E-2"/>
    <n v="6.2070979267442334"/>
    <n v="-8.4016761090534811E-2"/>
  </r>
  <r>
    <x v="0"/>
    <n v="1990"/>
    <n v="22"/>
    <n v="1649"/>
    <m/>
    <n v="424700"/>
    <n v="311"/>
    <m/>
    <n v="17282"/>
    <n v="462"/>
    <m/>
    <n v="24972"/>
    <n v="148"/>
    <m/>
    <n v="48865"/>
    <n v="728"/>
    <m/>
    <n v="333581"/>
    <m/>
    <m/>
    <m/>
    <n v="1.2532394987042006E-2"/>
    <n v="6.3181940444083846"/>
    <n v="-7.9182103369302301E-2"/>
  </r>
  <r>
    <x v="0"/>
    <n v="1990"/>
    <n v="23"/>
    <n v="1655"/>
    <m/>
    <n v="424700"/>
    <n v="292"/>
    <m/>
    <n v="17282"/>
    <n v="458"/>
    <m/>
    <n v="24972"/>
    <n v="124"/>
    <m/>
    <n v="48865"/>
    <n v="781"/>
    <m/>
    <n v="333581"/>
    <m/>
    <m/>
    <m/>
    <n v="1.2577994968802013E-2"/>
    <n v="6.3129542261512723"/>
    <n v="-7.9404306494808105E-2"/>
  </r>
  <r>
    <x v="0"/>
    <n v="1990"/>
    <n v="24"/>
    <n v="1479"/>
    <m/>
    <n v="424700"/>
    <n v="249"/>
    <m/>
    <n v="17282"/>
    <n v="408"/>
    <m/>
    <n v="24972"/>
    <n v="98"/>
    <m/>
    <n v="48865"/>
    <n v="724"/>
    <m/>
    <n v="333581"/>
    <m/>
    <m/>
    <m/>
    <n v="1.1240395503841798E-2"/>
    <n v="6.4751633907467845"/>
    <n v="-7.2783397463991165E-2"/>
  </r>
  <r>
    <x v="0"/>
    <n v="1990"/>
    <n v="25"/>
    <n v="1209"/>
    <m/>
    <n v="424700"/>
    <n v="197"/>
    <m/>
    <n v="17282"/>
    <n v="348"/>
    <m/>
    <n v="24972"/>
    <n v="64"/>
    <m/>
    <n v="48865"/>
    <n v="600"/>
    <m/>
    <n v="333581"/>
    <m/>
    <m/>
    <m/>
    <n v="9.1883963246414697E-3"/>
    <n v="6.7659711985967288"/>
    <n v="-6.2168424893816222E-2"/>
  </r>
  <r>
    <x v="0"/>
    <n v="1990"/>
    <n v="26"/>
    <n v="957"/>
    <m/>
    <n v="424700"/>
    <n v="149"/>
    <m/>
    <n v="17282"/>
    <n v="235"/>
    <m/>
    <n v="24972"/>
    <n v="51"/>
    <m/>
    <n v="48865"/>
    <n v="522"/>
    <m/>
    <n v="333581"/>
    <m/>
    <m/>
    <m/>
    <n v="7.2731970907211636E-3"/>
    <n v="7.1031946133598263"/>
    <n v="-5.1662934396714925E-2"/>
  </r>
  <r>
    <x v="0"/>
    <n v="1990"/>
    <n v="27"/>
    <n v="736"/>
    <m/>
    <n v="424700"/>
    <n v="171"/>
    <m/>
    <n v="17282"/>
    <n v="183"/>
    <m/>
    <n v="24972"/>
    <n v="39"/>
    <m/>
    <n v="48865"/>
    <n v="343"/>
    <m/>
    <n v="333581"/>
    <m/>
    <m/>
    <m/>
    <n v="5.5935977625608951E-3"/>
    <n v="7.4820077717888385"/>
    <n v="-4.1851341931741275E-2"/>
  </r>
  <r>
    <x v="0"/>
    <n v="1990"/>
    <n v="28"/>
    <n v="565"/>
    <m/>
    <n v="424700"/>
    <n v="124"/>
    <m/>
    <n v="17282"/>
    <n v="182"/>
    <m/>
    <n v="24972"/>
    <n v="41"/>
    <m/>
    <n v="48865"/>
    <n v="218"/>
    <m/>
    <n v="333581"/>
    <m/>
    <m/>
    <m/>
    <n v="4.2939982824006873E-3"/>
    <n v="7.8634626705433019"/>
    <n v="-3.3765695201034861E-2"/>
  </r>
  <r>
    <x v="0"/>
    <n v="1990"/>
    <n v="29"/>
    <n v="485"/>
    <m/>
    <n v="424700"/>
    <n v="66"/>
    <m/>
    <n v="17282"/>
    <n v="155"/>
    <m/>
    <n v="24972"/>
    <n v="34"/>
    <m/>
    <n v="48865"/>
    <n v="230"/>
    <m/>
    <n v="333581"/>
    <m/>
    <m/>
    <m/>
    <n v="3.6859985256005898E-3"/>
    <n v="8.083728790771362"/>
    <n v="-2.9796612404138278E-2"/>
  </r>
  <r>
    <x v="0"/>
    <n v="1990"/>
    <n v="30"/>
    <n v="552"/>
    <m/>
    <n v="424700"/>
    <n v="109"/>
    <m/>
    <n v="17282"/>
    <n v="168"/>
    <m/>
    <n v="24972"/>
    <n v="27"/>
    <m/>
    <n v="48865"/>
    <n v="248"/>
    <m/>
    <n v="333581"/>
    <m/>
    <m/>
    <m/>
    <n v="4.1951983219206714E-3"/>
    <n v="7.8970452710676833"/>
    <n v="-3.312967106931472E-2"/>
  </r>
  <r>
    <x v="0"/>
    <n v="1990"/>
    <n v="31"/>
    <n v="609"/>
    <m/>
    <n v="424700"/>
    <n v="108"/>
    <m/>
    <n v="17282"/>
    <n v="186"/>
    <m/>
    <n v="24972"/>
    <n v="32"/>
    <m/>
    <n v="48865"/>
    <n v="283"/>
    <m/>
    <n v="333581"/>
    <m/>
    <m/>
    <m/>
    <n v="4.6283981486407409E-3"/>
    <n v="7.7552713099395199"/>
    <n v="-3.5894483373130726E-2"/>
  </r>
  <r>
    <x v="0"/>
    <n v="1990"/>
    <n v="32"/>
    <n v="587"/>
    <m/>
    <n v="424700"/>
    <n v="100"/>
    <m/>
    <n v="17282"/>
    <n v="125"/>
    <m/>
    <n v="24972"/>
    <n v="18"/>
    <m/>
    <n v="48865"/>
    <n v="344"/>
    <m/>
    <n v="333581"/>
    <m/>
    <m/>
    <m/>
    <n v="4.4611982155207137E-3"/>
    <n v="7.8083530347357994"/>
    <n v="-3.4834610624719098E-2"/>
  </r>
  <r>
    <x v="0"/>
    <n v="1990"/>
    <n v="33"/>
    <n v="615"/>
    <m/>
    <n v="424700"/>
    <n v="99"/>
    <m/>
    <n v="17282"/>
    <n v="166"/>
    <m/>
    <n v="24972"/>
    <n v="12"/>
    <m/>
    <n v="48865"/>
    <n v="338"/>
    <m/>
    <n v="333581"/>
    <m/>
    <m/>
    <m/>
    <n v="4.6739981304007479E-3"/>
    <n v="7.7411271276192508"/>
    <n v="-3.618201372168689E-2"/>
  </r>
  <r>
    <x v="0"/>
    <n v="1990"/>
    <n v="34"/>
    <n v="739"/>
    <m/>
    <n v="424700"/>
    <n v="129"/>
    <m/>
    <n v="17282"/>
    <n v="201"/>
    <m/>
    <n v="24972"/>
    <n v="43"/>
    <m/>
    <n v="48865"/>
    <n v="366"/>
    <m/>
    <n v="333581"/>
    <m/>
    <m/>
    <m/>
    <n v="5.6163977534408986E-3"/>
    <n v="7.4761391736997016"/>
    <n v="-4.1988971259578498E-2"/>
  </r>
  <r>
    <x v="0"/>
    <n v="1990"/>
    <n v="35"/>
    <n v="907"/>
    <m/>
    <n v="424700"/>
    <n v="141"/>
    <m/>
    <n v="17282"/>
    <n v="207"/>
    <m/>
    <n v="24972"/>
    <n v="50"/>
    <m/>
    <n v="48865"/>
    <n v="509"/>
    <m/>
    <n v="333581"/>
    <m/>
    <m/>
    <m/>
    <n v="6.893197242721103E-3"/>
    <n v="7.1806109873173289"/>
    <n v="-4.9497367858828668E-2"/>
  </r>
  <r>
    <x v="0"/>
    <n v="1990"/>
    <n v="36"/>
    <n v="1245"/>
    <m/>
    <n v="424700"/>
    <n v="180"/>
    <m/>
    <n v="17282"/>
    <n v="319"/>
    <m/>
    <n v="24972"/>
    <n v="73"/>
    <m/>
    <n v="48865"/>
    <n v="673"/>
    <m/>
    <n v="333581"/>
    <m/>
    <m/>
    <m/>
    <n v="9.4619962152015132E-3"/>
    <n v="6.7236397008904092"/>
    <n v="-6.3619053402203682E-2"/>
  </r>
  <r>
    <x v="0"/>
    <n v="1990"/>
    <n v="37"/>
    <n v="1738"/>
    <m/>
    <n v="424700"/>
    <n v="160"/>
    <m/>
    <n v="17282"/>
    <n v="401"/>
    <m/>
    <n v="24972"/>
    <n v="260"/>
    <m/>
    <n v="48865"/>
    <n v="917"/>
    <m/>
    <n v="333581"/>
    <m/>
    <m/>
    <m/>
    <n v="1.3208794716482113E-2"/>
    <n v="6.242357361031452"/>
    <n v="-8.245401692878547E-2"/>
  </r>
  <r>
    <x v="0"/>
    <n v="1990"/>
    <n v="38"/>
    <n v="2027"/>
    <m/>
    <n v="424700"/>
    <n v="228"/>
    <m/>
    <n v="17282"/>
    <n v="419"/>
    <m/>
    <n v="24972"/>
    <n v="339"/>
    <m/>
    <n v="48865"/>
    <n v="1041"/>
    <m/>
    <n v="333581"/>
    <m/>
    <m/>
    <m/>
    <n v="1.5405193837922465E-2"/>
    <n v="6.0204393543789534"/>
    <n v="-9.2746035243664551E-2"/>
  </r>
  <r>
    <x v="0"/>
    <n v="1990"/>
    <n v="39"/>
    <n v="2076"/>
    <m/>
    <n v="424700"/>
    <n v="250"/>
    <m/>
    <n v="17282"/>
    <n v="438"/>
    <m/>
    <n v="24972"/>
    <n v="366"/>
    <m/>
    <n v="48865"/>
    <n v="1022"/>
    <m/>
    <n v="333581"/>
    <m/>
    <m/>
    <m/>
    <n v="1.5777593688962525E-2"/>
    <n v="5.9859789994879717"/>
    <n v="-9.4444344484583637E-2"/>
  </r>
  <r>
    <x v="0"/>
    <n v="1990"/>
    <n v="40"/>
    <n v="2126"/>
    <m/>
    <n v="424700"/>
    <n v="273"/>
    <m/>
    <n v="17282"/>
    <n v="497"/>
    <m/>
    <n v="24972"/>
    <n v="394"/>
    <m/>
    <n v="48865"/>
    <n v="962"/>
    <m/>
    <n v="333581"/>
    <m/>
    <m/>
    <m/>
    <n v="1.6157593536962587E-2"/>
    <n v="5.9516438463147479"/>
    <n v="-9.6164242145518317E-2"/>
  </r>
  <r>
    <x v="0"/>
    <n v="1990"/>
    <n v="41"/>
    <n v="1966"/>
    <m/>
    <n v="424700"/>
    <n v="234"/>
    <m/>
    <n v="17282"/>
    <n v="435"/>
    <m/>
    <n v="24972"/>
    <n v="344"/>
    <m/>
    <n v="48865"/>
    <n v="953"/>
    <m/>
    <n v="333581"/>
    <m/>
    <m/>
    <m/>
    <n v="1.4941594023362391E-2"/>
    <n v="6.0645221215052718"/>
    <n v="-9.0613627485232176E-2"/>
  </r>
  <r>
    <x v="0"/>
    <n v="1990"/>
    <n v="42"/>
    <n v="1977"/>
    <m/>
    <n v="424700"/>
    <n v="249"/>
    <m/>
    <n v="17282"/>
    <n v="492"/>
    <m/>
    <n v="24972"/>
    <n v="387"/>
    <m/>
    <n v="48865"/>
    <n v="849"/>
    <m/>
    <n v="333581"/>
    <m/>
    <m/>
    <m/>
    <n v="1.5025193989922404E-2"/>
    <n v="6.0564725721166441"/>
    <n v="-9.0999675290696885E-2"/>
  </r>
  <r>
    <x v="0"/>
    <n v="1990"/>
    <n v="43"/>
    <n v="2093"/>
    <m/>
    <n v="424700"/>
    <n v="302"/>
    <m/>
    <n v="17282"/>
    <n v="531"/>
    <m/>
    <n v="24972"/>
    <n v="345"/>
    <m/>
    <n v="48865"/>
    <n v="915"/>
    <m/>
    <n v="333581"/>
    <m/>
    <m/>
    <m/>
    <n v="1.5906793637282545E-2"/>
    <n v="5.9742131315901439"/>
    <n v="-9.5030575429347924E-2"/>
  </r>
  <r>
    <x v="0"/>
    <n v="1990"/>
    <n v="44"/>
    <n v="1952"/>
    <m/>
    <n v="424700"/>
    <n v="283"/>
    <m/>
    <n v="17282"/>
    <n v="523"/>
    <m/>
    <n v="24972"/>
    <n v="349"/>
    <m/>
    <n v="48865"/>
    <n v="797"/>
    <m/>
    <n v="333581"/>
    <m/>
    <m/>
    <m/>
    <n v="1.4835194065922373E-2"/>
    <n v="6.0748323902829666"/>
    <n v="-9.0121317427798886E-2"/>
  </r>
  <r>
    <x v="0"/>
    <n v="1990"/>
    <n v="45"/>
    <n v="1259"/>
    <m/>
    <n v="424700"/>
    <n v="170"/>
    <m/>
    <n v="17282"/>
    <n v="319"/>
    <m/>
    <n v="24972"/>
    <n v="177"/>
    <m/>
    <n v="48865"/>
    <n v="593"/>
    <m/>
    <n v="333581"/>
    <m/>
    <m/>
    <m/>
    <n v="9.5683961726415311E-3"/>
    <n v="6.7075071601268359"/>
    <n v="-6.4180085838923276E-2"/>
  </r>
  <r>
    <x v="0"/>
    <n v="1990"/>
    <n v="46"/>
    <n v="1934"/>
    <m/>
    <n v="424700"/>
    <n v="314"/>
    <m/>
    <n v="17282"/>
    <n v="491"/>
    <m/>
    <n v="24972"/>
    <n v="247"/>
    <m/>
    <n v="48865"/>
    <n v="882"/>
    <m/>
    <n v="333581"/>
    <m/>
    <m/>
    <m/>
    <n v="1.4698394120642352E-2"/>
    <n v="6.088197648369011"/>
    <n v="-8.9486728520095662E-2"/>
  </r>
  <r>
    <x v="0"/>
    <n v="1990"/>
    <n v="47"/>
    <n v="2126"/>
    <m/>
    <n v="424700"/>
    <n v="288"/>
    <m/>
    <n v="17282"/>
    <n v="443"/>
    <m/>
    <n v="24972"/>
    <n v="363"/>
    <m/>
    <n v="48865"/>
    <n v="1032"/>
    <m/>
    <n v="333581"/>
    <m/>
    <m/>
    <m/>
    <n v="1.6157593536962587E-2"/>
    <n v="5.9516438463147479"/>
    <n v="-9.6164242145518317E-2"/>
  </r>
  <r>
    <x v="0"/>
    <n v="1990"/>
    <n v="48"/>
    <n v="2586"/>
    <m/>
    <n v="424700"/>
    <n v="296"/>
    <m/>
    <n v="17282"/>
    <n v="592"/>
    <m/>
    <n v="24972"/>
    <n v="600"/>
    <m/>
    <n v="48865"/>
    <n v="1098"/>
    <m/>
    <n v="333581"/>
    <m/>
    <m/>
    <m/>
    <n v="1.9653592138563145E-2"/>
    <n v="5.6690631680355974"/>
    <n v="-0.11141745531232229"/>
  </r>
  <r>
    <x v="0"/>
    <n v="1990"/>
    <n v="49"/>
    <n v="3033"/>
    <m/>
    <n v="424700"/>
    <n v="329"/>
    <m/>
    <n v="17282"/>
    <n v="639"/>
    <m/>
    <n v="24972"/>
    <n v="601"/>
    <m/>
    <n v="48865"/>
    <n v="1464"/>
    <m/>
    <n v="333581"/>
    <m/>
    <m/>
    <m/>
    <n v="2.3050790779683687E-2"/>
    <n v="5.4390399452216815"/>
    <n v="-0.12537417181964722"/>
  </r>
  <r>
    <x v="0"/>
    <n v="1990"/>
    <n v="50"/>
    <n v="3356"/>
    <m/>
    <n v="424700"/>
    <n v="371"/>
    <m/>
    <n v="17282"/>
    <n v="712"/>
    <m/>
    <n v="24972"/>
    <n v="663"/>
    <m/>
    <n v="48865"/>
    <n v="1610"/>
    <m/>
    <n v="333581"/>
    <m/>
    <m/>
    <m/>
    <n v="2.5505589797764083E-2"/>
    <n v="5.2930427274060285"/>
    <n v="-0.13500217658725658"/>
  </r>
  <r>
    <x v="0"/>
    <n v="1990"/>
    <n v="51"/>
    <n v="3184"/>
    <m/>
    <n v="424700"/>
    <n v="378"/>
    <m/>
    <n v="17282"/>
    <n v="813"/>
    <m/>
    <n v="24972"/>
    <n v="606"/>
    <m/>
    <n v="48865"/>
    <n v="1387"/>
    <m/>
    <n v="333581"/>
    <m/>
    <m/>
    <m/>
    <n v="2.4198390320643873E-2"/>
    <n v="5.3689451073022028"/>
    <n v="-0.12991982931660989"/>
  </r>
  <r>
    <x v="0"/>
    <n v="1990"/>
    <n v="52"/>
    <n v="2354"/>
    <m/>
    <n v="424700"/>
    <n v="297"/>
    <m/>
    <n v="17282"/>
    <n v="666"/>
    <m/>
    <n v="24972"/>
    <n v="443"/>
    <m/>
    <n v="48865"/>
    <n v="948"/>
    <m/>
    <n v="333581"/>
    <m/>
    <m/>
    <m/>
    <n v="1.7890392843842862E-2"/>
    <n v="5.8046711228074086"/>
    <n v="-0.10384784671633497"/>
  </r>
  <r>
    <x v="1"/>
    <n v="1990"/>
    <n v="1"/>
    <n v="4252"/>
    <s v="Э"/>
    <n v="509200"/>
    <n v="744"/>
    <s v="Э"/>
    <n v="17640"/>
    <n v="1237"/>
    <s v="Э"/>
    <n v="23675"/>
    <n v="497"/>
    <s v="Э"/>
    <n v="48427"/>
    <n v="1774"/>
    <s v="Э"/>
    <n v="419458"/>
    <m/>
    <m/>
    <m/>
    <n v="3.6702949529128434E-2"/>
    <n v="4.7679601839252959"/>
    <n v="-0.17499820198750407"/>
  </r>
  <r>
    <x v="1"/>
    <n v="1990"/>
    <n v="2"/>
    <n v="4397"/>
    <s v="Э"/>
    <n v="509200"/>
    <n v="750"/>
    <s v="Э"/>
    <n v="17640"/>
    <n v="1077"/>
    <s v="Э"/>
    <n v="23675"/>
    <n v="636"/>
    <s v="Э"/>
    <n v="48427"/>
    <n v="1934"/>
    <s v="Э"/>
    <n v="419458"/>
    <m/>
    <m/>
    <m/>
    <n v="3.7954578805168795E-2"/>
    <n v="4.7195822482437535"/>
    <n v="-0.17912975636844325"/>
  </r>
  <r>
    <x v="1"/>
    <n v="1990"/>
    <n v="3"/>
    <n v="4406"/>
    <s v="Э"/>
    <n v="509200"/>
    <n v="633"/>
    <m/>
    <n v="17640"/>
    <n v="992"/>
    <s v="Э"/>
    <n v="23675"/>
    <n v="634"/>
    <s v="Э"/>
    <n v="48427"/>
    <n v="2147"/>
    <s v="Э"/>
    <n v="419458"/>
    <m/>
    <m/>
    <m/>
    <n v="3.8032266139543719E-2"/>
    <n v="4.7166322857555176"/>
    <n v="-0.17938421437421825"/>
  </r>
  <r>
    <x v="1"/>
    <n v="1990"/>
    <n v="4"/>
    <n v="4392"/>
    <s v="Э"/>
    <n v="509200"/>
    <n v="610"/>
    <m/>
    <n v="17640"/>
    <n v="995"/>
    <s v="Э"/>
    <n v="23675"/>
    <n v="768"/>
    <s v="Э"/>
    <n v="48427"/>
    <n v="2019"/>
    <s v="Э"/>
    <n v="419458"/>
    <m/>
    <m/>
    <m/>
    <n v="3.7911419174960506E-2"/>
    <n v="4.7212237264512025"/>
    <n v="-0.17898829171226058"/>
  </r>
  <r>
    <x v="1"/>
    <n v="1990"/>
    <n v="5"/>
    <n v="4019"/>
    <s v="Э"/>
    <n v="509200"/>
    <n v="501"/>
    <m/>
    <n v="17640"/>
    <n v="864"/>
    <s v="Э"/>
    <n v="23675"/>
    <n v="697"/>
    <s v="Э"/>
    <n v="48427"/>
    <n v="1957"/>
    <s v="Э"/>
    <n v="419458"/>
    <m/>
    <m/>
    <m/>
    <n v="3.4691710761422197E-2"/>
    <n v="4.8492652033976551"/>
    <n v="-0.16822930584170062"/>
  </r>
  <r>
    <x v="1"/>
    <n v="1990"/>
    <n v="6"/>
    <n v="5021"/>
    <s v="Э"/>
    <n v="509200"/>
    <n v="639"/>
    <m/>
    <n v="17640"/>
    <n v="1110"/>
    <s v="Э"/>
    <n v="23675"/>
    <n v="913"/>
    <s v="Э"/>
    <n v="48427"/>
    <n v="2359"/>
    <s v="Э"/>
    <n v="419458"/>
    <m/>
    <m/>
    <m/>
    <n v="4.3340900655163189E-2"/>
    <n v="4.528127055788536"/>
    <n v="-0.19625310487888753"/>
  </r>
  <r>
    <x v="1"/>
    <n v="1990"/>
    <n v="7"/>
    <n v="4659"/>
    <s v="Э"/>
    <n v="509200"/>
    <n v="663"/>
    <m/>
    <n v="17640"/>
    <n v="1044"/>
    <s v="Э"/>
    <n v="23675"/>
    <n v="919"/>
    <s v="Э"/>
    <n v="48427"/>
    <n v="2033"/>
    <s v="Э"/>
    <n v="419458"/>
    <m/>
    <m/>
    <m/>
    <n v="4.0216143428083106E-2"/>
    <n v="4.6360814503479428"/>
    <n v="-0.18644531655146843"/>
  </r>
  <r>
    <x v="1"/>
    <n v="1990"/>
    <n v="8"/>
    <n v="4294"/>
    <s v="Э"/>
    <n v="509200"/>
    <n v="584"/>
    <m/>
    <n v="17640"/>
    <n v="1035"/>
    <s v="Э"/>
    <n v="23675"/>
    <n v="863"/>
    <s v="Э"/>
    <n v="48427"/>
    <n v="1812"/>
    <s v="Э"/>
    <n v="419458"/>
    <m/>
    <m/>
    <m/>
    <n v="3.7065490422878059E-2"/>
    <n v="4.7537795895976274"/>
    <n v="-0.17620117185070405"/>
  </r>
  <r>
    <x v="1"/>
    <n v="1990"/>
    <n v="9"/>
    <n v="3178"/>
    <m/>
    <n v="509200"/>
    <n v="386"/>
    <m/>
    <n v="17640"/>
    <n v="666"/>
    <m/>
    <n v="23675"/>
    <n v="615"/>
    <s v="Э"/>
    <n v="48427"/>
    <n v="1511"/>
    <s v="Э"/>
    <n v="419458"/>
    <m/>
    <m/>
    <m/>
    <n v="2.7432260960388092E-2"/>
    <n v="5.1879826561078817"/>
    <n v="-0.14231809408031876"/>
  </r>
  <r>
    <x v="1"/>
    <n v="1990"/>
    <n v="10"/>
    <n v="1910"/>
    <m/>
    <n v="509200"/>
    <n v="292"/>
    <m/>
    <n v="17640"/>
    <n v="478"/>
    <m/>
    <n v="23675"/>
    <n v="257"/>
    <m/>
    <n v="48427"/>
    <n v="883"/>
    <m/>
    <n v="419458"/>
    <m/>
    <m/>
    <m/>
    <n v="1.6486978739566158E-2"/>
    <n v="5.92252914253329"/>
    <n v="-9.7644612057407335E-2"/>
  </r>
  <r>
    <x v="1"/>
    <n v="1990"/>
    <n v="11"/>
    <n v="2521"/>
    <m/>
    <n v="509200"/>
    <n v="392"/>
    <m/>
    <n v="17640"/>
    <n v="637"/>
    <m/>
    <n v="23675"/>
    <n v="393"/>
    <m/>
    <n v="48427"/>
    <n v="1099"/>
    <m/>
    <n v="419458"/>
    <m/>
    <m/>
    <m/>
    <n v="2.1761085551018997E-2"/>
    <n v="5.5221056625978608"/>
    <n v="-0.12016701374555849"/>
  </r>
  <r>
    <x v="1"/>
    <n v="1990"/>
    <n v="12"/>
    <n v="2181"/>
    <m/>
    <n v="509200"/>
    <n v="371"/>
    <m/>
    <n v="17640"/>
    <n v="584"/>
    <m/>
    <n v="23675"/>
    <n v="328"/>
    <m/>
    <n v="48427"/>
    <n v="898"/>
    <m/>
    <n v="419458"/>
    <m/>
    <m/>
    <m/>
    <n v="1.8826230696855389E-2"/>
    <n v="5.7311120108156492"/>
    <n v="-0.10789523686513421"/>
  </r>
  <r>
    <x v="1"/>
    <n v="1990"/>
    <n v="13"/>
    <n v="1921"/>
    <m/>
    <n v="509200"/>
    <n v="339"/>
    <m/>
    <n v="17640"/>
    <n v="563"/>
    <m/>
    <n v="23675"/>
    <n v="238"/>
    <m/>
    <n v="48427"/>
    <n v="781"/>
    <m/>
    <n v="419458"/>
    <m/>
    <m/>
    <m/>
    <n v="1.6581929926024395E-2"/>
    <n v="5.9142442617908735"/>
    <n v="-9.8069583914408134E-2"/>
  </r>
  <r>
    <x v="1"/>
    <n v="1990"/>
    <n v="14"/>
    <n v="2200"/>
    <m/>
    <n v="509200"/>
    <n v="390"/>
    <m/>
    <n v="17640"/>
    <n v="547"/>
    <m/>
    <n v="23675"/>
    <n v="261"/>
    <m/>
    <n v="48427"/>
    <n v="1002"/>
    <m/>
    <n v="419458"/>
    <m/>
    <m/>
    <m/>
    <n v="1.8990237291646884E-2"/>
    <n v="5.7185982570443787"/>
    <n v="-0.10859753787687103"/>
  </r>
  <r>
    <x v="1"/>
    <n v="1990"/>
    <n v="15"/>
    <n v="2243"/>
    <m/>
    <n v="509200"/>
    <n v="406"/>
    <m/>
    <n v="17640"/>
    <n v="644"/>
    <m/>
    <n v="23675"/>
    <n v="324"/>
    <m/>
    <n v="48427"/>
    <n v="869"/>
    <m/>
    <n v="419458"/>
    <m/>
    <m/>
    <m/>
    <n v="1.9361410111438167E-2"/>
    <n v="5.690672160370128"/>
    <n v="-0.11017943750666988"/>
  </r>
  <r>
    <x v="1"/>
    <n v="1990"/>
    <n v="16"/>
    <n v="1943"/>
    <m/>
    <n v="509200"/>
    <n v="316"/>
    <m/>
    <n v="17640"/>
    <n v="565"/>
    <m/>
    <n v="23675"/>
    <n v="264"/>
    <m/>
    <n v="48427"/>
    <n v="798"/>
    <m/>
    <n v="419458"/>
    <m/>
    <m/>
    <m/>
    <n v="1.6771832298940862E-2"/>
    <n v="5.8978158798710565"/>
    <n v="-9.8917178867227701E-2"/>
  </r>
  <r>
    <x v="1"/>
    <n v="1990"/>
    <n v="17"/>
    <n v="2373"/>
    <m/>
    <n v="509200"/>
    <n v="352"/>
    <m/>
    <n v="17640"/>
    <n v="661"/>
    <m/>
    <n v="23675"/>
    <n v="407"/>
    <m/>
    <n v="48427"/>
    <n v="953"/>
    <m/>
    <n v="419458"/>
    <m/>
    <m/>
    <m/>
    <n v="2.0483560496853664E-2"/>
    <n v="5.6093896802624519"/>
    <n v="-0.11490027286608258"/>
  </r>
  <r>
    <x v="1"/>
    <n v="1990"/>
    <n v="18"/>
    <n v="1208"/>
    <m/>
    <n v="509200"/>
    <n v="197"/>
    <m/>
    <n v="17640"/>
    <n v="344"/>
    <m/>
    <n v="23675"/>
    <n v="180"/>
    <m/>
    <n v="48427"/>
    <n v="487"/>
    <m/>
    <n v="419458"/>
    <m/>
    <m/>
    <m/>
    <n v="1.0427366658322472E-2"/>
    <n v="6.5834813261313219"/>
    <n v="-6.8648373675790353E-2"/>
  </r>
  <r>
    <x v="1"/>
    <n v="1990"/>
    <n v="19"/>
    <n v="1758"/>
    <m/>
    <n v="509200"/>
    <n v="275"/>
    <m/>
    <n v="17640"/>
    <n v="487"/>
    <m/>
    <n v="23675"/>
    <n v="274"/>
    <m/>
    <n v="48427"/>
    <n v="722"/>
    <m/>
    <n v="419458"/>
    <m/>
    <m/>
    <m/>
    <n v="1.5174925981234193E-2"/>
    <n v="6.0421667103129959"/>
    <n v="-9.1689432595277023E-2"/>
  </r>
  <r>
    <x v="1"/>
    <n v="1990"/>
    <n v="20"/>
    <n v="1937"/>
    <m/>
    <n v="509200"/>
    <n v="263"/>
    <m/>
    <n v="17640"/>
    <n v="563"/>
    <m/>
    <n v="23675"/>
    <n v="275"/>
    <m/>
    <n v="48427"/>
    <n v="836"/>
    <m/>
    <n v="419458"/>
    <m/>
    <m/>
    <m/>
    <n v="1.6720040742690918E-2"/>
    <n v="5.9022778268531466"/>
    <n v="-9.868632573966582E-2"/>
  </r>
  <r>
    <x v="1"/>
    <n v="1990"/>
    <n v="21"/>
    <n v="1775"/>
    <m/>
    <n v="509200"/>
    <n v="320"/>
    <m/>
    <n v="17640"/>
    <n v="551"/>
    <m/>
    <n v="23675"/>
    <n v="268"/>
    <m/>
    <n v="48427"/>
    <n v="636"/>
    <m/>
    <n v="419458"/>
    <m/>
    <m/>
    <m/>
    <n v="1.5321668723942373E-2"/>
    <n v="6.0282827561769938"/>
    <n v="-9.2363351364398175E-2"/>
  </r>
  <r>
    <x v="1"/>
    <n v="1990"/>
    <n v="22"/>
    <n v="1340"/>
    <m/>
    <n v="509200"/>
    <n v="281"/>
    <m/>
    <n v="17640"/>
    <n v="458"/>
    <m/>
    <n v="23675"/>
    <n v="179"/>
    <m/>
    <n v="48427"/>
    <n v="422"/>
    <m/>
    <n v="419458"/>
    <m/>
    <m/>
    <m/>
    <n v="1.1566780895821284E-2"/>
    <n v="6.4338687801112666"/>
    <n v="-7.441915049201199E-2"/>
  </r>
  <r>
    <x v="1"/>
    <n v="1990"/>
    <n v="23"/>
    <n v="1386"/>
    <m/>
    <n v="509200"/>
    <n v="245"/>
    <m/>
    <n v="17640"/>
    <n v="480"/>
    <m/>
    <n v="23675"/>
    <n v="135"/>
    <m/>
    <n v="48427"/>
    <n v="526"/>
    <m/>
    <n v="419458"/>
    <m/>
    <m/>
    <m/>
    <n v="1.1963849493737537E-2"/>
    <n v="6.3851745233191872"/>
    <n v="-7.6391266988238074E-2"/>
  </r>
  <r>
    <x v="1"/>
    <n v="1990"/>
    <n v="24"/>
    <n v="1690"/>
    <m/>
    <n v="509200"/>
    <n v="331"/>
    <m/>
    <n v="17640"/>
    <n v="599"/>
    <m/>
    <n v="23675"/>
    <n v="242"/>
    <m/>
    <n v="48427"/>
    <n v="518"/>
    <m/>
    <n v="419458"/>
    <m/>
    <m/>
    <m/>
    <n v="1.4587955010401471E-2"/>
    <n v="6.0990785342868543"/>
    <n v="-8.8973083263081981E-2"/>
  </r>
  <r>
    <x v="1"/>
    <n v="1990"/>
    <n v="25"/>
    <n v="1372"/>
    <m/>
    <n v="509200"/>
    <n v="251"/>
    <m/>
    <n v="17640"/>
    <n v="435"/>
    <m/>
    <n v="23675"/>
    <n v="175"/>
    <m/>
    <n v="48427"/>
    <n v="511"/>
    <m/>
    <n v="419458"/>
    <m/>
    <m/>
    <m/>
    <n v="1.184300252915433E-2"/>
    <n v="6.3998212992835875"/>
    <n v="-7.5793099833551272E-2"/>
  </r>
  <r>
    <x v="1"/>
    <n v="1990"/>
    <n v="26"/>
    <n v="1334"/>
    <m/>
    <n v="509200"/>
    <n v="262"/>
    <m/>
    <n v="17640"/>
    <n v="444"/>
    <m/>
    <n v="23675"/>
    <n v="179"/>
    <m/>
    <n v="48427"/>
    <n v="449"/>
    <m/>
    <n v="419458"/>
    <m/>
    <m/>
    <m/>
    <n v="1.1514989339571338E-2"/>
    <n v="6.4403431142718155"/>
    <n v="-7.4160482304021627E-2"/>
  </r>
  <r>
    <x v="1"/>
    <n v="1990"/>
    <n v="27"/>
    <n v="1141"/>
    <m/>
    <n v="509200"/>
    <n v="204"/>
    <m/>
    <n v="17640"/>
    <n v="294"/>
    <m/>
    <n v="23675"/>
    <n v="125"/>
    <m/>
    <n v="48427"/>
    <n v="518"/>
    <m/>
    <n v="419458"/>
    <m/>
    <m/>
    <m/>
    <n v="9.8490276135314078E-3"/>
    <n v="6.6658029891677195"/>
    <n v="-6.5651677706673073E-2"/>
  </r>
  <r>
    <x v="1"/>
    <n v="1990"/>
    <n v="28"/>
    <n v="1117"/>
    <m/>
    <n v="509200"/>
    <n v="238"/>
    <m/>
    <n v="17640"/>
    <n v="350"/>
    <m/>
    <n v="23675"/>
    <n v="150"/>
    <m/>
    <n v="48427"/>
    <n v="379"/>
    <m/>
    <n v="419458"/>
    <m/>
    <m/>
    <m/>
    <n v="9.6418613885316234E-3"/>
    <n v="6.6964725949730859"/>
    <n v="-6.4566460552831162E-2"/>
  </r>
  <r>
    <x v="1"/>
    <n v="1990"/>
    <n v="29"/>
    <n v="1288"/>
    <m/>
    <n v="509200"/>
    <n v="266"/>
    <m/>
    <n v="17640"/>
    <n v="387"/>
    <m/>
    <n v="23675"/>
    <n v="209"/>
    <m/>
    <n v="48427"/>
    <n v="426"/>
    <m/>
    <n v="419458"/>
    <m/>
    <m/>
    <m/>
    <n v="1.1117920741655086E-2"/>
    <n v="6.4909691873417836"/>
    <n v="-7.216608096139128E-2"/>
  </r>
  <r>
    <x v="1"/>
    <n v="1990"/>
    <n v="30"/>
    <n v="1246"/>
    <m/>
    <n v="509200"/>
    <n v="223"/>
    <m/>
    <n v="17640"/>
    <n v="379"/>
    <m/>
    <n v="23675"/>
    <n v="215"/>
    <m/>
    <n v="48427"/>
    <n v="429"/>
    <m/>
    <n v="419458"/>
    <m/>
    <m/>
    <m/>
    <n v="1.0755379847905464E-2"/>
    <n v="6.538797712432399"/>
    <n v="-7.0327253145825774E-2"/>
  </r>
  <r>
    <x v="1"/>
    <n v="1990"/>
    <n v="31"/>
    <n v="1109"/>
    <m/>
    <n v="509200"/>
    <n v="227"/>
    <m/>
    <n v="17640"/>
    <n v="339"/>
    <m/>
    <n v="23675"/>
    <n v="132"/>
    <m/>
    <n v="48427"/>
    <n v="411"/>
    <m/>
    <n v="419458"/>
    <m/>
    <m/>
    <m/>
    <n v="9.5728059801983619E-3"/>
    <n v="6.7068424152946911"/>
    <n v="-6.4203301181381039E-2"/>
  </r>
  <r>
    <x v="1"/>
    <n v="1990"/>
    <n v="32"/>
    <n v="975"/>
    <m/>
    <n v="509200"/>
    <n v="162"/>
    <m/>
    <n v="17640"/>
    <n v="267"/>
    <m/>
    <n v="23675"/>
    <n v="117"/>
    <m/>
    <n v="48427"/>
    <n v="429"/>
    <m/>
    <n v="419458"/>
    <m/>
    <m/>
    <m/>
    <n v="8.4161278906162325E-3"/>
    <n v="6.8926276568194282"/>
    <n v="-5.8009235862190797E-2"/>
  </r>
  <r>
    <x v="1"/>
    <n v="1990"/>
    <n v="33"/>
    <n v="1095"/>
    <m/>
    <n v="509200"/>
    <n v="161"/>
    <m/>
    <n v="17640"/>
    <n v="291"/>
    <m/>
    <n v="23675"/>
    <n v="121"/>
    <m/>
    <n v="48427"/>
    <n v="522"/>
    <m/>
    <n v="419458"/>
    <m/>
    <m/>
    <m/>
    <n v="9.4519590156151544E-3"/>
    <n v="6.725170910967865"/>
    <n v="-6.3566039823475487E-2"/>
  </r>
  <r>
    <x v="1"/>
    <n v="1990"/>
    <n v="34"/>
    <n v="1278"/>
    <m/>
    <n v="509200"/>
    <n v="189"/>
    <m/>
    <n v="17640"/>
    <n v="397"/>
    <m/>
    <n v="23675"/>
    <n v="151"/>
    <m/>
    <n v="48427"/>
    <n v="541"/>
    <m/>
    <n v="419458"/>
    <m/>
    <m/>
    <m/>
    <n v="1.1031601481238509E-2"/>
    <n v="6.5022139445094052"/>
    <n v="-7.1729832981579644E-2"/>
  </r>
  <r>
    <x v="1"/>
    <n v="1990"/>
    <n v="35"/>
    <n v="1635"/>
    <m/>
    <n v="509200"/>
    <n v="272"/>
    <m/>
    <n v="17640"/>
    <n v="397"/>
    <m/>
    <n v="23675"/>
    <n v="194"/>
    <m/>
    <n v="48427"/>
    <n v="772"/>
    <m/>
    <n v="419458"/>
    <m/>
    <m/>
    <m/>
    <n v="1.4113199078110299E-2"/>
    <n v="6.1468111450709557"/>
    <n v="-8.6751169385933524E-2"/>
  </r>
  <r>
    <x v="1"/>
    <n v="1990"/>
    <n v="36"/>
    <n v="1688"/>
    <m/>
    <n v="509200"/>
    <n v="273"/>
    <m/>
    <n v="17640"/>
    <n v="797"/>
    <m/>
    <n v="23675"/>
    <n v="203"/>
    <m/>
    <n v="48427"/>
    <n v="415"/>
    <m/>
    <n v="419458"/>
    <m/>
    <m/>
    <m/>
    <n v="1.4570691158318156E-2"/>
    <n v="6.1007868767492157"/>
    <n v="-8.8892681403833232E-2"/>
  </r>
  <r>
    <x v="1"/>
    <n v="1990"/>
    <n v="37"/>
    <n v="1949"/>
    <m/>
    <n v="509200"/>
    <n v="324"/>
    <m/>
    <n v="17640"/>
    <n v="523"/>
    <m/>
    <n v="23675"/>
    <n v="312"/>
    <m/>
    <n v="48427"/>
    <n v="790"/>
    <m/>
    <n v="419458"/>
    <m/>
    <m/>
    <m/>
    <n v="1.682362385519081E-2"/>
    <n v="5.8933676901985104"/>
    <n v="-9.9147801260234425E-2"/>
  </r>
  <r>
    <x v="1"/>
    <n v="1990"/>
    <n v="38"/>
    <n v="2178"/>
    <m/>
    <n v="509200"/>
    <n v="400"/>
    <m/>
    <n v="17640"/>
    <n v="604"/>
    <m/>
    <n v="23675"/>
    <n v="375"/>
    <m/>
    <n v="48427"/>
    <n v="799"/>
    <m/>
    <n v="419458"/>
    <m/>
    <m/>
    <m/>
    <n v="1.8800334918730417E-2"/>
    <n v="5.7330978267394936"/>
    <n v="-0.10778415926454797"/>
  </r>
  <r>
    <x v="1"/>
    <n v="1990"/>
    <n v="39"/>
    <n v="2148"/>
    <m/>
    <n v="509200"/>
    <n v="338"/>
    <m/>
    <n v="17640"/>
    <n v="642"/>
    <m/>
    <n v="23675"/>
    <n v="325"/>
    <m/>
    <n v="48427"/>
    <n v="843"/>
    <m/>
    <n v="419458"/>
    <m/>
    <m/>
    <m/>
    <n v="1.8541377137480684E-2"/>
    <n v="5.7531077874709879"/>
    <n v="-0.10667054120007666"/>
  </r>
  <r>
    <x v="1"/>
    <n v="1990"/>
    <n v="40"/>
    <n v="2080"/>
    <m/>
    <n v="509200"/>
    <n v="263"/>
    <m/>
    <n v="17640"/>
    <n v="608"/>
    <m/>
    <n v="23675"/>
    <n v="315"/>
    <m/>
    <n v="48427"/>
    <n v="894"/>
    <m/>
    <n v="419458"/>
    <m/>
    <m/>
    <m/>
    <n v="1.7954406166647965E-2"/>
    <n v="5.7995182524279461"/>
    <n v="-0.10412690627497975"/>
  </r>
  <r>
    <x v="1"/>
    <n v="1990"/>
    <n v="41"/>
    <n v="2185"/>
    <m/>
    <n v="509200"/>
    <n v="271"/>
    <m/>
    <n v="17640"/>
    <n v="589"/>
    <m/>
    <n v="23675"/>
    <n v="325"/>
    <m/>
    <n v="48427"/>
    <n v="1000"/>
    <m/>
    <n v="419458"/>
    <m/>
    <m/>
    <m/>
    <n v="1.8860758401022019E-2"/>
    <n v="5.7284685010684395"/>
    <n v="-0.10804326040651659"/>
  </r>
  <r>
    <x v="1"/>
    <n v="1990"/>
    <n v="42"/>
    <n v="2445"/>
    <m/>
    <n v="509200"/>
    <n v="267"/>
    <m/>
    <n v="17640"/>
    <n v="640"/>
    <m/>
    <n v="23675"/>
    <n v="385"/>
    <m/>
    <n v="48427"/>
    <n v="1153"/>
    <m/>
    <n v="419458"/>
    <m/>
    <m/>
    <m/>
    <n v="2.1105059171853017E-2"/>
    <n v="5.5662673156168045"/>
    <n v="-0.11747640106244411"/>
  </r>
  <r>
    <x v="1"/>
    <n v="1990"/>
    <n v="43"/>
    <n v="2474"/>
    <m/>
    <n v="509200"/>
    <n v="306"/>
    <m/>
    <n v="17640"/>
    <n v="656"/>
    <m/>
    <n v="23675"/>
    <n v="354"/>
    <m/>
    <n v="48427"/>
    <n v="1158"/>
    <m/>
    <n v="419458"/>
    <m/>
    <m/>
    <m/>
    <n v="2.1355385027061087E-2"/>
    <n v="5.5492562804800309"/>
    <n v="-0.11850650448348796"/>
  </r>
  <r>
    <x v="1"/>
    <n v="1990"/>
    <n v="44"/>
    <n v="2372"/>
    <m/>
    <n v="509200"/>
    <n v="308"/>
    <m/>
    <n v="17640"/>
    <n v="653"/>
    <m/>
    <n v="23675"/>
    <n v="350"/>
    <m/>
    <n v="48427"/>
    <n v="1061"/>
    <m/>
    <n v="419458"/>
    <m/>
    <m/>
    <m/>
    <n v="2.0474928570812005E-2"/>
    <n v="5.6099977709103968"/>
    <n v="-0.11486430364180494"/>
  </r>
  <r>
    <x v="1"/>
    <n v="1990"/>
    <n v="45"/>
    <n v="1621"/>
    <m/>
    <n v="509200"/>
    <n v="233"/>
    <m/>
    <n v="17640"/>
    <n v="384"/>
    <m/>
    <n v="23675"/>
    <n v="220"/>
    <m/>
    <n v="48427"/>
    <n v="784"/>
    <m/>
    <n v="419458"/>
    <m/>
    <m/>
    <m/>
    <n v="1.3992352113527092E-2"/>
    <n v="6.1592176899388598"/>
    <n v="-8.6181942661489458E-2"/>
  </r>
  <r>
    <x v="1"/>
    <n v="1990"/>
    <n v="46"/>
    <n v="1902"/>
    <m/>
    <n v="509200"/>
    <n v="269"/>
    <m/>
    <n v="17640"/>
    <n v="444"/>
    <m/>
    <n v="23675"/>
    <n v="269"/>
    <m/>
    <n v="48427"/>
    <n v="920"/>
    <m/>
    <n v="419458"/>
    <m/>
    <m/>
    <m/>
    <n v="1.64179233312329E-2"/>
    <n v="5.9285845345958377"/>
    <n v="-9.7335046351727544E-2"/>
  </r>
  <r>
    <x v="1"/>
    <n v="1990"/>
    <n v="47"/>
    <n v="1837"/>
    <m/>
    <n v="509200"/>
    <n v="256"/>
    <m/>
    <n v="17640"/>
    <n v="486"/>
    <m/>
    <n v="23675"/>
    <n v="240"/>
    <m/>
    <n v="48427"/>
    <n v="855"/>
    <m/>
    <n v="419458"/>
    <m/>
    <m/>
    <m/>
    <n v="1.5856848138525149E-2"/>
    <n v="5.9787501543450512"/>
    <n v="-9.4804133255633277E-2"/>
  </r>
  <r>
    <x v="1"/>
    <n v="1990"/>
    <n v="48"/>
    <n v="1966"/>
    <m/>
    <n v="509200"/>
    <n v="274"/>
    <m/>
    <n v="17640"/>
    <n v="488"/>
    <m/>
    <n v="23675"/>
    <n v="349"/>
    <m/>
    <n v="48427"/>
    <n v="855"/>
    <m/>
    <n v="419458"/>
    <m/>
    <m/>
    <m/>
    <n v="1.6970366597898988E-2"/>
    <n v="5.8808384591158207"/>
    <n v="-9.9799984554218873E-2"/>
  </r>
  <r>
    <x v="1"/>
    <n v="1990"/>
    <n v="49"/>
    <n v="2075"/>
    <m/>
    <n v="509200"/>
    <n v="309"/>
    <m/>
    <n v="17640"/>
    <n v="550"/>
    <m/>
    <n v="23675"/>
    <n v="371"/>
    <m/>
    <n v="48427"/>
    <n v="845"/>
    <m/>
    <n v="419458"/>
    <m/>
    <m/>
    <m/>
    <n v="1.7911246536439676E-2"/>
    <n v="5.8029904443347506"/>
    <n v="-0.10393879249708333"/>
  </r>
  <r>
    <x v="1"/>
    <n v="1990"/>
    <n v="50"/>
    <n v="2498"/>
    <m/>
    <n v="509200"/>
    <n v="345"/>
    <m/>
    <n v="17640"/>
    <n v="546"/>
    <m/>
    <n v="23675"/>
    <n v="451"/>
    <m/>
    <n v="48427"/>
    <n v="1156"/>
    <m/>
    <n v="419458"/>
    <m/>
    <m/>
    <m/>
    <n v="2.1562551252060871E-2"/>
    <n v="5.5353283038484431"/>
    <n v="-0.11935580024871523"/>
  </r>
  <r>
    <x v="1"/>
    <n v="1990"/>
    <n v="51"/>
    <n v="1994"/>
    <m/>
    <n v="509200"/>
    <n v="247"/>
    <m/>
    <n v="17640"/>
    <n v="536"/>
    <m/>
    <n v="23675"/>
    <n v="370"/>
    <m/>
    <n v="48427"/>
    <n v="841"/>
    <m/>
    <n v="419458"/>
    <m/>
    <m/>
    <m/>
    <n v="1.7212060527065403E-2"/>
    <n v="5.8604363710582055"/>
    <n v="-0.10087018553366936"/>
  </r>
  <r>
    <x v="1"/>
    <n v="1990"/>
    <n v="52"/>
    <n v="1843"/>
    <m/>
    <n v="509200"/>
    <n v="229"/>
    <m/>
    <n v="17640"/>
    <n v="443"/>
    <m/>
    <n v="23675"/>
    <n v="308"/>
    <m/>
    <n v="48427"/>
    <n v="863"/>
    <m/>
    <n v="419458"/>
    <m/>
    <m/>
    <m/>
    <n v="1.5908639694775094E-2"/>
    <n v="5.9740457098256865"/>
    <n v="-9.5038940717733764E-2"/>
  </r>
  <r>
    <x v="2"/>
    <n v="1990"/>
    <n v="1"/>
    <n v="5907"/>
    <s v="Э"/>
    <n v="660200"/>
    <n v="972"/>
    <s v="Э"/>
    <n v="23481"/>
    <n v="1716"/>
    <m/>
    <n v="37530"/>
    <n v="751"/>
    <s v="Э"/>
    <n v="76074"/>
    <n v="2468"/>
    <m/>
    <n v="523115"/>
    <m/>
    <m/>
    <m/>
    <n v="7.864540438587881E-3"/>
    <n v="6.9904218198909476"/>
    <n v="-5.4976455085319446E-2"/>
  </r>
  <r>
    <x v="2"/>
    <n v="1990"/>
    <n v="2"/>
    <n v="7502"/>
    <s v="Э"/>
    <n v="660200"/>
    <n v="1087"/>
    <s v="Э"/>
    <n v="23481"/>
    <n v="1623"/>
    <m/>
    <n v="37530"/>
    <n v="766"/>
    <s v="Э"/>
    <n v="76074"/>
    <n v="4026"/>
    <s v="Э"/>
    <n v="523115"/>
    <m/>
    <m/>
    <m/>
    <n v="2.5206641546792523E-2"/>
    <n v="5.3100522788989499"/>
    <n v="-0.1338485843889346"/>
  </r>
  <r>
    <x v="2"/>
    <n v="1990"/>
    <n v="3"/>
    <n v="9107"/>
    <s v="Э"/>
    <n v="660200"/>
    <n v="1020"/>
    <s v="Э"/>
    <n v="23481"/>
    <n v="2025"/>
    <m/>
    <n v="37530"/>
    <n v="1404"/>
    <s v="Э"/>
    <n v="76074"/>
    <n v="4658"/>
    <s v="Э"/>
    <n v="523115"/>
    <m/>
    <m/>
    <m/>
    <n v="3.2012904161848231E-2"/>
    <n v="4.9652026278601902"/>
    <n v="-0.15895055586984524"/>
  </r>
  <r>
    <x v="2"/>
    <n v="1990"/>
    <n v="4"/>
    <n v="13703"/>
    <s v="Э"/>
    <n v="660200"/>
    <n v="1287"/>
    <s v="Э"/>
    <n v="23481"/>
    <n v="2654"/>
    <s v="Э"/>
    <n v="37530"/>
    <n v="2560"/>
    <s v="Э"/>
    <n v="76074"/>
    <n v="7202"/>
    <s v="Э"/>
    <n v="523115"/>
    <m/>
    <m/>
    <m/>
    <n v="3.8861839269788305E-2"/>
    <n v="4.6855020067462609"/>
    <n v="-0.18208722588444376"/>
  </r>
  <r>
    <x v="2"/>
    <n v="1990"/>
    <n v="5"/>
    <n v="13294"/>
    <s v="Э"/>
    <n v="660200"/>
    <n v="1158"/>
    <s v="Э"/>
    <n v="23481"/>
    <n v="2382"/>
    <s v="Э"/>
    <n v="37530"/>
    <n v="2416"/>
    <s v="Э"/>
    <n v="76074"/>
    <n v="7338"/>
    <s v="Э"/>
    <n v="523115"/>
    <m/>
    <m/>
    <m/>
    <n v="5.8474116999440988E-2"/>
    <n v="4.0960580187488977"/>
    <n v="-0.23951337582482149"/>
  </r>
  <r>
    <x v="2"/>
    <n v="1990"/>
    <n v="6"/>
    <n v="11736"/>
    <s v="Э"/>
    <n v="660200"/>
    <n v="1170"/>
    <s v="Э"/>
    <n v="23481"/>
    <n v="2470"/>
    <s v="Э"/>
    <n v="37530"/>
    <n v="1921"/>
    <s v="Э"/>
    <n v="76074"/>
    <n v="6175"/>
    <s v="Э"/>
    <n v="523115"/>
    <m/>
    <m/>
    <m/>
    <n v="5.6728812040470596E-2"/>
    <n v="4.1397745369639685"/>
    <n v="-0.23484449159735515"/>
  </r>
  <r>
    <x v="2"/>
    <n v="1990"/>
    <n v="7"/>
    <n v="10879"/>
    <s v="Э"/>
    <n v="660200"/>
    <n v="1045"/>
    <s v="Э"/>
    <n v="23481"/>
    <n v="2066"/>
    <s v="Э"/>
    <n v="37530"/>
    <n v="1402"/>
    <s v="Э"/>
    <n v="76074"/>
    <n v="6366"/>
    <s v="Э"/>
    <n v="523115"/>
    <m/>
    <m/>
    <m/>
    <n v="5.0080437649087019E-2"/>
    <n v="4.3196090198482704"/>
    <n v="-0.21632791018694519"/>
  </r>
  <r>
    <x v="2"/>
    <n v="1990"/>
    <n v="8"/>
    <n v="9159"/>
    <s v="Э"/>
    <n v="660200"/>
    <n v="1069"/>
    <s v="Э"/>
    <n v="23481"/>
    <n v="1818"/>
    <s v="Э"/>
    <n v="37530"/>
    <n v="1102"/>
    <s v="Э"/>
    <n v="76074"/>
    <n v="5170"/>
    <s v="Э"/>
    <n v="523115"/>
    <m/>
    <m/>
    <m/>
    <n v="4.6423405008897217E-2"/>
    <n v="4.4290038461252514"/>
    <n v="-0.20560943933463605"/>
  </r>
  <r>
    <x v="2"/>
    <n v="1990"/>
    <n v="9"/>
    <n v="7809"/>
    <s v="Э"/>
    <n v="660200"/>
    <n v="989"/>
    <s v="Э"/>
    <n v="23481"/>
    <n v="1512"/>
    <s v="Э"/>
    <n v="37530"/>
    <n v="989"/>
    <s v="Э"/>
    <n v="76074"/>
    <n v="4319"/>
    <s v="Э"/>
    <n v="523115"/>
    <m/>
    <m/>
    <m/>
    <n v="3.9083736232786985E-2"/>
    <n v="4.6772878005937244"/>
    <n v="-0.1828058826832375"/>
  </r>
  <r>
    <x v="2"/>
    <n v="1990"/>
    <n v="10"/>
    <n v="5380"/>
    <m/>
    <n v="660200"/>
    <n v="956"/>
    <s v="Э"/>
    <n v="23481"/>
    <n v="1156"/>
    <m/>
    <n v="37530"/>
    <n v="689"/>
    <m/>
    <n v="76074"/>
    <n v="2579"/>
    <m/>
    <n v="523115"/>
    <m/>
    <m/>
    <m/>
    <n v="3.3322949693398142E-2"/>
    <n v="4.9073400783963921"/>
    <n v="-0.16352704656079947"/>
  </r>
  <r>
    <x v="2"/>
    <n v="1990"/>
    <n v="11"/>
    <n v="5120"/>
    <m/>
    <n v="660200"/>
    <n v="777"/>
    <s v="Э"/>
    <n v="23481"/>
    <n v="1154"/>
    <m/>
    <n v="37530"/>
    <n v="622"/>
    <m/>
    <n v="76074"/>
    <n v="2567"/>
    <m/>
    <n v="523115"/>
    <m/>
    <m/>
    <m/>
    <n v="2.2957801171786654E-2"/>
    <n v="5.4448717180776738"/>
    <n v="-0.12500228230951163"/>
  </r>
  <r>
    <x v="2"/>
    <n v="1990"/>
    <n v="12"/>
    <n v="4585"/>
    <m/>
    <n v="660200"/>
    <n v="707"/>
    <m/>
    <n v="23481"/>
    <n v="911"/>
    <m/>
    <n v="37530"/>
    <n v="511"/>
    <m/>
    <n v="76074"/>
    <n v="2456"/>
    <m/>
    <n v="523115"/>
    <m/>
    <m/>
    <m/>
    <n v="2.1848316356793247E-2"/>
    <n v="5.516334080634298"/>
    <n v="-0.12052261212345837"/>
  </r>
  <r>
    <x v="2"/>
    <n v="1990"/>
    <n v="13"/>
    <n v="4224"/>
    <m/>
    <n v="660200"/>
    <n v="652"/>
    <m/>
    <n v="23481"/>
    <n v="984"/>
    <m/>
    <n v="37530"/>
    <n v="332"/>
    <m/>
    <n v="76074"/>
    <n v="2256"/>
    <m/>
    <n v="523115"/>
    <m/>
    <m/>
    <m/>
    <n v="1.9565337987479892E-2"/>
    <n v="5.6755561570392432"/>
    <n v="-0.1110441744793953"/>
  </r>
  <r>
    <x v="2"/>
    <n v="1990"/>
    <n v="14"/>
    <n v="4652"/>
    <m/>
    <n v="660200"/>
    <n v="677"/>
    <m/>
    <n v="23481"/>
    <n v="1020"/>
    <m/>
    <n v="37530"/>
    <n v="467"/>
    <m/>
    <n v="76074"/>
    <n v="2488"/>
    <m/>
    <n v="523115"/>
    <m/>
    <m/>
    <m/>
    <n v="1.8024860994354429E-2"/>
    <n v="5.7938680561632072"/>
    <n v="-0.10443366633197231"/>
  </r>
  <r>
    <x v="2"/>
    <n v="1990"/>
    <n v="15"/>
    <n v="4498"/>
    <m/>
    <n v="660200"/>
    <n v="656"/>
    <m/>
    <n v="23481"/>
    <n v="956"/>
    <m/>
    <n v="37530"/>
    <n v="490"/>
    <m/>
    <n v="76074"/>
    <n v="2396"/>
    <m/>
    <n v="523115"/>
    <m/>
    <m/>
    <m/>
    <n v="1.9851243689805113E-2"/>
    <n v="5.6546267940484416"/>
    <n v="-0.11225137446355704"/>
  </r>
  <r>
    <x v="2"/>
    <n v="1990"/>
    <n v="16"/>
    <n v="4454"/>
    <m/>
    <n v="660200"/>
    <n v="643"/>
    <m/>
    <n v="23481"/>
    <n v="936"/>
    <m/>
    <n v="37530"/>
    <n v="585"/>
    <m/>
    <n v="76074"/>
    <n v="2290"/>
    <m/>
    <n v="523115"/>
    <m/>
    <m/>
    <m/>
    <n v="1.9194087299385942E-2"/>
    <n v="5.7031942297438443"/>
    <n v="-0.10946760793105749"/>
  </r>
  <r>
    <x v="2"/>
    <n v="1990"/>
    <n v="17"/>
    <n v="4377"/>
    <m/>
    <n v="660200"/>
    <n v="640"/>
    <m/>
    <n v="23481"/>
    <n v="897"/>
    <m/>
    <n v="37530"/>
    <n v="535"/>
    <m/>
    <n v="76074"/>
    <n v="2305"/>
    <m/>
    <n v="523115"/>
    <m/>
    <m/>
    <m/>
    <n v="1.9006328330694752E-2"/>
    <n v="5.7173763327338705"/>
    <n v="-0.10866633177008343"/>
  </r>
  <r>
    <x v="2"/>
    <n v="1990"/>
    <n v="18"/>
    <n v="2382"/>
    <m/>
    <n v="660200"/>
    <n v="412"/>
    <m/>
    <n v="23481"/>
    <n v="537"/>
    <m/>
    <n v="37530"/>
    <n v="252"/>
    <m/>
    <n v="76074"/>
    <n v="1181"/>
    <m/>
    <n v="523115"/>
    <m/>
    <m/>
    <m/>
    <n v="1.8677750135485165E-2"/>
    <n v="5.7425355068826134"/>
    <n v="-0.10725764334170509"/>
  </r>
  <r>
    <x v="2"/>
    <n v="1990"/>
    <n v="19"/>
    <n v="3327"/>
    <m/>
    <n v="660200"/>
    <n v="493"/>
    <m/>
    <n v="23481"/>
    <n v="720"/>
    <m/>
    <n v="37530"/>
    <n v="380"/>
    <m/>
    <n v="76074"/>
    <n v="1734"/>
    <m/>
    <n v="523115"/>
    <m/>
    <m/>
    <m/>
    <n v="1.0164587805054984E-2"/>
    <n v="6.6203044776575455"/>
    <n v="-6.7292666159348785E-2"/>
  </r>
  <r>
    <x v="2"/>
    <n v="1990"/>
    <n v="20"/>
    <n v="3300"/>
    <m/>
    <n v="660200"/>
    <n v="428"/>
    <m/>
    <n v="23481"/>
    <n v="697"/>
    <m/>
    <n v="37530"/>
    <n v="308"/>
    <m/>
    <n v="76074"/>
    <n v="1867"/>
    <m/>
    <n v="523115"/>
    <m/>
    <m/>
    <m/>
    <n v="1.4197138382627175E-2"/>
    <n v="6.1382560246387934"/>
    <n v="-8.7145670209791914E-2"/>
  </r>
  <r>
    <x v="2"/>
    <n v="1990"/>
    <n v="21"/>
    <n v="3168"/>
    <m/>
    <n v="660200"/>
    <n v="429"/>
    <m/>
    <n v="23481"/>
    <n v="716"/>
    <m/>
    <n v="37530"/>
    <n v="293"/>
    <m/>
    <n v="76074"/>
    <n v="1730"/>
    <m/>
    <n v="523115"/>
    <m/>
    <m/>
    <m/>
    <n v="1.4081922651839399E-2"/>
    <n v="6.1500118663884829"/>
    <n v="-8.6603991410377071E-2"/>
  </r>
  <r>
    <x v="2"/>
    <n v="1990"/>
    <n v="22"/>
    <n v="2998"/>
    <m/>
    <n v="660200"/>
    <n v="578"/>
    <m/>
    <n v="23481"/>
    <n v="715"/>
    <m/>
    <n v="37530"/>
    <n v="278"/>
    <m/>
    <n v="76074"/>
    <n v="1427"/>
    <m/>
    <n v="523115"/>
    <m/>
    <m/>
    <m/>
    <n v="1.3518645745765822E-2"/>
    <n v="6.2089055554420503"/>
    <n v="-8.3935994672938455E-2"/>
  </r>
  <r>
    <x v="2"/>
    <n v="1990"/>
    <n v="23"/>
    <n v="2999"/>
    <m/>
    <n v="660200"/>
    <n v="472"/>
    <m/>
    <n v="23481"/>
    <n v="681"/>
    <m/>
    <n v="37530"/>
    <n v="275"/>
    <m/>
    <n v="76074"/>
    <n v="1571"/>
    <m/>
    <n v="523115"/>
    <m/>
    <m/>
    <m/>
    <n v="1.2793213366731671E-2"/>
    <n v="6.2884775075738011"/>
    <n v="-8.0449834506284609E-2"/>
  </r>
  <r>
    <x v="2"/>
    <n v="1990"/>
    <n v="24"/>
    <n v="2745"/>
    <m/>
    <n v="660200"/>
    <n v="444"/>
    <m/>
    <n v="23481"/>
    <n v="659"/>
    <m/>
    <n v="37530"/>
    <n v="250"/>
    <m/>
    <n v="76074"/>
    <n v="1392"/>
    <m/>
    <n v="523115"/>
    <m/>
    <m/>
    <m/>
    <n v="1.2797480616020106E-2"/>
    <n v="6.2879963686529203"/>
    <n v="-8.0470511641440562E-2"/>
  </r>
  <r>
    <x v="2"/>
    <n v="1990"/>
    <n v="25"/>
    <n v="2606"/>
    <m/>
    <n v="660200"/>
    <n v="402"/>
    <m/>
    <n v="23481"/>
    <n v="636"/>
    <m/>
    <n v="37530"/>
    <n v="214"/>
    <m/>
    <n v="76074"/>
    <n v="1354"/>
    <m/>
    <n v="523115"/>
    <m/>
    <m/>
    <m/>
    <n v="1.1713599296757317E-2"/>
    <n v="6.4156717416291"/>
    <n v="-7.515060800097241E-2"/>
  </r>
  <r>
    <x v="2"/>
    <n v="1990"/>
    <n v="26"/>
    <n v="2468"/>
    <m/>
    <n v="660200"/>
    <n v="360"/>
    <m/>
    <n v="23481"/>
    <n v="613"/>
    <m/>
    <n v="37530"/>
    <n v="188"/>
    <m/>
    <n v="76074"/>
    <n v="1307"/>
    <m/>
    <n v="523115"/>
    <m/>
    <m/>
    <m/>
    <n v="1.1120451645664688E-2"/>
    <n v="6.4906408069535262"/>
    <n v="-7.2178857243104716E-2"/>
  </r>
  <r>
    <x v="2"/>
    <n v="1990"/>
    <n v="27"/>
    <n v="1912"/>
    <m/>
    <n v="660200"/>
    <n v="339"/>
    <m/>
    <n v="23481"/>
    <n v="409"/>
    <m/>
    <n v="37530"/>
    <n v="177"/>
    <m/>
    <n v="76074"/>
    <n v="987"/>
    <m/>
    <n v="523115"/>
    <m/>
    <m/>
    <m/>
    <n v="1.0531571243860494E-2"/>
    <n v="6.5691354963722421"/>
    <n v="-6.9183318490617138E-2"/>
  </r>
  <r>
    <x v="2"/>
    <n v="1990"/>
    <n v="28"/>
    <n v="1672"/>
    <m/>
    <n v="660200"/>
    <n v="254"/>
    <m/>
    <n v="23481"/>
    <n v="383"/>
    <m/>
    <n v="37530"/>
    <n v="134"/>
    <m/>
    <n v="76074"/>
    <n v="901"/>
    <m/>
    <n v="523115"/>
    <m/>
    <m/>
    <m/>
    <n v="8.158980639489978E-3"/>
    <n v="6.937395367540911"/>
    <n v="-5.6602074492253754E-2"/>
  </r>
  <r>
    <x v="2"/>
    <n v="1990"/>
    <n v="29"/>
    <n v="1939"/>
    <m/>
    <n v="660200"/>
    <n v="297"/>
    <m/>
    <n v="23481"/>
    <n v="423"/>
    <m/>
    <n v="37530"/>
    <n v="177"/>
    <m/>
    <n v="76074"/>
    <n v="1042"/>
    <m/>
    <n v="523115"/>
    <m/>
    <m/>
    <m/>
    <n v="7.1348408102652949E-3"/>
    <n v="7.1309030434407781"/>
    <n v="-5.0877858048386258E-2"/>
  </r>
  <r>
    <x v="2"/>
    <n v="1990"/>
    <n v="30"/>
    <n v="2171"/>
    <m/>
    <n v="660200"/>
    <n v="344"/>
    <m/>
    <n v="23481"/>
    <n v="468"/>
    <m/>
    <n v="37530"/>
    <n v="268"/>
    <m/>
    <n v="76074"/>
    <n v="1091"/>
    <m/>
    <n v="523115"/>
    <m/>
    <m/>
    <m/>
    <n v="8.2741963702777557E-3"/>
    <n v="6.917165087414868"/>
    <n v="-5.7233982258900112E-2"/>
  </r>
  <r>
    <x v="2"/>
    <n v="1990"/>
    <n v="31"/>
    <n v="2243"/>
    <m/>
    <n v="660200"/>
    <n v="637"/>
    <m/>
    <n v="23481"/>
    <n v="546"/>
    <m/>
    <n v="37530"/>
    <n v="214"/>
    <m/>
    <n v="76074"/>
    <n v="846"/>
    <m/>
    <n v="523115"/>
    <m/>
    <m/>
    <m/>
    <n v="9.2641982051949491E-3"/>
    <n v="6.7541181649065161"/>
    <n v="-6.2571489381001544E-2"/>
  </r>
  <r>
    <x v="2"/>
    <n v="1990"/>
    <n v="32"/>
    <n v="2054"/>
    <m/>
    <n v="660200"/>
    <n v="335"/>
    <m/>
    <n v="23481"/>
    <n v="497"/>
    <m/>
    <n v="37530"/>
    <n v="181"/>
    <m/>
    <n v="76074"/>
    <n v="1041"/>
    <m/>
    <n v="523115"/>
    <m/>
    <m/>
    <m/>
    <n v="9.5714401539623538E-3"/>
    <n v="6.7070482704353873"/>
    <n v="-6.4196111130209024E-2"/>
  </r>
  <r>
    <x v="2"/>
    <n v="1990"/>
    <n v="33"/>
    <n v="2153"/>
    <m/>
    <n v="660200"/>
    <n v="326"/>
    <m/>
    <n v="23481"/>
    <n v="558"/>
    <m/>
    <n v="37530"/>
    <n v="162"/>
    <m/>
    <n v="76074"/>
    <n v="1107"/>
    <m/>
    <n v="523115"/>
    <m/>
    <m/>
    <m/>
    <n v="8.7649300384479156E-3"/>
    <n v="6.8340417092034649"/>
    <n v="-5.9899897461003382E-2"/>
  </r>
  <r>
    <x v="2"/>
    <n v="1990"/>
    <n v="34"/>
    <n v="2479"/>
    <m/>
    <n v="660200"/>
    <n v="387"/>
    <m/>
    <n v="23481"/>
    <n v="481"/>
    <m/>
    <n v="37530"/>
    <n v="204"/>
    <m/>
    <n v="76074"/>
    <n v="1407"/>
    <m/>
    <n v="523115"/>
    <m/>
    <m/>
    <m/>
    <n v="9.1873877180030979E-3"/>
    <n v="6.7661295713544263"/>
    <n v="-6.2163055722279224E-2"/>
  </r>
  <r>
    <x v="2"/>
    <n v="1990"/>
    <n v="35"/>
    <n v="2680"/>
    <m/>
    <n v="660200"/>
    <n v="385"/>
    <m/>
    <n v="23481"/>
    <n v="548"/>
    <m/>
    <n v="37530"/>
    <n v="261"/>
    <m/>
    <n v="76074"/>
    <n v="1486"/>
    <m/>
    <n v="523115"/>
    <m/>
    <m/>
    <m/>
    <n v="1.0578510986033293E-2"/>
    <n v="6.5627196194349384"/>
    <n v="-6.9423801592448722E-2"/>
  </r>
  <r>
    <x v="2"/>
    <n v="1990"/>
    <n v="36"/>
    <n v="2991"/>
    <m/>
    <n v="660200"/>
    <n v="382"/>
    <m/>
    <n v="23481"/>
    <n v="604"/>
    <m/>
    <n v="37530"/>
    <n v="299"/>
    <m/>
    <n v="76074"/>
    <n v="1706"/>
    <m/>
    <n v="523115"/>
    <m/>
    <m/>
    <m/>
    <n v="1.1436228093008965E-2"/>
    <n v="6.4502448901765259"/>
    <n v="-7.3766471819824306E-2"/>
  </r>
  <r>
    <x v="2"/>
    <n v="1990"/>
    <n v="37"/>
    <n v="3673"/>
    <m/>
    <n v="660200"/>
    <n v="387"/>
    <m/>
    <n v="23481"/>
    <n v="646"/>
    <m/>
    <n v="37530"/>
    <n v="506"/>
    <m/>
    <n v="76074"/>
    <n v="2134"/>
    <m/>
    <n v="523115"/>
    <m/>
    <m/>
    <m/>
    <n v="1.2763342621712618E-2"/>
    <n v="6.2918499804023087"/>
    <n v="-8.0305037024290482E-2"/>
  </r>
  <r>
    <x v="2"/>
    <n v="1990"/>
    <n v="38"/>
    <n v="4169"/>
    <m/>
    <n v="660200"/>
    <n v="514"/>
    <m/>
    <n v="23481"/>
    <n v="770"/>
    <m/>
    <n v="37530"/>
    <n v="560"/>
    <m/>
    <n v="76074"/>
    <n v="2325"/>
    <m/>
    <n v="523115"/>
    <m/>
    <m/>
    <m/>
    <n v="1.5673606636426092E-2"/>
    <n v="5.9955189947900029"/>
    <n v="-9.397140630555928E-2"/>
  </r>
  <r>
    <x v="2"/>
    <n v="1990"/>
    <n v="39"/>
    <n v="3408"/>
    <m/>
    <n v="660200"/>
    <n v="449"/>
    <m/>
    <n v="23481"/>
    <n v="720"/>
    <m/>
    <n v="37530"/>
    <n v="460"/>
    <m/>
    <n v="76074"/>
    <n v="1779"/>
    <m/>
    <n v="523115"/>
    <m/>
    <m/>
    <m/>
    <n v="1.7790162283490438E-2"/>
    <n v="5.8127765187132718"/>
    <n v="-0.10341023758557169"/>
  </r>
  <r>
    <x v="2"/>
    <n v="1990"/>
    <n v="40"/>
    <n v="3648"/>
    <m/>
    <n v="660200"/>
    <n v="385"/>
    <m/>
    <n v="23481"/>
    <n v="671"/>
    <m/>
    <n v="37530"/>
    <n v="361"/>
    <m/>
    <n v="76074"/>
    <n v="2231"/>
    <m/>
    <n v="523115"/>
    <m/>
    <m/>
    <m/>
    <n v="1.4542785574990506E-2"/>
    <n v="6.1035525552958214"/>
    <n v="-8.8762656057352507E-2"/>
  </r>
  <r>
    <x v="2"/>
    <n v="1990"/>
    <n v="41"/>
    <n v="3503"/>
    <m/>
    <n v="660200"/>
    <n v="455"/>
    <m/>
    <n v="23481"/>
    <n v="805"/>
    <m/>
    <n v="37530"/>
    <n v="387"/>
    <m/>
    <n v="76074"/>
    <n v="1856"/>
    <m/>
    <n v="523115"/>
    <m/>
    <m/>
    <m/>
    <n v="1.556692540421519E-2"/>
    <n v="6.0053721613569184"/>
    <n v="-9.3485180460393696E-2"/>
  </r>
  <r>
    <x v="2"/>
    <n v="1990"/>
    <n v="42"/>
    <n v="3226"/>
    <m/>
    <n v="660200"/>
    <n v="474"/>
    <m/>
    <n v="23481"/>
    <n v="698"/>
    <m/>
    <n v="37530"/>
    <n v="332"/>
    <m/>
    <n v="76074"/>
    <n v="1722"/>
    <m/>
    <n v="523115"/>
    <m/>
    <m/>
    <m/>
    <n v="1.4948174257391943E-2"/>
    <n v="6.063886902719597"/>
    <n v="-9.0644038098969232E-2"/>
  </r>
  <r>
    <x v="2"/>
    <n v="1990"/>
    <n v="43"/>
    <n v="3289"/>
    <m/>
    <n v="660200"/>
    <n v="386"/>
    <m/>
    <n v="23481"/>
    <n v="772"/>
    <m/>
    <n v="37530"/>
    <n v="405"/>
    <m/>
    <n v="76074"/>
    <n v="1726"/>
    <m/>
    <n v="523115"/>
    <m/>
    <m/>
    <m/>
    <n v="1.376614620449512E-2"/>
    <n v="6.182731452366018"/>
    <n v="-8.5112385116401068E-2"/>
  </r>
  <r>
    <x v="2"/>
    <n v="1990"/>
    <n v="44"/>
    <n v="3498"/>
    <m/>
    <n v="660200"/>
    <n v="465"/>
    <m/>
    <n v="23481"/>
    <n v="853"/>
    <m/>
    <n v="37530"/>
    <n v="371"/>
    <m/>
    <n v="76074"/>
    <n v="1809"/>
    <m/>
    <n v="523115"/>
    <m/>
    <m/>
    <m/>
    <n v="1.40349829096666E-2"/>
    <n v="6.1548288826862576"/>
    <n v="-8.6382918180423998E-2"/>
  </r>
  <r>
    <x v="2"/>
    <n v="1990"/>
    <n v="45"/>
    <n v="2012"/>
    <m/>
    <n v="660200"/>
    <n v="340"/>
    <m/>
    <n v="23481"/>
    <n v="487"/>
    <m/>
    <n v="37530"/>
    <n v="241"/>
    <m/>
    <n v="76074"/>
    <n v="944"/>
    <m/>
    <n v="523115"/>
    <m/>
    <m/>
    <m/>
    <n v="1.4926838010949761E-2"/>
    <n v="6.0659476016000076"/>
    <n v="-9.0545417231992539E-2"/>
  </r>
  <r>
    <x v="2"/>
    <n v="1990"/>
    <n v="46"/>
    <n v="3985"/>
    <m/>
    <n v="660200"/>
    <n v="516"/>
    <m/>
    <n v="23481"/>
    <n v="779"/>
    <m/>
    <n v="37530"/>
    <n v="471"/>
    <m/>
    <n v="76074"/>
    <n v="2219"/>
    <m/>
    <n v="523115"/>
    <m/>
    <m/>
    <m/>
    <n v="8.5857055683335962E-3"/>
    <n v="6.8638475857161332"/>
    <n v="-5.8930974436876116E-2"/>
  </r>
  <r>
    <x v="2"/>
    <n v="1990"/>
    <n v="47"/>
    <n v="4084"/>
    <m/>
    <n v="660200"/>
    <n v="598"/>
    <m/>
    <n v="23481"/>
    <n v="868"/>
    <m/>
    <n v="37530"/>
    <n v="505"/>
    <m/>
    <n v="76074"/>
    <n v="2113"/>
    <m/>
    <n v="523115"/>
    <m/>
    <m/>
    <m/>
    <n v="1.7004988414418182E-2"/>
    <n v="5.8778981666438259"/>
    <n v="-9.9953590224908129E-2"/>
  </r>
  <r>
    <x v="2"/>
    <n v="1990"/>
    <n v="48"/>
    <n v="4082"/>
    <m/>
    <n v="660200"/>
    <n v="574"/>
    <m/>
    <n v="23481"/>
    <n v="837"/>
    <m/>
    <n v="37530"/>
    <n v="548"/>
    <m/>
    <n v="76074"/>
    <n v="2123"/>
    <m/>
    <n v="523115"/>
    <m/>
    <m/>
    <m/>
    <n v="1.7427446093973363E-2"/>
    <n v="5.8424950246438589"/>
    <n v="-0.10181976709628843"/>
  </r>
  <r>
    <x v="2"/>
    <n v="1990"/>
    <n v="49"/>
    <n v="4086"/>
    <m/>
    <n v="660200"/>
    <n v="618"/>
    <m/>
    <n v="23481"/>
    <n v="888"/>
    <m/>
    <n v="37530"/>
    <n v="606"/>
    <m/>
    <n v="76074"/>
    <n v="1974"/>
    <m/>
    <n v="523115"/>
    <m/>
    <m/>
    <m/>
    <n v="1.7418911595396491E-2"/>
    <n v="5.8432017084889409"/>
    <n v="-0.1017822139942386"/>
  </r>
  <r>
    <x v="2"/>
    <n v="1990"/>
    <n v="50"/>
    <n v="4630"/>
    <m/>
    <n v="660200"/>
    <n v="614"/>
    <m/>
    <n v="23481"/>
    <n v="813"/>
    <m/>
    <n v="37530"/>
    <n v="598"/>
    <m/>
    <n v="76074"/>
    <n v="2605"/>
    <m/>
    <n v="523115"/>
    <m/>
    <m/>
    <m/>
    <n v="1.7435980592550235E-2"/>
    <n v="5.8417886867884334"/>
    <n v="-0.10185731416862265"/>
  </r>
  <r>
    <x v="2"/>
    <n v="1990"/>
    <n v="51"/>
    <n v="4026"/>
    <m/>
    <n v="660200"/>
    <n v="543"/>
    <m/>
    <n v="23481"/>
    <n v="798"/>
    <m/>
    <n v="37530"/>
    <n v="467"/>
    <m/>
    <n v="76074"/>
    <n v="2218"/>
    <m/>
    <n v="523115"/>
    <m/>
    <m/>
    <m/>
    <n v="1.975736420545952E-2"/>
    <n v="5.6614656973740614"/>
    <n v="-0.11185563971973519"/>
  </r>
  <r>
    <x v="2"/>
    <n v="1990"/>
    <n v="52"/>
    <n v="4351"/>
    <m/>
    <n v="660200"/>
    <n v="635"/>
    <m/>
    <n v="23481"/>
    <n v="764"/>
    <m/>
    <n v="37530"/>
    <n v="446"/>
    <m/>
    <n v="76074"/>
    <n v="2506"/>
    <m/>
    <n v="523115"/>
    <m/>
    <m/>
    <m/>
    <n v="1.7179945635244064E-2"/>
    <n v="5.8631307186003196"/>
    <n v="-0.10072826699788295"/>
  </r>
  <r>
    <x v="3"/>
    <n v="1990"/>
    <n v="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5"/>
    <n v="1990"/>
    <n v="1"/>
    <n v="2847"/>
    <s v="Э"/>
    <n v="340200"/>
    <n v="421"/>
    <s v="Э"/>
    <n v="13776"/>
    <n v="580"/>
    <s v="Э"/>
    <n v="19972"/>
    <n v="243"/>
    <m/>
    <n v="38227"/>
    <n v="1603"/>
    <m/>
    <n v="268225"/>
    <m/>
    <m/>
    <m/>
    <n v="3.2770845803213773E-2"/>
    <n v="4.9314432809967368"/>
    <n v="-0.16160756734883866"/>
  </r>
  <r>
    <x v="5"/>
    <n v="1990"/>
    <n v="2"/>
    <n v="3792"/>
    <s v="Э"/>
    <n v="340200"/>
    <n v="452"/>
    <s v="Э"/>
    <n v="13776"/>
    <n v="675"/>
    <s v="Э"/>
    <n v="19972"/>
    <n v="355"/>
    <s v="Э"/>
    <n v="38227"/>
    <n v="2310"/>
    <s v="Э"/>
    <n v="268225"/>
    <m/>
    <m/>
    <m/>
    <n v="4.3648418435471244E-2"/>
    <n v="4.517926809840743"/>
    <n v="-0.19720035985676246"/>
  </r>
  <r>
    <x v="5"/>
    <n v="1990"/>
    <n v="3"/>
    <n v="3891"/>
    <s v="Э"/>
    <n v="340200"/>
    <n v="436"/>
    <s v="Э"/>
    <n v="13776"/>
    <n v="722"/>
    <s v="Э"/>
    <n v="19972"/>
    <n v="493"/>
    <s v="Э"/>
    <n v="38227"/>
    <n v="2240"/>
    <s v="Э"/>
    <n v="268225"/>
    <m/>
    <m/>
    <m/>
    <n v="4.4787973663612507E-2"/>
    <n v="4.4807447937661466"/>
    <n v="-0.20068347981656703"/>
  </r>
  <r>
    <x v="5"/>
    <n v="1990"/>
    <n v="4"/>
    <n v="4559"/>
    <s v="Э"/>
    <n v="340200"/>
    <n v="445"/>
    <s v="Э"/>
    <n v="13776"/>
    <n v="727"/>
    <s v="Э"/>
    <n v="19972"/>
    <n v="587"/>
    <s v="Э"/>
    <n v="38227"/>
    <n v="2800"/>
    <s v="Э"/>
    <n v="268225"/>
    <m/>
    <m/>
    <m/>
    <n v="5.2477093788848475E-2"/>
    <n v="4.2521683648742377"/>
    <n v="-0.22314143808947984"/>
  </r>
  <r>
    <x v="5"/>
    <n v="1990"/>
    <n v="5"/>
    <n v="4418"/>
    <s v="Э"/>
    <n v="340200"/>
    <n v="421"/>
    <s v="Э"/>
    <n v="13776"/>
    <n v="722"/>
    <s v="Э"/>
    <n v="19972"/>
    <n v="588"/>
    <s v="Э"/>
    <n v="38227"/>
    <n v="2687"/>
    <s v="Э"/>
    <n v="268225"/>
    <m/>
    <m/>
    <m/>
    <n v="5.0854090888162437E-2"/>
    <n v="4.2974923553837279"/>
    <n v="-0.21854506683186736"/>
  </r>
  <r>
    <x v="5"/>
    <n v="1990"/>
    <n v="6"/>
    <n v="3649"/>
    <s v="Э"/>
    <n v="340200"/>
    <n v="368"/>
    <s v="Э"/>
    <n v="13776"/>
    <n v="661"/>
    <s v="Э"/>
    <n v="19972"/>
    <n v="569"/>
    <s v="Э"/>
    <n v="38227"/>
    <n v="2051"/>
    <s v="Э"/>
    <n v="268225"/>
    <m/>
    <m/>
    <m/>
    <n v="4.2002394217044985E-2"/>
    <n v="4.5733846231545208"/>
    <n v="-0.1920931038479079"/>
  </r>
  <r>
    <x v="5"/>
    <n v="1990"/>
    <n v="7"/>
    <n v="3429"/>
    <s v="Э"/>
    <n v="340200"/>
    <n v="325"/>
    <s v="Э"/>
    <n v="13776"/>
    <n v="592"/>
    <s v="Э"/>
    <n v="19972"/>
    <n v="441"/>
    <s v="Э"/>
    <n v="38227"/>
    <n v="2071"/>
    <s v="Э"/>
    <n v="268225"/>
    <m/>
    <m/>
    <m/>
    <n v="3.9470049265619964E-2"/>
    <n v="4.6630978698033676"/>
    <n v="-0.18405270265154641"/>
  </r>
  <r>
    <x v="5"/>
    <n v="1990"/>
    <n v="8"/>
    <n v="3065"/>
    <s v="Э"/>
    <n v="340200"/>
    <n v="358"/>
    <s v="Э"/>
    <n v="13776"/>
    <n v="396"/>
    <s v="Э"/>
    <n v="19972"/>
    <n v="412"/>
    <s v="Э"/>
    <n v="38227"/>
    <n v="1899"/>
    <m/>
    <n v="268225"/>
    <m/>
    <m/>
    <m/>
    <n v="3.5280169436898566E-2"/>
    <n v="4.8249987001608581"/>
    <n v="-0.17022677167449041"/>
  </r>
  <r>
    <x v="5"/>
    <n v="1990"/>
    <n v="9"/>
    <n v="2580"/>
    <m/>
    <n v="340200"/>
    <n v="258"/>
    <m/>
    <n v="13776"/>
    <n v="372"/>
    <s v="Э"/>
    <n v="19972"/>
    <n v="294"/>
    <m/>
    <n v="38227"/>
    <n v="1656"/>
    <m/>
    <n v="268225"/>
    <m/>
    <m/>
    <m/>
    <n v="2.9697499884893411E-2"/>
    <n v="5.0735147084283865"/>
    <n v="-0.15067070246955699"/>
  </r>
  <r>
    <x v="5"/>
    <n v="1990"/>
    <n v="10"/>
    <n v="1195"/>
    <m/>
    <n v="340200"/>
    <n v="193"/>
    <m/>
    <n v="13776"/>
    <n v="279"/>
    <m/>
    <n v="19972"/>
    <n v="189"/>
    <m/>
    <n v="38227"/>
    <n v="534"/>
    <m/>
    <n v="268225"/>
    <m/>
    <m/>
    <m/>
    <n v="1.3755237349785902E-2"/>
    <n v="6.1838751558708918"/>
    <n v="-8.5060670510448411E-2"/>
  </r>
  <r>
    <x v="5"/>
    <n v="1990"/>
    <n v="11"/>
    <n v="2055"/>
    <m/>
    <n v="340200"/>
    <n v="258"/>
    <m/>
    <n v="13776"/>
    <n v="328"/>
    <m/>
    <n v="19972"/>
    <n v="212"/>
    <m/>
    <n v="38227"/>
    <n v="1257"/>
    <m/>
    <n v="268225"/>
    <m/>
    <m/>
    <m/>
    <n v="2.3654403978083705E-2"/>
    <n v="5.4017473801699563"/>
    <n v="-0.12777511471809544"/>
  </r>
  <r>
    <x v="5"/>
    <n v="1990"/>
    <n v="12"/>
    <n v="1803"/>
    <m/>
    <n v="340200"/>
    <n v="231"/>
    <m/>
    <n v="13776"/>
    <n v="332"/>
    <m/>
    <n v="19972"/>
    <n v="165"/>
    <m/>
    <n v="38227"/>
    <n v="1075"/>
    <m/>
    <n v="268225"/>
    <m/>
    <m/>
    <m/>
    <n v="2.0753717942815046E-2"/>
    <n v="5.5904863773066609"/>
    <n v="-0.11602337743777233"/>
  </r>
  <r>
    <x v="5"/>
    <n v="1990"/>
    <n v="13"/>
    <n v="1904"/>
    <m/>
    <n v="340200"/>
    <n v="274"/>
    <m/>
    <n v="13776"/>
    <n v="407"/>
    <m/>
    <n v="19972"/>
    <n v="190"/>
    <m/>
    <n v="38227"/>
    <n v="1033"/>
    <m/>
    <n v="268225"/>
    <m/>
    <m/>
    <m/>
    <n v="2.1916294488696534E-2"/>
    <n v="5.5118522954310585"/>
    <n v="-0.12079937808486504"/>
  </r>
  <r>
    <x v="5"/>
    <n v="1990"/>
    <n v="14"/>
    <n v="1353"/>
    <m/>
    <n v="340200"/>
    <n v="222"/>
    <m/>
    <n v="13776"/>
    <n v="250"/>
    <m/>
    <n v="19972"/>
    <n v="130"/>
    <m/>
    <n v="38227"/>
    <n v="751"/>
    <m/>
    <n v="268225"/>
    <m/>
    <m/>
    <m/>
    <n v="1.5573921451263871E-2"/>
    <n v="6.004723934762465"/>
    <n v="-9.3517098896514744E-2"/>
  </r>
  <r>
    <x v="5"/>
    <n v="1990"/>
    <n v="15"/>
    <n v="1275"/>
    <m/>
    <n v="340200"/>
    <n v="193"/>
    <m/>
    <n v="13776"/>
    <n v="224"/>
    <m/>
    <n v="19972"/>
    <n v="148"/>
    <m/>
    <n v="38227"/>
    <n v="710"/>
    <m/>
    <n v="268225"/>
    <m/>
    <m/>
    <m/>
    <n v="1.4676090059395E-2"/>
    <n v="6.0903885269927818"/>
    <n v="-8.9383090518852126E-2"/>
  </r>
  <r>
    <x v="5"/>
    <n v="1990"/>
    <n v="16"/>
    <n v="1443"/>
    <m/>
    <n v="340200"/>
    <n v="208"/>
    <m/>
    <n v="13776"/>
    <n v="307"/>
    <m/>
    <n v="19972"/>
    <n v="172"/>
    <m/>
    <n v="38227"/>
    <n v="756"/>
    <m/>
    <n v="268225"/>
    <m/>
    <m/>
    <m/>
    <n v="1.6609880749574105E-2"/>
    <n v="5.9118144742478034"/>
    <n v="-9.8194533430862152E-2"/>
  </r>
  <r>
    <x v="5"/>
    <n v="1990"/>
    <n v="17"/>
    <n v="1710"/>
    <m/>
    <n v="340200"/>
    <n v="222"/>
    <m/>
    <n v="13776"/>
    <n v="300"/>
    <m/>
    <n v="19972"/>
    <n v="187"/>
    <m/>
    <n v="38227"/>
    <n v="1001"/>
    <m/>
    <n v="268225"/>
    <m/>
    <m/>
    <m/>
    <n v="1.968322666789447E-2"/>
    <n v="5.6668894489657422"/>
    <n v="-0.1115426695258923"/>
  </r>
  <r>
    <x v="5"/>
    <n v="1990"/>
    <n v="18"/>
    <n v="850"/>
    <m/>
    <n v="340200"/>
    <n v="119"/>
    <m/>
    <n v="13776"/>
    <n v="131"/>
    <m/>
    <n v="19972"/>
    <n v="100"/>
    <m/>
    <n v="38227"/>
    <n v="500"/>
    <m/>
    <n v="268225"/>
    <m/>
    <m/>
    <m/>
    <n v="9.7840600395966669E-3"/>
    <n v="6.675351027713937"/>
    <n v="-6.531203524053647E-2"/>
  </r>
  <r>
    <x v="5"/>
    <n v="1990"/>
    <n v="19"/>
    <n v="1179"/>
    <m/>
    <n v="340200"/>
    <n v="223"/>
    <m/>
    <n v="13776"/>
    <n v="263"/>
    <m/>
    <n v="19972"/>
    <n v="165"/>
    <m/>
    <n v="38227"/>
    <n v="528"/>
    <m/>
    <n v="268225"/>
    <m/>
    <m/>
    <m/>
    <n v="1.3571066807864083E-2"/>
    <n v="6.203322055759239"/>
    <n v="-8.41856980494054E-2"/>
  </r>
  <r>
    <x v="5"/>
    <n v="1990"/>
    <n v="20"/>
    <n v="1250"/>
    <m/>
    <n v="340200"/>
    <n v="230"/>
    <m/>
    <n v="13776"/>
    <n v="314"/>
    <m/>
    <n v="19972"/>
    <n v="133"/>
    <m/>
    <n v="38227"/>
    <n v="573"/>
    <m/>
    <n v="268225"/>
    <m/>
    <m/>
    <m/>
    <n v="1.4388323587642157E-2"/>
    <n v="6.1189576791895535"/>
    <n v="-8.8041543107267167E-2"/>
  </r>
  <r>
    <x v="5"/>
    <n v="1990"/>
    <n v="21"/>
    <n v="1216"/>
    <m/>
    <n v="340200"/>
    <n v="201"/>
    <m/>
    <n v="13776"/>
    <n v="274"/>
    <m/>
    <n v="19972"/>
    <n v="137"/>
    <m/>
    <n v="38227"/>
    <n v="604"/>
    <m/>
    <n v="268225"/>
    <m/>
    <m/>
    <m/>
    <n v="1.3996961186058291E-2"/>
    <n v="6.1587425452954161"/>
    <n v="-8.6203680361425783E-2"/>
  </r>
  <r>
    <x v="5"/>
    <n v="1990"/>
    <n v="22"/>
    <n v="1643"/>
    <m/>
    <n v="340200"/>
    <n v="198"/>
    <m/>
    <n v="13776"/>
    <n v="245"/>
    <m/>
    <n v="19972"/>
    <n v="112"/>
    <m/>
    <n v="38227"/>
    <n v="1088"/>
    <m/>
    <n v="268225"/>
    <m/>
    <m/>
    <m/>
    <n v="1.8912012523596852E-2"/>
    <n v="5.7245532937889276"/>
    <n v="-0.1082628235841338"/>
  </r>
  <r>
    <x v="5"/>
    <n v="1990"/>
    <n v="23"/>
    <n v="1070"/>
    <m/>
    <n v="340200"/>
    <n v="195"/>
    <m/>
    <n v="13776"/>
    <n v="216"/>
    <m/>
    <n v="19972"/>
    <n v="88"/>
    <m/>
    <n v="38227"/>
    <n v="571"/>
    <m/>
    <n v="268225"/>
    <m/>
    <m/>
    <m/>
    <n v="1.2316404991021686E-2"/>
    <n v="6.3432749774504931"/>
    <n v="-7.8126343591694222E-2"/>
  </r>
  <r>
    <x v="5"/>
    <n v="1990"/>
    <n v="24"/>
    <n v="936"/>
    <m/>
    <n v="340200"/>
    <n v="171"/>
    <m/>
    <n v="13776"/>
    <n v="220"/>
    <m/>
    <n v="19972"/>
    <n v="74"/>
    <m/>
    <n v="38227"/>
    <n v="471"/>
    <m/>
    <n v="268225"/>
    <m/>
    <m/>
    <m/>
    <n v="1.0773976702426446E-2"/>
    <n v="6.5363053391555983"/>
    <n v="-7.0422001444008009E-2"/>
  </r>
  <r>
    <x v="5"/>
    <n v="1990"/>
    <n v="25"/>
    <n v="1006"/>
    <m/>
    <n v="340200"/>
    <n v="183"/>
    <m/>
    <n v="13776"/>
    <n v="206"/>
    <m/>
    <n v="19972"/>
    <n v="67"/>
    <m/>
    <n v="38227"/>
    <n v="550"/>
    <m/>
    <n v="268225"/>
    <m/>
    <m/>
    <m/>
    <n v="1.1579722823334408E-2"/>
    <n v="6.4322554689334748"/>
    <n v="-7.4483735459126524E-2"/>
  </r>
  <r>
    <x v="5"/>
    <n v="1990"/>
    <n v="26"/>
    <n v="943"/>
    <m/>
    <n v="340200"/>
    <n v="189"/>
    <m/>
    <n v="13776"/>
    <n v="225"/>
    <m/>
    <n v="19972"/>
    <n v="74"/>
    <m/>
    <n v="38227"/>
    <n v="455"/>
    <m/>
    <n v="268225"/>
    <m/>
    <m/>
    <m/>
    <n v="1.0854551314517243E-2"/>
    <n v="6.5255560980639054"/>
    <n v="-7.0831983522195566E-2"/>
  </r>
  <r>
    <x v="5"/>
    <n v="1990"/>
    <n v="27"/>
    <n v="758"/>
    <m/>
    <n v="340200"/>
    <n v="132"/>
    <m/>
    <n v="13776"/>
    <n v="199"/>
    <m/>
    <n v="19972"/>
    <n v="80"/>
    <m/>
    <n v="38227"/>
    <n v="347"/>
    <m/>
    <n v="268225"/>
    <m/>
    <m/>
    <m/>
    <n v="8.7250794235462035E-3"/>
    <n v="6.8406160205679107"/>
    <n v="-5.9684918085437591E-2"/>
  </r>
  <r>
    <x v="5"/>
    <n v="1990"/>
    <n v="28"/>
    <n v="798"/>
    <m/>
    <n v="340200"/>
    <n v="157"/>
    <m/>
    <n v="13776"/>
    <n v="190"/>
    <m/>
    <n v="19972"/>
    <n v="87"/>
    <m/>
    <n v="38227"/>
    <n v="364"/>
    <m/>
    <n v="268225"/>
    <m/>
    <m/>
    <m/>
    <n v="9.185505778350752E-3"/>
    <n v="6.7664251225166572"/>
    <n v="-6.2153037061654447E-2"/>
  </r>
  <r>
    <x v="5"/>
    <n v="1990"/>
    <n v="29"/>
    <n v="688"/>
    <m/>
    <n v="340200"/>
    <n v="160"/>
    <m/>
    <n v="13776"/>
    <n v="160"/>
    <m/>
    <n v="19972"/>
    <n v="47"/>
    <m/>
    <n v="38227"/>
    <n v="321"/>
    <m/>
    <n v="268225"/>
    <m/>
    <m/>
    <m/>
    <n v="7.9193333026382432E-3"/>
    <n v="6.9804053040369043"/>
    <n v="-5.528015619017209E-2"/>
  </r>
  <r>
    <x v="5"/>
    <n v="1990"/>
    <n v="30"/>
    <n v="795"/>
    <m/>
    <n v="340200"/>
    <n v="221"/>
    <m/>
    <n v="13776"/>
    <n v="198"/>
    <m/>
    <n v="19972"/>
    <n v="57"/>
    <m/>
    <n v="38227"/>
    <n v="319"/>
    <m/>
    <n v="268225"/>
    <m/>
    <m/>
    <m/>
    <n v="9.1509738017404117E-3"/>
    <n v="6.7718590085672838"/>
    <n v="-6.1969104376479012E-2"/>
  </r>
  <r>
    <x v="5"/>
    <n v="1990"/>
    <n v="31"/>
    <n v="607"/>
    <m/>
    <n v="340200"/>
    <n v="146"/>
    <m/>
    <n v="13776"/>
    <n v="119"/>
    <m/>
    <n v="19972"/>
    <n v="46"/>
    <m/>
    <n v="38227"/>
    <n v="296"/>
    <m/>
    <n v="268225"/>
    <m/>
    <m/>
    <m/>
    <n v="6.9869699341590314E-3"/>
    <n v="7.1611173524833198"/>
    <n v="-5.0034511636785475E-2"/>
  </r>
  <r>
    <x v="5"/>
    <n v="1990"/>
    <n v="32"/>
    <n v="610"/>
    <m/>
    <n v="340200"/>
    <n v="143"/>
    <m/>
    <n v="13776"/>
    <n v="124"/>
    <m/>
    <n v="19972"/>
    <n v="72"/>
    <m/>
    <n v="38227"/>
    <n v="271"/>
    <m/>
    <n v="268225"/>
    <m/>
    <m/>
    <m/>
    <n v="7.0215019107693726E-3"/>
    <n v="7.1540046262887529"/>
    <n v="-5.0231857153139409E-2"/>
  </r>
  <r>
    <x v="5"/>
    <n v="1990"/>
    <n v="33"/>
    <n v="755"/>
    <m/>
    <n v="340200"/>
    <n v="169"/>
    <m/>
    <n v="13776"/>
    <n v="160"/>
    <m/>
    <n v="19972"/>
    <n v="78"/>
    <m/>
    <n v="38227"/>
    <n v="348"/>
    <m/>
    <n v="268225"/>
    <m/>
    <m/>
    <m/>
    <n v="8.6905474469358632E-3"/>
    <n v="6.846337224526561"/>
    <n v="-5.9498418487471269E-2"/>
  </r>
  <r>
    <x v="5"/>
    <n v="1990"/>
    <n v="34"/>
    <n v="901"/>
    <m/>
    <n v="340200"/>
    <n v="196"/>
    <m/>
    <n v="13776"/>
    <n v="196"/>
    <m/>
    <n v="19972"/>
    <n v="84"/>
    <m/>
    <n v="38227"/>
    <n v="425"/>
    <m/>
    <n v="268225"/>
    <m/>
    <m/>
    <m/>
    <n v="1.0371103641972466E-2"/>
    <n v="6.5912867629254634"/>
    <n v="-6.8358918152261181E-2"/>
  </r>
  <r>
    <x v="5"/>
    <n v="1990"/>
    <n v="35"/>
    <n v="944"/>
    <m/>
    <n v="340200"/>
    <n v="159"/>
    <m/>
    <n v="13776"/>
    <n v="153"/>
    <m/>
    <n v="19972"/>
    <n v="82"/>
    <m/>
    <n v="38227"/>
    <n v="550"/>
    <m/>
    <n v="268225"/>
    <m/>
    <m/>
    <m/>
    <n v="1.0866061973387357E-2"/>
    <n v="6.5240270093771615"/>
    <n v="-7.0890481799945212E-2"/>
  </r>
  <r>
    <x v="5"/>
    <n v="1990"/>
    <n v="36"/>
    <n v="921"/>
    <m/>
    <n v="340200"/>
    <n v="161"/>
    <m/>
    <n v="13776"/>
    <n v="220"/>
    <m/>
    <n v="19972"/>
    <n v="81"/>
    <m/>
    <n v="38227"/>
    <n v="459"/>
    <m/>
    <n v="268225"/>
    <m/>
    <m/>
    <m/>
    <n v="1.0601316819374741E-2"/>
    <n v="6.5596127126476667"/>
    <n v="-6.9540532579176084E-2"/>
  </r>
  <r>
    <x v="5"/>
    <n v="1990"/>
    <n v="37"/>
    <n v="916"/>
    <m/>
    <n v="340200"/>
    <n v="159"/>
    <m/>
    <n v="13776"/>
    <n v="176"/>
    <m/>
    <n v="19972"/>
    <n v="97"/>
    <m/>
    <n v="38227"/>
    <n v="484"/>
    <m/>
    <n v="268225"/>
    <m/>
    <m/>
    <m/>
    <n v="1.0543763525024173E-2"/>
    <n v="6.5674662706420586"/>
    <n v="-6.9245811316222275E-2"/>
  </r>
  <r>
    <x v="5"/>
    <n v="1990"/>
    <n v="38"/>
    <n v="1203"/>
    <m/>
    <n v="340200"/>
    <n v="195"/>
    <m/>
    <n v="13776"/>
    <n v="239"/>
    <m/>
    <n v="19972"/>
    <n v="144"/>
    <m/>
    <n v="38227"/>
    <n v="625"/>
    <m/>
    <n v="268225"/>
    <m/>
    <m/>
    <m/>
    <n v="1.3847322620746812E-2"/>
    <n v="6.1742491315629264"/>
    <n v="-8.5496819665617674E-2"/>
  </r>
  <r>
    <x v="5"/>
    <n v="1990"/>
    <n v="39"/>
    <n v="1424"/>
    <m/>
    <n v="340200"/>
    <n v="275"/>
    <m/>
    <n v="13776"/>
    <n v="310"/>
    <m/>
    <n v="19972"/>
    <n v="174"/>
    <m/>
    <n v="38227"/>
    <n v="665"/>
    <m/>
    <n v="268225"/>
    <m/>
    <m/>
    <m/>
    <n v="1.6391178231041945E-2"/>
    <n v="5.9309366277726046"/>
    <n v="-9.7215039342835638E-2"/>
  </r>
  <r>
    <x v="5"/>
    <n v="1990"/>
    <n v="40"/>
    <n v="1014"/>
    <m/>
    <n v="340200"/>
    <n v="171"/>
    <m/>
    <n v="13776"/>
    <n v="194"/>
    <m/>
    <n v="19972"/>
    <n v="139"/>
    <m/>
    <n v="38227"/>
    <n v="510"/>
    <m/>
    <n v="268225"/>
    <m/>
    <m/>
    <m/>
    <n v="1.1671808094295317E-2"/>
    <n v="6.4208281217356626"/>
    <n v="-7.4942673643353303E-2"/>
  </r>
  <r>
    <x v="5"/>
    <n v="1990"/>
    <n v="41"/>
    <n v="1060"/>
    <m/>
    <n v="340200"/>
    <n v="198"/>
    <m/>
    <n v="13776"/>
    <n v="246"/>
    <m/>
    <n v="19972"/>
    <n v="162"/>
    <m/>
    <n v="38227"/>
    <n v="454"/>
    <m/>
    <n v="268225"/>
    <m/>
    <m/>
    <m/>
    <n v="1.2201298402320549E-2"/>
    <n v="6.3568215092884408"/>
    <n v="-7.7561476125117962E-2"/>
  </r>
  <r>
    <x v="5"/>
    <n v="1990"/>
    <n v="42"/>
    <n v="1229"/>
    <m/>
    <n v="340200"/>
    <n v="218"/>
    <m/>
    <n v="13776"/>
    <n v="273"/>
    <m/>
    <n v="19972"/>
    <n v="142"/>
    <m/>
    <n v="38227"/>
    <n v="596"/>
    <m/>
    <n v="268225"/>
    <m/>
    <m/>
    <m/>
    <n v="1.4146599751369768E-2"/>
    <n v="6.1434008583663413"/>
    <n v="-8.6908233055530096E-2"/>
  </r>
  <r>
    <x v="5"/>
    <n v="1990"/>
    <n v="43"/>
    <n v="1263"/>
    <m/>
    <n v="340200"/>
    <n v="218"/>
    <m/>
    <n v="13776"/>
    <n v="302"/>
    <m/>
    <n v="19972"/>
    <n v="186"/>
    <m/>
    <n v="38227"/>
    <n v="557"/>
    <m/>
    <n v="268225"/>
    <m/>
    <m/>
    <m/>
    <n v="1.4537962152953636E-2"/>
    <n v="6.10403113495145"/>
    <n v="-8.8740173620374813E-2"/>
  </r>
  <r>
    <x v="5"/>
    <n v="1990"/>
    <n v="44"/>
    <n v="1372"/>
    <m/>
    <n v="340200"/>
    <n v="166"/>
    <m/>
    <n v="13776"/>
    <n v="284"/>
    <m/>
    <n v="19972"/>
    <n v="142"/>
    <m/>
    <n v="38227"/>
    <n v="780"/>
    <m/>
    <n v="268225"/>
    <m/>
    <m/>
    <m/>
    <n v="1.579262396979603E-2"/>
    <n v="5.9846052925661901"/>
    <n v="-9.4512620993148999E-2"/>
  </r>
  <r>
    <x v="5"/>
    <n v="1990"/>
    <n v="45"/>
    <n v="1058"/>
    <m/>
    <n v="340200"/>
    <n v="164"/>
    <m/>
    <n v="13776"/>
    <n v="200"/>
    <m/>
    <n v="19972"/>
    <n v="113"/>
    <m/>
    <n v="38227"/>
    <n v="581"/>
    <m/>
    <n v="268225"/>
    <m/>
    <m/>
    <m/>
    <n v="1.2178277084580321E-2"/>
    <n v="6.3595461466249761"/>
    <n v="-7.7448315105774032E-2"/>
  </r>
  <r>
    <x v="5"/>
    <n v="1990"/>
    <n v="46"/>
    <n v="1335"/>
    <m/>
    <n v="340200"/>
    <n v="273"/>
    <m/>
    <n v="13776"/>
    <n v="290"/>
    <m/>
    <n v="19972"/>
    <n v="142"/>
    <m/>
    <n v="38227"/>
    <n v="630"/>
    <m/>
    <n v="268225"/>
    <m/>
    <m/>
    <m/>
    <n v="1.5366729591601824E-2"/>
    <n v="6.0240460321640859"/>
    <n v="-9.2569886423627415E-2"/>
  </r>
  <r>
    <x v="5"/>
    <n v="1990"/>
    <n v="47"/>
    <n v="1546"/>
    <m/>
    <n v="340200"/>
    <n v="281"/>
    <m/>
    <n v="13776"/>
    <n v="296"/>
    <m/>
    <n v="19972"/>
    <n v="189"/>
    <m/>
    <n v="38227"/>
    <n v="780"/>
    <m/>
    <n v="268225"/>
    <m/>
    <m/>
    <m/>
    <n v="1.779547861319582E-2"/>
    <n v="5.812345454814154"/>
    <n v="-0.10343346923365122"/>
  </r>
  <r>
    <x v="5"/>
    <n v="1990"/>
    <n v="48"/>
    <n v="1583"/>
    <m/>
    <n v="340200"/>
    <n v="298"/>
    <m/>
    <n v="13776"/>
    <n v="283"/>
    <m/>
    <n v="19972"/>
    <n v="233"/>
    <m/>
    <n v="38227"/>
    <n v="769"/>
    <m/>
    <n v="268225"/>
    <m/>
    <m/>
    <m/>
    <n v="1.8221372991390029E-2"/>
    <n v="5.7782245186018208"/>
    <n v="-0.10528718418143887"/>
  </r>
  <r>
    <x v="5"/>
    <n v="1990"/>
    <n v="49"/>
    <n v="1686"/>
    <m/>
    <n v="340200"/>
    <n v="293"/>
    <m/>
    <n v="13776"/>
    <n v="391"/>
    <m/>
    <n v="19972"/>
    <n v="237"/>
    <m/>
    <n v="38227"/>
    <n v="765"/>
    <m/>
    <n v="268225"/>
    <m/>
    <m/>
    <m/>
    <n v="1.9406970855011741E-2"/>
    <n v="5.6872812377969195"/>
    <n v="-0.11037290122617992"/>
  </r>
  <r>
    <x v="5"/>
    <n v="1990"/>
    <n v="50"/>
    <n v="1773"/>
    <m/>
    <n v="340200"/>
    <n v="285"/>
    <m/>
    <n v="13776"/>
    <n v="433"/>
    <m/>
    <n v="19972"/>
    <n v="237"/>
    <m/>
    <n v="38227"/>
    <n v="818"/>
    <m/>
    <n v="268225"/>
    <m/>
    <m/>
    <m/>
    <n v="2.0408398176711636E-2"/>
    <n v="5.6146932378403136"/>
    <n v="-0.11458689523793542"/>
  </r>
  <r>
    <x v="5"/>
    <n v="1990"/>
    <n v="51"/>
    <n v="2151"/>
    <m/>
    <n v="340200"/>
    <n v="325"/>
    <m/>
    <n v="13776"/>
    <n v="428"/>
    <m/>
    <n v="19972"/>
    <n v="266"/>
    <m/>
    <n v="38227"/>
    <n v="1132"/>
    <m/>
    <n v="268225"/>
    <m/>
    <m/>
    <m/>
    <n v="2.4759427229614623E-2"/>
    <n v="5.3358782493159413"/>
    <n v="-0.13211328922002152"/>
  </r>
  <r>
    <x v="5"/>
    <n v="1990"/>
    <n v="52"/>
    <n v="3425"/>
    <m/>
    <n v="340200"/>
    <n v="351"/>
    <m/>
    <n v="13776"/>
    <n v="428"/>
    <m/>
    <n v="19972"/>
    <n v="295"/>
    <m/>
    <n v="38227"/>
    <n v="2351"/>
    <m/>
    <n v="268225"/>
    <m/>
    <m/>
    <m/>
    <n v="3.9424006630139508E-2"/>
    <n v="4.6647817860037506"/>
    <n v="-0.18390438805956588"/>
  </r>
  <r>
    <x v="6"/>
    <n v="1990"/>
    <n v="1"/>
    <n v="19661"/>
    <s v="Э"/>
    <n v="1003553"/>
    <n v="2334"/>
    <s v="Э"/>
    <n v="39464"/>
    <n v="3802"/>
    <s v="Э"/>
    <n v="55622"/>
    <n v="2493"/>
    <s v="Э"/>
    <n v="101955"/>
    <n v="11032"/>
    <s v="Э"/>
    <n v="806512"/>
    <m/>
    <m/>
    <m/>
    <n v="6.0328506684586329E-2"/>
    <n v="4.0510163180916487"/>
    <n v="-0.24439176502536034"/>
  </r>
  <r>
    <x v="6"/>
    <n v="1990"/>
    <n v="2"/>
    <n v="24267"/>
    <s v="Э"/>
    <n v="1003553"/>
    <n v="2426"/>
    <s v="Э"/>
    <n v="39464"/>
    <n v="3644"/>
    <s v="Э"/>
    <n v="55622"/>
    <n v="1954"/>
    <s v="Э"/>
    <n v="101955"/>
    <n v="16243"/>
    <s v="Э"/>
    <n v="806512"/>
    <m/>
    <m/>
    <m/>
    <n v="7.4461719735255408E-2"/>
    <n v="3.7473572533479405"/>
    <n v="-0.27903466554667083"/>
  </r>
  <r>
    <x v="6"/>
    <n v="1990"/>
    <n v="3"/>
    <n v="18441"/>
    <s v="Э"/>
    <n v="1003553"/>
    <n v="1994"/>
    <s v="Э"/>
    <n v="39464"/>
    <n v="2958"/>
    <s v="Э"/>
    <n v="55622"/>
    <n v="1713"/>
    <s v="Э"/>
    <n v="101955"/>
    <n v="11776"/>
    <s v="Э"/>
    <n v="806512"/>
    <m/>
    <m/>
    <m/>
    <n v="5.6585015602993567E-2"/>
    <n v="4.1434361292501123"/>
    <n v="-0.23445639802362486"/>
  </r>
  <r>
    <x v="6"/>
    <n v="1990"/>
    <n v="4"/>
    <n v="14504"/>
    <s v="Э"/>
    <n v="1003553"/>
    <n v="1586"/>
    <m/>
    <n v="39464"/>
    <n v="3414"/>
    <s v="Э"/>
    <n v="55622"/>
    <n v="2002"/>
    <s v="Э"/>
    <n v="101955"/>
    <n v="7502"/>
    <s v="Э"/>
    <n v="806512"/>
    <m/>
    <m/>
    <m/>
    <n v="4.4504585776574949E-2"/>
    <n v="4.4899021899595137"/>
    <n v="-0.19982123714148489"/>
  </r>
  <r>
    <x v="6"/>
    <n v="1990"/>
    <n v="5"/>
    <n v="12861"/>
    <s v="Э"/>
    <n v="1003553"/>
    <n v="1339"/>
    <m/>
    <n v="39464"/>
    <n v="1834"/>
    <m/>
    <n v="55622"/>
    <n v="2089"/>
    <s v="Э"/>
    <n v="101955"/>
    <n v="7599"/>
    <s v="Э"/>
    <n v="806512"/>
    <m/>
    <m/>
    <m/>
    <n v="3.9463146557675848E-2"/>
    <n v="4.6633501971655429"/>
    <n v="-0.18403047228051037"/>
  </r>
  <r>
    <x v="6"/>
    <n v="1990"/>
    <n v="6"/>
    <n v="10936"/>
    <s v="Э"/>
    <n v="1003553"/>
    <n v="1454"/>
    <m/>
    <n v="39464"/>
    <n v="1993"/>
    <m/>
    <n v="55622"/>
    <n v="2272"/>
    <s v="Э"/>
    <n v="101955"/>
    <n v="5217"/>
    <m/>
    <n v="806512"/>
    <m/>
    <m/>
    <m/>
    <n v="3.355640858057251E-2"/>
    <n v="4.8972678720976113"/>
    <n v="-0.16433472164461835"/>
  </r>
  <r>
    <x v="6"/>
    <n v="1990"/>
    <n v="7"/>
    <n v="9999"/>
    <s v="Э"/>
    <n v="1003553"/>
    <n v="1381"/>
    <m/>
    <n v="39464"/>
    <n v="1838"/>
    <m/>
    <n v="55622"/>
    <n v="2099"/>
    <s v="Э"/>
    <n v="101955"/>
    <n v="4681"/>
    <m/>
    <n v="806512"/>
    <m/>
    <m/>
    <m/>
    <n v="3.0681284692496754E-2"/>
    <n v="5.0264972968722672"/>
    <n v="-0.15421939457140341"/>
  </r>
  <r>
    <x v="6"/>
    <n v="1990"/>
    <n v="8"/>
    <n v="8870"/>
    <s v="Э"/>
    <n v="1003553"/>
    <n v="1129"/>
    <m/>
    <n v="39464"/>
    <n v="1487"/>
    <m/>
    <n v="55622"/>
    <n v="1748"/>
    <s v="Э"/>
    <n v="101955"/>
    <n v="4506"/>
    <m/>
    <n v="806512"/>
    <m/>
    <m/>
    <m/>
    <n v="2.7217021224367057E-2"/>
    <n v="5.1993470105152451"/>
    <n v="-0.14151073793804286"/>
  </r>
  <r>
    <x v="6"/>
    <n v="1990"/>
    <n v="9"/>
    <n v="8227"/>
    <m/>
    <n v="1003553"/>
    <n v="1303"/>
    <m/>
    <n v="39464"/>
    <n v="1556"/>
    <m/>
    <n v="55622"/>
    <n v="1454"/>
    <m/>
    <n v="101955"/>
    <n v="3914"/>
    <m/>
    <n v="806512"/>
    <m/>
    <m/>
    <m/>
    <n v="2.5244017318248907E-2"/>
    <n v="5.3079146715333616"/>
    <n v="-0.13399308989197564"/>
  </r>
  <r>
    <x v="6"/>
    <n v="1990"/>
    <n v="10"/>
    <n v="5024"/>
    <m/>
    <n v="1003553"/>
    <n v="891"/>
    <m/>
    <n v="39464"/>
    <n v="1038"/>
    <m/>
    <n v="55622"/>
    <n v="853"/>
    <m/>
    <n v="101955"/>
    <n v="2242"/>
    <m/>
    <n v="806512"/>
    <m/>
    <m/>
    <m/>
    <n v="1.5415819011411511E-2"/>
    <n v="6.0194446508120443"/>
    <n v="-9.2794669286127632E-2"/>
  </r>
  <r>
    <x v="6"/>
    <n v="1990"/>
    <n v="11"/>
    <n v="6293"/>
    <m/>
    <n v="1003553"/>
    <n v="1209"/>
    <m/>
    <n v="39464"/>
    <n v="1400"/>
    <m/>
    <n v="55622"/>
    <n v="979"/>
    <m/>
    <n v="101955"/>
    <n v="2705"/>
    <m/>
    <n v="806512"/>
    <m/>
    <m/>
    <m/>
    <n v="1.9309663423330542E-2"/>
    <n v="5.6945331721316199"/>
    <n v="-0.10995951890685239"/>
  </r>
  <r>
    <x v="6"/>
    <n v="1990"/>
    <n v="12"/>
    <n v="6176"/>
    <m/>
    <n v="1003553"/>
    <n v="1097"/>
    <m/>
    <n v="39464"/>
    <n v="1397"/>
    <m/>
    <n v="55622"/>
    <n v="825"/>
    <m/>
    <n v="101955"/>
    <n v="2857"/>
    <m/>
    <n v="806512"/>
    <m/>
    <m/>
    <m/>
    <n v="1.895065649173517E-2"/>
    <n v="5.7216083624355916"/>
    <n v="-0.10842823465675627"/>
  </r>
  <r>
    <x v="6"/>
    <n v="1990"/>
    <n v="13"/>
    <n v="5394"/>
    <m/>
    <n v="1003553"/>
    <n v="996"/>
    <m/>
    <n v="39464"/>
    <n v="1412"/>
    <m/>
    <n v="55622"/>
    <n v="544"/>
    <m/>
    <n v="101955"/>
    <n v="2442"/>
    <m/>
    <n v="806512"/>
    <m/>
    <m/>
    <m/>
    <n v="1.6551140077140463E-2"/>
    <n v="5.9169255934680676"/>
    <n v="-9.793186432350745E-2"/>
  </r>
  <r>
    <x v="6"/>
    <n v="1990"/>
    <n v="14"/>
    <n v="5741"/>
    <m/>
    <n v="1003553"/>
    <n v="1045"/>
    <m/>
    <n v="39464"/>
    <n v="1456"/>
    <m/>
    <n v="55622"/>
    <n v="741"/>
    <m/>
    <n v="101955"/>
    <n v="2499"/>
    <m/>
    <n v="806512"/>
    <m/>
    <m/>
    <m/>
    <n v="1.7615887130675453E-2"/>
    <n v="5.8269790594324018"/>
    <n v="-0.1026474054237706"/>
  </r>
  <r>
    <x v="6"/>
    <n v="1990"/>
    <n v="15"/>
    <n v="5277"/>
    <m/>
    <n v="1003553"/>
    <n v="961"/>
    <m/>
    <n v="39464"/>
    <n v="1340"/>
    <m/>
    <n v="55622"/>
    <n v="884"/>
    <m/>
    <n v="101955"/>
    <n v="2092"/>
    <m/>
    <n v="806512"/>
    <m/>
    <m/>
    <m/>
    <n v="1.6192133145545091E-2"/>
    <n v="5.9485631315105554"/>
    <n v="-9.6319926250099566E-2"/>
  </r>
  <r>
    <x v="6"/>
    <n v="1990"/>
    <n v="16"/>
    <n v="5691"/>
    <m/>
    <n v="1003553"/>
    <n v="1005"/>
    <m/>
    <n v="39464"/>
    <n v="1362"/>
    <m/>
    <n v="55622"/>
    <n v="948"/>
    <m/>
    <n v="101955"/>
    <n v="2376"/>
    <m/>
    <n v="806512"/>
    <m/>
    <m/>
    <m/>
    <n v="1.7462465365036407E-2"/>
    <n v="5.8395989355710398"/>
    <n v="-0.10197379415811275"/>
  </r>
  <r>
    <x v="6"/>
    <n v="1990"/>
    <n v="17"/>
    <n v="5044"/>
    <m/>
    <n v="1003553"/>
    <n v="879"/>
    <m/>
    <n v="39464"/>
    <n v="1153"/>
    <m/>
    <n v="55622"/>
    <n v="825"/>
    <m/>
    <n v="101955"/>
    <n v="2187"/>
    <m/>
    <n v="806512"/>
    <m/>
    <m/>
    <m/>
    <n v="1.547718771766713E-2"/>
    <n v="6.0137128393754518"/>
    <n v="-9.3075362495158867E-2"/>
  </r>
  <r>
    <x v="6"/>
    <n v="1990"/>
    <n v="18"/>
    <n v="5044"/>
    <m/>
    <n v="1003553"/>
    <n v="879"/>
    <m/>
    <n v="39464"/>
    <n v="1153"/>
    <m/>
    <n v="55622"/>
    <n v="825"/>
    <m/>
    <n v="101955"/>
    <n v="2187"/>
    <m/>
    <n v="806512"/>
    <m/>
    <m/>
    <m/>
    <n v="1.547718771766713E-2"/>
    <n v="6.0137128393754518"/>
    <n v="-9.3075362495158867E-2"/>
  </r>
  <r>
    <x v="6"/>
    <n v="1990"/>
    <n v="19"/>
    <n v="4398"/>
    <m/>
    <n v="1003553"/>
    <n v="753"/>
    <m/>
    <n v="39464"/>
    <n v="945"/>
    <m/>
    <n v="55622"/>
    <n v="703"/>
    <m/>
    <n v="101955"/>
    <n v="1997"/>
    <m/>
    <n v="806512"/>
    <m/>
    <m/>
    <m/>
    <n v="1.3494978505610634E-2"/>
    <n v="6.2114335108487033"/>
    <n v="-8.3823161717932845E-2"/>
  </r>
  <r>
    <x v="6"/>
    <n v="1990"/>
    <n v="20"/>
    <n v="4923"/>
    <m/>
    <n v="1003553"/>
    <n v="965"/>
    <m/>
    <n v="39464"/>
    <n v="1081"/>
    <m/>
    <n v="55622"/>
    <n v="649"/>
    <m/>
    <n v="101955"/>
    <n v="2228"/>
    <m/>
    <n v="806512"/>
    <m/>
    <m/>
    <m/>
    <n v="1.5105907044820635E-2"/>
    <n v="6.0487433754688027"/>
    <n v="-9.1371755167806337E-2"/>
  </r>
  <r>
    <x v="6"/>
    <n v="1990"/>
    <n v="21"/>
    <n v="5314"/>
    <m/>
    <n v="1003553"/>
    <n v="1800"/>
    <m/>
    <n v="39464"/>
    <n v="1017"/>
    <m/>
    <n v="55622"/>
    <n v="1184"/>
    <m/>
    <n v="101955"/>
    <n v="1313"/>
    <m/>
    <n v="806512"/>
    <m/>
    <m/>
    <m/>
    <n v="1.6305665252117987E-2"/>
    <n v="5.9384828872131656"/>
    <n v="-9.6830914064329018E-2"/>
  </r>
  <r>
    <x v="6"/>
    <n v="1990"/>
    <n v="22"/>
    <n v="3502"/>
    <m/>
    <n v="1003553"/>
    <n v="819"/>
    <m/>
    <n v="39464"/>
    <n v="940"/>
    <m/>
    <n v="55622"/>
    <n v="290"/>
    <m/>
    <n v="101955"/>
    <n v="1453"/>
    <m/>
    <n v="806512"/>
    <m/>
    <m/>
    <m/>
    <n v="1.07456604653589E-2"/>
    <n v="6.5401020312701146"/>
    <n v="-7.0277715836832705E-2"/>
  </r>
  <r>
    <x v="6"/>
    <n v="1990"/>
    <n v="23"/>
    <n v="3613"/>
    <m/>
    <n v="1003553"/>
    <n v="727"/>
    <m/>
    <n v="39464"/>
    <n v="891"/>
    <m/>
    <n v="55622"/>
    <n v="289"/>
    <m/>
    <n v="101955"/>
    <n v="1706"/>
    <m/>
    <n v="806512"/>
    <m/>
    <m/>
    <m/>
    <n v="1.1086256785077585E-2"/>
    <n v="6.4950838602712286"/>
    <n v="-7.2006167515579825E-2"/>
  </r>
  <r>
    <x v="6"/>
    <n v="1990"/>
    <n v="24"/>
    <n v="3596"/>
    <m/>
    <n v="1003553"/>
    <n v="14"/>
    <m/>
    <n v="39464"/>
    <n v="787"/>
    <m/>
    <n v="55622"/>
    <n v="1084"/>
    <m/>
    <n v="101955"/>
    <n v="1711"/>
    <m/>
    <n v="806512"/>
    <m/>
    <m/>
    <m/>
    <n v="1.1034093384760309E-2"/>
    <n v="6.5018880941892245"/>
    <n v="-7.1742440408545133E-2"/>
  </r>
  <r>
    <x v="6"/>
    <n v="1990"/>
    <n v="25"/>
    <n v="3293"/>
    <m/>
    <n v="1003553"/>
    <n v="15"/>
    <m/>
    <n v="39464"/>
    <n v="709"/>
    <m/>
    <n v="55622"/>
    <n v="932"/>
    <m/>
    <n v="101955"/>
    <n v="1637"/>
    <m/>
    <n v="806512"/>
    <m/>
    <m/>
    <m/>
    <n v="1.010435748498768E-2"/>
    <n v="6.6288786031083244"/>
    <n v="-6.6980559130392275E-2"/>
  </r>
  <r>
    <x v="6"/>
    <n v="1990"/>
    <n v="26"/>
    <n v="2867"/>
    <m/>
    <n v="1003553"/>
    <n v="601"/>
    <m/>
    <n v="39464"/>
    <n v="958"/>
    <m/>
    <n v="55622"/>
    <n v="101"/>
    <m/>
    <n v="101955"/>
    <n v="1207"/>
    <m/>
    <n v="806512"/>
    <m/>
    <m/>
    <m/>
    <n v="8.7972040417429939E-3"/>
    <n v="6.8287392104631479"/>
    <n v="-6.0073812182295266E-2"/>
  </r>
  <r>
    <x v="6"/>
    <n v="1990"/>
    <n v="27"/>
    <n v="2695"/>
    <m/>
    <n v="1003553"/>
    <n v="592"/>
    <m/>
    <n v="39464"/>
    <n v="990"/>
    <m/>
    <n v="55622"/>
    <n v="83"/>
    <m/>
    <n v="101955"/>
    <n v="1030"/>
    <m/>
    <n v="806512"/>
    <m/>
    <m/>
    <m/>
    <n v="8.26943316794467E-3"/>
    <n v="6.9179958420638039"/>
    <n v="-5.7207904272065735E-2"/>
  </r>
  <r>
    <x v="6"/>
    <n v="1990"/>
    <n v="28"/>
    <n v="2341"/>
    <m/>
    <n v="1003553"/>
    <n v="603"/>
    <m/>
    <n v="39464"/>
    <n v="643"/>
    <m/>
    <n v="55622"/>
    <n v="179"/>
    <m/>
    <n v="101955"/>
    <n v="916"/>
    <m/>
    <n v="806512"/>
    <m/>
    <m/>
    <m/>
    <n v="7.1832070672202125E-3"/>
    <n v="7.121156180591659"/>
    <n v="-5.1152739403204903E-2"/>
  </r>
  <r>
    <x v="6"/>
    <n v="1990"/>
    <n v="29"/>
    <n v="2566"/>
    <m/>
    <n v="1003553"/>
    <n v="551"/>
    <m/>
    <n v="39464"/>
    <n v="657"/>
    <m/>
    <n v="55622"/>
    <n v="230"/>
    <m/>
    <n v="101955"/>
    <n v="1128"/>
    <m/>
    <n v="806512"/>
    <m/>
    <m/>
    <m/>
    <n v="7.8736050125959266E-3"/>
    <n v="6.9887599446139896"/>
    <n v="-5.5026735331742335E-2"/>
  </r>
  <r>
    <x v="6"/>
    <n v="1990"/>
    <n v="30"/>
    <n v="2657"/>
    <m/>
    <n v="1003553"/>
    <n v="591"/>
    <m/>
    <n v="39464"/>
    <n v="708"/>
    <m/>
    <n v="55622"/>
    <n v="228"/>
    <m/>
    <n v="101955"/>
    <n v="1130"/>
    <m/>
    <n v="806512"/>
    <m/>
    <m/>
    <m/>
    <n v="8.1528326260589933E-3"/>
    <n v="6.9384828872131656"/>
    <n v="-5.6568289658223497E-2"/>
  </r>
  <r>
    <x v="6"/>
    <n v="1990"/>
    <n v="31"/>
    <n v="2007"/>
    <m/>
    <n v="1003553"/>
    <n v="397"/>
    <m/>
    <n v="39464"/>
    <n v="480"/>
    <m/>
    <n v="55622"/>
    <n v="220"/>
    <m/>
    <n v="101955"/>
    <n v="910"/>
    <m/>
    <n v="806512"/>
    <m/>
    <m/>
    <m/>
    <n v="6.1583496727513742E-3"/>
    <n v="7.3432404983410544"/>
    <n v="-4.5222242719893273E-2"/>
  </r>
  <r>
    <x v="6"/>
    <n v="1990"/>
    <n v="32"/>
    <n v="2865"/>
    <m/>
    <n v="1003553"/>
    <n v="690"/>
    <m/>
    <n v="39464"/>
    <n v="666"/>
    <m/>
    <n v="55622"/>
    <n v="273"/>
    <m/>
    <n v="101955"/>
    <n v="1236"/>
    <m/>
    <n v="806512"/>
    <m/>
    <m/>
    <m/>
    <n v="8.7910671711174324E-3"/>
    <n v="6.8297459760594048"/>
    <n v="-6.0040755637207219E-2"/>
  </r>
  <r>
    <x v="6"/>
    <n v="1990"/>
    <n v="33"/>
    <n v="2867"/>
    <m/>
    <n v="1003553"/>
    <n v="575"/>
    <m/>
    <n v="39464"/>
    <n v="612"/>
    <m/>
    <n v="55622"/>
    <n v="237"/>
    <m/>
    <n v="101955"/>
    <n v="1443"/>
    <m/>
    <n v="806512"/>
    <m/>
    <m/>
    <m/>
    <n v="8.7972040417429939E-3"/>
    <n v="6.8287392104631479"/>
    <n v="-6.0073812182295266E-2"/>
  </r>
  <r>
    <x v="6"/>
    <n v="1990"/>
    <n v="34"/>
    <n v="3024"/>
    <m/>
    <n v="1003553"/>
    <n v="611"/>
    <m/>
    <n v="39464"/>
    <n v="673"/>
    <m/>
    <n v="55622"/>
    <n v="290"/>
    <m/>
    <n v="101955"/>
    <n v="1450"/>
    <m/>
    <n v="806512"/>
    <m/>
    <m/>
    <m/>
    <n v="9.2789483858496044E-3"/>
    <n v="6.7518229754825994"/>
    <n v="-6.2649816899896543E-2"/>
  </r>
  <r>
    <x v="6"/>
    <n v="1990"/>
    <n v="35"/>
    <n v="2970"/>
    <m/>
    <n v="1003553"/>
    <n v="615"/>
    <m/>
    <n v="39464"/>
    <n v="695"/>
    <m/>
    <n v="55622"/>
    <n v="330"/>
    <m/>
    <n v="101955"/>
    <n v="1330"/>
    <m/>
    <n v="806512"/>
    <m/>
    <m/>
    <m/>
    <n v="9.1132528789594318E-3"/>
    <n v="6.777818184015544"/>
    <n v="-6.1767971078543246E-2"/>
  </r>
  <r>
    <x v="6"/>
    <n v="1990"/>
    <n v="36"/>
    <n v="3710"/>
    <m/>
    <n v="1003553"/>
    <n v="709"/>
    <m/>
    <n v="39464"/>
    <n v="851"/>
    <m/>
    <n v="55622"/>
    <n v="383"/>
    <m/>
    <n v="101955"/>
    <n v="1767"/>
    <m/>
    <n v="806512"/>
    <m/>
    <m/>
    <m/>
    <n v="1.1383895010417339E-2"/>
    <n v="6.4568619281955053"/>
    <n v="-7.3504238287338486E-2"/>
  </r>
  <r>
    <x v="6"/>
    <n v="1990"/>
    <n v="37"/>
    <n v="4876"/>
    <m/>
    <n v="1003553"/>
    <n v="813"/>
    <m/>
    <n v="39464"/>
    <n v="1109"/>
    <m/>
    <n v="55622"/>
    <n v="788"/>
    <m/>
    <n v="101955"/>
    <n v="2166"/>
    <m/>
    <n v="806512"/>
    <m/>
    <m/>
    <m/>
    <n v="1.496169058511993E-2"/>
    <n v="6.0625829890834595"/>
    <n v="-9.0706490829278244E-2"/>
  </r>
  <r>
    <x v="6"/>
    <n v="1990"/>
    <n v="38"/>
    <n v="5607"/>
    <m/>
    <n v="1003553"/>
    <n v="786"/>
    <m/>
    <n v="39464"/>
    <n v="786"/>
    <m/>
    <n v="55622"/>
    <n v="1023"/>
    <m/>
    <n v="101955"/>
    <n v="3012"/>
    <m/>
    <n v="806512"/>
    <m/>
    <m/>
    <m/>
    <n v="1.7204716798762808E-2"/>
    <n v="5.8610520452373578"/>
    <n v="-0.10083774058111829"/>
  </r>
  <r>
    <x v="6"/>
    <n v="1990"/>
    <n v="39"/>
    <n v="5846"/>
    <m/>
    <n v="1003553"/>
    <n v="784"/>
    <m/>
    <n v="39464"/>
    <n v="1035"/>
    <m/>
    <n v="55622"/>
    <n v="977"/>
    <m/>
    <n v="101955"/>
    <n v="3050"/>
    <m/>
    <n v="806512"/>
    <m/>
    <m/>
    <m/>
    <n v="1.7938072838517456E-2"/>
    <n v="5.800831285897619"/>
    <n v="-0.10405573413038237"/>
  </r>
  <r>
    <x v="6"/>
    <n v="1990"/>
    <n v="40"/>
    <n v="6085"/>
    <m/>
    <n v="1003553"/>
    <n v="782"/>
    <m/>
    <n v="39464"/>
    <n v="1284"/>
    <m/>
    <n v="55622"/>
    <n v="932"/>
    <m/>
    <n v="101955"/>
    <n v="3087"/>
    <m/>
    <n v="806512"/>
    <m/>
    <m/>
    <m/>
    <n v="1.8671428878272101E-2"/>
    <n v="5.7430238521025805"/>
    <n v="-0.10723046140075361"/>
  </r>
  <r>
    <x v="6"/>
    <n v="1990"/>
    <n v="41"/>
    <n v="5986"/>
    <m/>
    <n v="1003553"/>
    <n v="870"/>
    <m/>
    <n v="39464"/>
    <n v="1262"/>
    <m/>
    <n v="55622"/>
    <n v="1079"/>
    <m/>
    <n v="101955"/>
    <n v="2775"/>
    <m/>
    <n v="806512"/>
    <m/>
    <m/>
    <m/>
    <n v="1.836765378230679E-2"/>
    <n v="5.7666888362055708"/>
    <n v="-0.10592054401371759"/>
  </r>
  <r>
    <x v="6"/>
    <n v="1990"/>
    <n v="42"/>
    <n v="5880"/>
    <m/>
    <n v="1003553"/>
    <n v="862"/>
    <m/>
    <n v="39464"/>
    <n v="1254"/>
    <m/>
    <n v="55622"/>
    <n v="1040"/>
    <m/>
    <n v="101955"/>
    <n v="2724"/>
    <m/>
    <n v="806512"/>
    <m/>
    <m/>
    <m/>
    <n v="1.8042399639152006E-2"/>
    <n v="5.792464959979946"/>
    <n v="-0.10450996770374282"/>
  </r>
  <r>
    <x v="6"/>
    <n v="1990"/>
    <n v="43"/>
    <n v="5352"/>
    <m/>
    <n v="1003553"/>
    <n v="759"/>
    <m/>
    <n v="39464"/>
    <n v="1071"/>
    <m/>
    <n v="55622"/>
    <n v="926"/>
    <m/>
    <n v="101955"/>
    <n v="2596"/>
    <m/>
    <n v="806512"/>
    <m/>
    <m/>
    <m/>
    <n v="1.6422265794003663E-2"/>
    <n v="5.9282029990622105"/>
    <n v="-9.7354525331409272E-2"/>
  </r>
  <r>
    <x v="6"/>
    <n v="1990"/>
    <n v="44"/>
    <n v="4859"/>
    <m/>
    <n v="1003553"/>
    <n v="691"/>
    <m/>
    <n v="39464"/>
    <n v="1009"/>
    <m/>
    <n v="55622"/>
    <n v="814"/>
    <m/>
    <n v="101955"/>
    <n v="2345"/>
    <m/>
    <n v="806512"/>
    <m/>
    <m/>
    <m/>
    <n v="1.4909527184802653E-2"/>
    <n v="6.0676216825863856"/>
    <n v="-9.0465370423619726E-2"/>
  </r>
  <r>
    <x v="6"/>
    <n v="1990"/>
    <n v="45"/>
    <n v="2919"/>
    <m/>
    <n v="1003553"/>
    <n v="497"/>
    <m/>
    <n v="39464"/>
    <n v="689"/>
    <m/>
    <n v="55622"/>
    <n v="393"/>
    <m/>
    <n v="101955"/>
    <n v="1340"/>
    <m/>
    <n v="806512"/>
    <m/>
    <m/>
    <m/>
    <n v="8.9567626780076032E-3"/>
    <n v="6.8028069042014048"/>
    <n v="-6.093112698524359E-2"/>
  </r>
  <r>
    <x v="6"/>
    <n v="1990"/>
    <n v="46"/>
    <n v="4366"/>
    <m/>
    <n v="1003553"/>
    <n v="624"/>
    <m/>
    <n v="39464"/>
    <n v="947"/>
    <m/>
    <n v="55622"/>
    <n v="703"/>
    <m/>
    <n v="101955"/>
    <n v="2092"/>
    <m/>
    <n v="806512"/>
    <m/>
    <m/>
    <m/>
    <n v="1.3396788575601644E-2"/>
    <n v="6.2219689847128805"/>
    <n v="-8.3354403012149275E-2"/>
  </r>
  <r>
    <x v="6"/>
    <n v="1990"/>
    <n v="47"/>
    <n v="5180"/>
    <m/>
    <n v="1003553"/>
    <n v="743"/>
    <m/>
    <n v="39464"/>
    <n v="1123"/>
    <m/>
    <n v="55622"/>
    <n v="841"/>
    <m/>
    <n v="101955"/>
    <n v="2473"/>
    <m/>
    <n v="806512"/>
    <m/>
    <m/>
    <m/>
    <n v="1.5894494920205341E-2"/>
    <n v="5.9753290171297548"/>
    <n v="-9.4974836709324467E-2"/>
  </r>
  <r>
    <x v="6"/>
    <n v="1990"/>
    <n v="48"/>
    <n v="5431"/>
    <m/>
    <n v="1003553"/>
    <n v="815"/>
    <m/>
    <n v="39464"/>
    <n v="1205"/>
    <m/>
    <n v="55622"/>
    <n v="1113"/>
    <m/>
    <n v="101955"/>
    <n v="2298"/>
    <m/>
    <n v="806512"/>
    <m/>
    <m/>
    <m/>
    <n v="1.6664672183713359E-2"/>
    <n v="5.9070632517794701"/>
    <n v="-9.8439272659364724E-2"/>
  </r>
  <r>
    <x v="6"/>
    <n v="1990"/>
    <n v="49"/>
    <n v="6159"/>
    <m/>
    <n v="1003553"/>
    <n v="860"/>
    <m/>
    <n v="39464"/>
    <n v="1357"/>
    <m/>
    <n v="55622"/>
    <n v="1210"/>
    <m/>
    <n v="101955"/>
    <n v="2732"/>
    <m/>
    <n v="806512"/>
    <m/>
    <m/>
    <m/>
    <n v="1.8898493091417893E-2"/>
    <n v="5.7255849868739137"/>
    <n v="-0.10820492831876266"/>
  </r>
  <r>
    <x v="6"/>
    <n v="1990"/>
    <n v="50"/>
    <n v="6333"/>
    <m/>
    <n v="1003553"/>
    <n v="852"/>
    <m/>
    <n v="39464"/>
    <n v="1323"/>
    <m/>
    <n v="55622"/>
    <n v="1238"/>
    <m/>
    <n v="101955"/>
    <n v="2920"/>
    <m/>
    <n v="806512"/>
    <m/>
    <m/>
    <m/>
    <n v="1.943240083584178E-2"/>
    <n v="5.6853920356353598"/>
    <n v="-0.11048081694536876"/>
  </r>
  <r>
    <x v="6"/>
    <n v="1990"/>
    <n v="51"/>
    <n v="6640"/>
    <m/>
    <n v="1003553"/>
    <n v="870"/>
    <m/>
    <n v="39464"/>
    <n v="1463"/>
    <m/>
    <n v="55622"/>
    <n v="1271"/>
    <m/>
    <n v="101955"/>
    <n v="3036"/>
    <m/>
    <n v="806512"/>
    <m/>
    <m/>
    <m/>
    <n v="2.0374410476865532E-2"/>
    <n v="5.6170978734693842"/>
    <n v="-0.11444505776279372"/>
  </r>
  <r>
    <x v="6"/>
    <n v="1990"/>
    <n v="52"/>
    <n v="7722"/>
    <m/>
    <n v="1003553"/>
    <n v="1034"/>
    <m/>
    <n v="39464"/>
    <n v="1740"/>
    <m/>
    <n v="55622"/>
    <n v="1278"/>
    <m/>
    <n v="101955"/>
    <n v="3670"/>
    <m/>
    <n v="806512"/>
    <m/>
    <m/>
    <m/>
    <n v="2.3694457485294525E-2"/>
    <n v="5.3993065607618131"/>
    <n v="-0.12793363975404259"/>
  </r>
  <r>
    <x v="7"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2" firstHeaderRow="1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Сумма по полю з" fld="2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B8"/>
  <sheetViews>
    <sheetView tabSelected="1" workbookViewId="0">
      <selection activeCell="G16" sqref="G15:G16"/>
    </sheetView>
  </sheetViews>
  <sheetFormatPr defaultRowHeight="15" x14ac:dyDescent="0.25"/>
  <cols>
    <col min="1" max="1" width="12.5703125" bestFit="1" customWidth="1"/>
  </cols>
  <sheetData>
    <row r="1" spans="1:2" x14ac:dyDescent="0.25">
      <c r="A1" t="s">
        <v>9</v>
      </c>
    </row>
    <row r="2" spans="1:2" x14ac:dyDescent="0.25">
      <c r="A2" t="s">
        <v>0</v>
      </c>
      <c r="B2">
        <f>SUMIF(Лист1!A:A,A2,Лист1!X:X)</f>
        <v>-5.3532137014409864</v>
      </c>
    </row>
    <row r="3" spans="1:2" x14ac:dyDescent="0.25">
      <c r="A3" t="s">
        <v>2</v>
      </c>
      <c r="B3">
        <f>SUMIF(Лист1!A:A,A3,Лист1!X:X)</f>
        <v>-5.55925133402038</v>
      </c>
    </row>
    <row r="4" spans="1:2" x14ac:dyDescent="0.25">
      <c r="A4" t="s">
        <v>3</v>
      </c>
      <c r="B4">
        <f>SUMIF(Лист1!A:A,A4,Лист1!X:X)</f>
        <v>-5.4198298971077667</v>
      </c>
    </row>
    <row r="5" spans="1:2" x14ac:dyDescent="0.25">
      <c r="A5" t="s">
        <v>4</v>
      </c>
      <c r="B5" t="e">
        <f>SUMIF(Лист1!A:A,A5,Лист1!X:X)</f>
        <v>#VALUE!</v>
      </c>
    </row>
    <row r="6" spans="1:2" x14ac:dyDescent="0.25">
      <c r="A6" t="s">
        <v>5</v>
      </c>
      <c r="B6" t="e">
        <f>SUMIF(Лист1!A:A,A6,Лист1!X:X)</f>
        <v>#VALUE!</v>
      </c>
    </row>
    <row r="7" spans="1:2" x14ac:dyDescent="0.25">
      <c r="A7" t="s">
        <v>6</v>
      </c>
      <c r="B7">
        <f>SUMIF(Лист1!A:A,A7,Лист1!X:X)</f>
        <v>-5.4683680820430292</v>
      </c>
    </row>
    <row r="8" spans="1:2" x14ac:dyDescent="0.25">
      <c r="A8" t="s">
        <v>7</v>
      </c>
      <c r="B8">
        <f>SUMIF(Лист1!A:A,A8,Лист1!X:X)</f>
        <v>-5.4281645681144317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3:B12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16.85546875" customWidth="1"/>
  </cols>
  <sheetData>
    <row r="3" spans="1:2" x14ac:dyDescent="0.25">
      <c r="A3" s="3" t="s">
        <v>33</v>
      </c>
      <c r="B3" t="s">
        <v>36</v>
      </c>
    </row>
    <row r="4" spans="1:2" x14ac:dyDescent="0.25">
      <c r="A4" s="4" t="s">
        <v>0</v>
      </c>
      <c r="B4" s="5">
        <v>-5.3532137014409864</v>
      </c>
    </row>
    <row r="5" spans="1:2" x14ac:dyDescent="0.25">
      <c r="A5" s="4" t="s">
        <v>2</v>
      </c>
      <c r="B5" s="5">
        <v>-5.55925133402038</v>
      </c>
    </row>
    <row r="6" spans="1:2" x14ac:dyDescent="0.25">
      <c r="A6" s="4" t="s">
        <v>3</v>
      </c>
      <c r="B6" s="5">
        <v>-5.4198298971077667</v>
      </c>
    </row>
    <row r="7" spans="1:2" x14ac:dyDescent="0.25">
      <c r="A7" s="4" t="s">
        <v>4</v>
      </c>
      <c r="B7" s="5" t="e">
        <v>#VALUE!</v>
      </c>
    </row>
    <row r="8" spans="1:2" x14ac:dyDescent="0.25">
      <c r="A8" s="4" t="s">
        <v>5</v>
      </c>
      <c r="B8" s="5" t="e">
        <v>#VALUE!</v>
      </c>
    </row>
    <row r="9" spans="1:2" x14ac:dyDescent="0.25">
      <c r="A9" s="4" t="s">
        <v>6</v>
      </c>
      <c r="B9" s="5">
        <v>-5.4683680820430292</v>
      </c>
    </row>
    <row r="10" spans="1:2" x14ac:dyDescent="0.25">
      <c r="A10" s="4" t="s">
        <v>7</v>
      </c>
      <c r="B10" s="5">
        <v>-5.4281645681144317</v>
      </c>
    </row>
    <row r="11" spans="1:2" x14ac:dyDescent="0.25">
      <c r="A11" s="4" t="s">
        <v>34</v>
      </c>
      <c r="B11" s="5"/>
    </row>
    <row r="12" spans="1:2" x14ac:dyDescent="0.25">
      <c r="A12" s="4" t="s">
        <v>35</v>
      </c>
      <c r="B12" s="5" t="e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365"/>
  <sheetViews>
    <sheetView zoomScale="70" zoomScaleNormal="70" workbookViewId="0">
      <selection sqref="A1:A1048576"/>
    </sheetView>
  </sheetViews>
  <sheetFormatPr defaultRowHeight="15" x14ac:dyDescent="0.25"/>
  <cols>
    <col min="1" max="1" width="12.5703125" bestFit="1" customWidth="1"/>
  </cols>
  <sheetData>
    <row r="1" spans="1:24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</row>
    <row r="2" spans="1:24" x14ac:dyDescent="0.25">
      <c r="A2" t="s">
        <v>0</v>
      </c>
      <c r="B2">
        <v>1990</v>
      </c>
      <c r="C2">
        <v>1</v>
      </c>
      <c r="D2">
        <v>4607</v>
      </c>
      <c r="E2" s="1" t="s">
        <v>1</v>
      </c>
      <c r="F2">
        <v>424700</v>
      </c>
      <c r="G2">
        <v>609</v>
      </c>
      <c r="H2" s="1" t="s">
        <v>1</v>
      </c>
      <c r="I2">
        <v>17282</v>
      </c>
      <c r="J2">
        <v>1026</v>
      </c>
      <c r="K2" s="1" t="s">
        <v>1</v>
      </c>
      <c r="L2">
        <v>24972</v>
      </c>
      <c r="M2">
        <v>662</v>
      </c>
      <c r="N2" s="1" t="s">
        <v>1</v>
      </c>
      <c r="O2">
        <v>48865</v>
      </c>
      <c r="P2">
        <v>2310</v>
      </c>
      <c r="Q2" s="1" t="s">
        <v>1</v>
      </c>
      <c r="R2">
        <v>333581</v>
      </c>
      <c r="T2" s="2"/>
      <c r="V2">
        <f>D2/[1]Лист2!$C$2</f>
        <v>3.5013185994725603E-2</v>
      </c>
      <c r="W2">
        <f>LOG(1/V2,2)</f>
        <v>4.8359578452416407</v>
      </c>
      <c r="X2" s="2">
        <f>V2*LOG(V2,2)</f>
        <v>-0.16932229149809802</v>
      </c>
    </row>
    <row r="3" spans="1:24" x14ac:dyDescent="0.25">
      <c r="A3" t="s">
        <v>0</v>
      </c>
      <c r="B3">
        <v>1990</v>
      </c>
      <c r="C3">
        <v>2</v>
      </c>
      <c r="D3">
        <v>6287</v>
      </c>
      <c r="E3" s="1" t="s">
        <v>1</v>
      </c>
      <c r="F3">
        <v>424700</v>
      </c>
      <c r="G3">
        <v>876</v>
      </c>
      <c r="H3" s="1" t="s">
        <v>1</v>
      </c>
      <c r="I3">
        <v>17282</v>
      </c>
      <c r="J3">
        <v>1466</v>
      </c>
      <c r="K3" s="1" t="s">
        <v>1</v>
      </c>
      <c r="L3">
        <v>24972</v>
      </c>
      <c r="M3">
        <v>928</v>
      </c>
      <c r="N3" s="1" t="s">
        <v>1</v>
      </c>
      <c r="O3">
        <v>48865</v>
      </c>
      <c r="P3">
        <v>3017</v>
      </c>
      <c r="Q3" s="1" t="s">
        <v>1</v>
      </c>
      <c r="R3">
        <v>333581</v>
      </c>
      <c r="T3" s="2"/>
      <c r="V3">
        <f>D3/[1]Лист2!$C$2</f>
        <v>4.7781180887527648E-2</v>
      </c>
      <c r="W3">
        <f t="shared" ref="W3:W66" si="0">LOG(1/V3,2)</f>
        <v>4.387413680067394</v>
      </c>
      <c r="X3" s="2">
        <f t="shared" ref="X3:X66" si="1">V3*LOG(V3,2)</f>
        <v>-0.20963580667571352</v>
      </c>
    </row>
    <row r="4" spans="1:24" x14ac:dyDescent="0.25">
      <c r="A4" t="s">
        <v>0</v>
      </c>
      <c r="B4">
        <v>1990</v>
      </c>
      <c r="C4">
        <v>3</v>
      </c>
      <c r="D4">
        <v>7766</v>
      </c>
      <c r="E4" s="1" t="s">
        <v>1</v>
      </c>
      <c r="F4">
        <v>424700</v>
      </c>
      <c r="G4">
        <v>773</v>
      </c>
      <c r="H4" s="1" t="s">
        <v>1</v>
      </c>
      <c r="I4">
        <v>17282</v>
      </c>
      <c r="J4">
        <v>1694</v>
      </c>
      <c r="K4" s="1" t="s">
        <v>1</v>
      </c>
      <c r="L4">
        <v>24972</v>
      </c>
      <c r="M4">
        <v>918</v>
      </c>
      <c r="N4" s="1" t="s">
        <v>1</v>
      </c>
      <c r="O4">
        <v>48865</v>
      </c>
      <c r="P4">
        <v>4381</v>
      </c>
      <c r="Q4" s="1" t="s">
        <v>1</v>
      </c>
      <c r="R4">
        <v>333581</v>
      </c>
      <c r="T4" s="2"/>
      <c r="V4">
        <f>D4/[1]Лист2!$C$2</f>
        <v>5.9021576391369443E-2</v>
      </c>
      <c r="W4">
        <f t="shared" si="0"/>
        <v>4.0826137359373744</v>
      </c>
      <c r="X4" s="2">
        <f t="shared" si="1"/>
        <v>-0.24096229849208195</v>
      </c>
    </row>
    <row r="5" spans="1:24" x14ac:dyDescent="0.25">
      <c r="A5" t="s">
        <v>0</v>
      </c>
      <c r="B5">
        <v>1990</v>
      </c>
      <c r="C5">
        <v>4</v>
      </c>
      <c r="D5">
        <v>8357</v>
      </c>
      <c r="E5" s="1" t="s">
        <v>1</v>
      </c>
      <c r="F5">
        <v>424700</v>
      </c>
      <c r="G5">
        <v>725</v>
      </c>
      <c r="H5" s="1" t="s">
        <v>1</v>
      </c>
      <c r="I5">
        <v>17282</v>
      </c>
      <c r="J5">
        <v>1568</v>
      </c>
      <c r="K5" s="1" t="s">
        <v>1</v>
      </c>
      <c r="L5">
        <v>24972</v>
      </c>
      <c r="M5">
        <v>1427</v>
      </c>
      <c r="N5" s="1" t="s">
        <v>1</v>
      </c>
      <c r="O5">
        <v>48865</v>
      </c>
      <c r="P5">
        <v>4637</v>
      </c>
      <c r="Q5" s="1" t="s">
        <v>1</v>
      </c>
      <c r="R5">
        <v>333581</v>
      </c>
      <c r="T5" s="2"/>
      <c r="V5">
        <f>D5/[1]Лист2!$C$2</f>
        <v>6.351317459473016E-2</v>
      </c>
      <c r="W5">
        <f t="shared" si="0"/>
        <v>3.9768003073224394</v>
      </c>
      <c r="X5" s="2">
        <f t="shared" si="1"/>
        <v>-0.25257921224734664</v>
      </c>
    </row>
    <row r="6" spans="1:24" x14ac:dyDescent="0.25">
      <c r="A6" t="s">
        <v>0</v>
      </c>
      <c r="B6">
        <v>1990</v>
      </c>
      <c r="C6">
        <v>5</v>
      </c>
      <c r="D6">
        <v>7612</v>
      </c>
      <c r="E6" s="1" t="s">
        <v>1</v>
      </c>
      <c r="F6">
        <v>424700</v>
      </c>
      <c r="G6">
        <v>656</v>
      </c>
      <c r="H6" s="1" t="s">
        <v>1</v>
      </c>
      <c r="I6">
        <v>17282</v>
      </c>
      <c r="J6">
        <v>1415</v>
      </c>
      <c r="K6" s="1" t="s">
        <v>1</v>
      </c>
      <c r="L6">
        <v>24972</v>
      </c>
      <c r="M6">
        <v>1785</v>
      </c>
      <c r="N6" s="1" t="s">
        <v>1</v>
      </c>
      <c r="O6">
        <v>48865</v>
      </c>
      <c r="P6">
        <v>3756</v>
      </c>
      <c r="Q6" s="1" t="s">
        <v>1</v>
      </c>
      <c r="R6">
        <v>333581</v>
      </c>
      <c r="T6" s="2"/>
      <c r="V6">
        <f>D6/[1]Лист2!$C$2</f>
        <v>5.7851176859529257E-2</v>
      </c>
      <c r="W6">
        <f t="shared" si="0"/>
        <v>4.1115098815718296</v>
      </c>
      <c r="X6" s="2">
        <f t="shared" si="1"/>
        <v>-0.23785568531851412</v>
      </c>
    </row>
    <row r="7" spans="1:24" x14ac:dyDescent="0.25">
      <c r="A7" t="s">
        <v>0</v>
      </c>
      <c r="B7">
        <v>1990</v>
      </c>
      <c r="C7">
        <v>6</v>
      </c>
      <c r="D7">
        <v>7050</v>
      </c>
      <c r="E7" s="1" t="s">
        <v>1</v>
      </c>
      <c r="F7">
        <v>424700</v>
      </c>
      <c r="G7">
        <v>675</v>
      </c>
      <c r="H7" s="1" t="s">
        <v>1</v>
      </c>
      <c r="I7">
        <v>17282</v>
      </c>
      <c r="J7">
        <v>1297</v>
      </c>
      <c r="K7" s="1" t="s">
        <v>1</v>
      </c>
      <c r="L7">
        <v>24972</v>
      </c>
      <c r="M7">
        <v>1694</v>
      </c>
      <c r="N7" s="1" t="s">
        <v>1</v>
      </c>
      <c r="O7">
        <v>48865</v>
      </c>
      <c r="P7">
        <v>3384</v>
      </c>
      <c r="Q7" s="1" t="s">
        <v>1</v>
      </c>
      <c r="R7">
        <v>333581</v>
      </c>
      <c r="T7" s="2"/>
      <c r="V7">
        <f>D7/[1]Лист2!$C$2</f>
        <v>5.3579978568008571E-2</v>
      </c>
      <c r="W7">
        <f t="shared" si="0"/>
        <v>4.2221621856723335</v>
      </c>
      <c r="X7" s="2">
        <f t="shared" si="1"/>
        <v>-0.22622335941897986</v>
      </c>
    </row>
    <row r="8" spans="1:24" x14ac:dyDescent="0.25">
      <c r="A8" t="s">
        <v>0</v>
      </c>
      <c r="B8">
        <v>1990</v>
      </c>
      <c r="C8">
        <v>7</v>
      </c>
      <c r="D8">
        <v>5796</v>
      </c>
      <c r="E8" s="1" t="s">
        <v>1</v>
      </c>
      <c r="F8">
        <v>424700</v>
      </c>
      <c r="G8">
        <v>671</v>
      </c>
      <c r="H8" s="1" t="s">
        <v>1</v>
      </c>
      <c r="I8">
        <v>17282</v>
      </c>
      <c r="J8">
        <v>1118</v>
      </c>
      <c r="K8" s="1" t="s">
        <v>1</v>
      </c>
      <c r="L8">
        <v>24972</v>
      </c>
      <c r="M8">
        <v>1406</v>
      </c>
      <c r="N8" s="1" t="s">
        <v>1</v>
      </c>
      <c r="O8">
        <v>48865</v>
      </c>
      <c r="P8">
        <v>2601</v>
      </c>
      <c r="Q8" s="1" t="s">
        <v>1</v>
      </c>
      <c r="R8">
        <v>333581</v>
      </c>
      <c r="T8" s="2"/>
      <c r="V8">
        <f>D8/[1]Лист2!$C$2</f>
        <v>4.4049582380167047E-2</v>
      </c>
      <c r="W8">
        <f>LOG(1/V8,2)</f>
        <v>4.5047278482889226</v>
      </c>
      <c r="X8" s="2">
        <f t="shared" si="1"/>
        <v>-0.19843138045343553</v>
      </c>
    </row>
    <row r="9" spans="1:24" x14ac:dyDescent="0.25">
      <c r="A9" t="s">
        <v>0</v>
      </c>
      <c r="B9">
        <v>1990</v>
      </c>
      <c r="C9">
        <v>8</v>
      </c>
      <c r="D9">
        <v>4732</v>
      </c>
      <c r="E9" s="1" t="s">
        <v>1</v>
      </c>
      <c r="F9">
        <v>424700</v>
      </c>
      <c r="G9">
        <v>637</v>
      </c>
      <c r="H9" s="1" t="s">
        <v>1</v>
      </c>
      <c r="I9">
        <v>17282</v>
      </c>
      <c r="J9">
        <v>995</v>
      </c>
      <c r="K9" s="1" t="s">
        <v>1</v>
      </c>
      <c r="L9">
        <v>24972</v>
      </c>
      <c r="M9">
        <v>1073</v>
      </c>
      <c r="N9" s="1" t="s">
        <v>1</v>
      </c>
      <c r="O9">
        <v>48865</v>
      </c>
      <c r="P9">
        <v>2027</v>
      </c>
      <c r="Q9" s="1" t="s">
        <v>1</v>
      </c>
      <c r="R9">
        <v>333581</v>
      </c>
      <c r="T9" s="2"/>
      <c r="V9">
        <f>D9/[1]Лист2!$C$2</f>
        <v>3.5963185614725751E-2</v>
      </c>
      <c r="W9">
        <f t="shared" si="0"/>
        <v>4.7973353695060634</v>
      </c>
      <c r="X9" s="2">
        <f t="shared" si="1"/>
        <v>-0.17252746234963551</v>
      </c>
    </row>
    <row r="10" spans="1:24" x14ac:dyDescent="0.25">
      <c r="A10" t="s">
        <v>0</v>
      </c>
      <c r="B10">
        <v>1990</v>
      </c>
      <c r="C10">
        <v>9</v>
      </c>
      <c r="D10">
        <v>3327</v>
      </c>
      <c r="E10" s="1" t="s">
        <v>1</v>
      </c>
      <c r="F10">
        <v>424700</v>
      </c>
      <c r="G10">
        <v>389</v>
      </c>
      <c r="H10" s="1"/>
      <c r="I10">
        <v>17282</v>
      </c>
      <c r="J10">
        <v>662</v>
      </c>
      <c r="K10" s="1"/>
      <c r="L10">
        <v>24972</v>
      </c>
      <c r="M10">
        <v>657</v>
      </c>
      <c r="N10" s="1"/>
      <c r="O10">
        <v>48865</v>
      </c>
      <c r="P10">
        <v>1619</v>
      </c>
      <c r="Q10" s="1" t="s">
        <v>1</v>
      </c>
      <c r="R10">
        <v>333581</v>
      </c>
      <c r="T10" s="2"/>
      <c r="V10">
        <f>D10/[1]Лист2!$C$2</f>
        <v>2.5285189885924046E-2</v>
      </c>
      <c r="W10">
        <f t="shared" si="0"/>
        <v>5.3055635769629861</v>
      </c>
      <c r="X10" s="2">
        <f t="shared" si="1"/>
        <v>-0.13415218249535149</v>
      </c>
    </row>
    <row r="11" spans="1:24" x14ac:dyDescent="0.25">
      <c r="A11" t="s">
        <v>0</v>
      </c>
      <c r="B11">
        <v>1990</v>
      </c>
      <c r="C11">
        <v>10</v>
      </c>
      <c r="D11">
        <v>2454</v>
      </c>
      <c r="E11" s="1"/>
      <c r="F11">
        <v>424700</v>
      </c>
      <c r="G11">
        <v>310</v>
      </c>
      <c r="H11" s="1"/>
      <c r="I11">
        <v>17282</v>
      </c>
      <c r="J11">
        <v>454</v>
      </c>
      <c r="K11" s="1"/>
      <c r="L11">
        <v>24972</v>
      </c>
      <c r="M11">
        <v>493</v>
      </c>
      <c r="N11" s="1"/>
      <c r="O11">
        <v>48865</v>
      </c>
      <c r="P11">
        <v>1197</v>
      </c>
      <c r="Q11" s="1"/>
      <c r="R11">
        <v>333581</v>
      </c>
      <c r="T11" s="2"/>
      <c r="V11">
        <f>D11/[1]Лист2!$C$2</f>
        <v>1.8650392539842985E-2</v>
      </c>
      <c r="W11">
        <f t="shared" si="0"/>
        <v>5.7446501941829471</v>
      </c>
      <c r="X11" s="2">
        <f t="shared" si="1"/>
        <v>-0.10713998112559719</v>
      </c>
    </row>
    <row r="12" spans="1:24" x14ac:dyDescent="0.25">
      <c r="A12" t="s">
        <v>0</v>
      </c>
      <c r="B12">
        <v>1990</v>
      </c>
      <c r="C12">
        <v>11</v>
      </c>
      <c r="D12">
        <v>2514</v>
      </c>
      <c r="E12" s="1"/>
      <c r="F12">
        <v>424700</v>
      </c>
      <c r="G12">
        <v>291</v>
      </c>
      <c r="H12" s="1"/>
      <c r="I12">
        <v>17282</v>
      </c>
      <c r="J12">
        <v>475</v>
      </c>
      <c r="K12" s="1"/>
      <c r="L12">
        <v>24972</v>
      </c>
      <c r="M12">
        <v>469</v>
      </c>
      <c r="N12" s="1"/>
      <c r="O12">
        <v>48865</v>
      </c>
      <c r="P12">
        <v>1279</v>
      </c>
      <c r="Q12" s="1"/>
      <c r="R12">
        <v>333581</v>
      </c>
      <c r="T12" s="2"/>
      <c r="V12">
        <f>D12/[1]Лист2!$C$2</f>
        <v>1.9106392357443058E-2</v>
      </c>
      <c r="W12">
        <f t="shared" si="0"/>
        <v>5.7098007934253445</v>
      </c>
      <c r="X12" s="2">
        <f t="shared" si="1"/>
        <v>-0.10909369424202431</v>
      </c>
    </row>
    <row r="13" spans="1:24" x14ac:dyDescent="0.25">
      <c r="A13" t="s">
        <v>0</v>
      </c>
      <c r="B13">
        <v>1990</v>
      </c>
      <c r="C13">
        <v>12</v>
      </c>
      <c r="D13">
        <v>2417</v>
      </c>
      <c r="E13" s="1"/>
      <c r="F13">
        <v>424700</v>
      </c>
      <c r="G13">
        <v>279</v>
      </c>
      <c r="H13" s="1"/>
      <c r="I13">
        <v>17282</v>
      </c>
      <c r="J13">
        <v>463</v>
      </c>
      <c r="K13" s="1"/>
      <c r="L13">
        <v>24972</v>
      </c>
      <c r="M13">
        <v>367</v>
      </c>
      <c r="N13" s="1"/>
      <c r="O13">
        <v>48865</v>
      </c>
      <c r="P13">
        <v>1308</v>
      </c>
      <c r="Q13" s="1"/>
      <c r="R13">
        <v>333581</v>
      </c>
      <c r="T13" s="2"/>
      <c r="V13">
        <f>D13/[1]Лист2!$C$2</f>
        <v>1.8369192652322938E-2</v>
      </c>
      <c r="W13">
        <f t="shared" si="0"/>
        <v>5.7665679700802697</v>
      </c>
      <c r="X13" s="2">
        <f t="shared" si="1"/>
        <v>-0.10592719798511929</v>
      </c>
    </row>
    <row r="14" spans="1:24" x14ac:dyDescent="0.25">
      <c r="A14" t="s">
        <v>0</v>
      </c>
      <c r="B14">
        <v>1990</v>
      </c>
      <c r="C14">
        <v>13</v>
      </c>
      <c r="D14">
        <v>2314</v>
      </c>
      <c r="E14" s="1"/>
      <c r="F14">
        <v>424700</v>
      </c>
      <c r="G14">
        <v>273</v>
      </c>
      <c r="H14" s="1"/>
      <c r="I14">
        <v>17282</v>
      </c>
      <c r="J14">
        <v>531</v>
      </c>
      <c r="K14" s="1"/>
      <c r="L14">
        <v>24972</v>
      </c>
      <c r="M14">
        <v>302</v>
      </c>
      <c r="N14" s="1"/>
      <c r="O14">
        <v>48865</v>
      </c>
      <c r="P14">
        <v>1208</v>
      </c>
      <c r="Q14" s="1"/>
      <c r="R14">
        <v>333581</v>
      </c>
      <c r="T14" s="2"/>
      <c r="V14">
        <f>D14/[1]Лист2!$C$2</f>
        <v>1.7586392965442815E-2</v>
      </c>
      <c r="W14">
        <f t="shared" si="0"/>
        <v>5.8293965787383621</v>
      </c>
      <c r="X14" s="2">
        <f t="shared" si="1"/>
        <v>-0.10251805898510075</v>
      </c>
    </row>
    <row r="15" spans="1:24" x14ac:dyDescent="0.25">
      <c r="A15" t="s">
        <v>0</v>
      </c>
      <c r="B15">
        <v>1990</v>
      </c>
      <c r="C15">
        <v>14</v>
      </c>
      <c r="D15">
        <v>2304</v>
      </c>
      <c r="E15" s="1"/>
      <c r="F15">
        <v>424700</v>
      </c>
      <c r="G15">
        <v>374</v>
      </c>
      <c r="H15" s="1"/>
      <c r="I15">
        <v>17282</v>
      </c>
      <c r="J15">
        <v>561</v>
      </c>
      <c r="K15" s="1"/>
      <c r="L15">
        <v>24972</v>
      </c>
      <c r="M15">
        <v>278</v>
      </c>
      <c r="N15" s="1"/>
      <c r="O15">
        <v>48865</v>
      </c>
      <c r="P15">
        <v>1091</v>
      </c>
      <c r="Q15" s="1"/>
      <c r="R15">
        <v>333581</v>
      </c>
      <c r="T15" s="2"/>
      <c r="V15">
        <f>D15/[1]Лист2!$C$2</f>
        <v>1.75103929958428E-2</v>
      </c>
      <c r="W15">
        <f t="shared" si="0"/>
        <v>5.8356447264035403</v>
      </c>
      <c r="X15" s="2">
        <f t="shared" si="1"/>
        <v>-0.10218443254344353</v>
      </c>
    </row>
    <row r="16" spans="1:24" x14ac:dyDescent="0.25">
      <c r="A16" t="s">
        <v>0</v>
      </c>
      <c r="B16">
        <v>1990</v>
      </c>
      <c r="C16">
        <v>15</v>
      </c>
      <c r="D16">
        <v>2409</v>
      </c>
      <c r="E16" s="1"/>
      <c r="F16">
        <v>424700</v>
      </c>
      <c r="G16">
        <v>301</v>
      </c>
      <c r="H16" s="1"/>
      <c r="I16">
        <v>17282</v>
      </c>
      <c r="J16">
        <v>568</v>
      </c>
      <c r="K16" s="1"/>
      <c r="L16">
        <v>24972</v>
      </c>
      <c r="M16">
        <v>402</v>
      </c>
      <c r="N16" s="1"/>
      <c r="O16">
        <v>48865</v>
      </c>
      <c r="P16">
        <v>1138</v>
      </c>
      <c r="Q16" s="1"/>
      <c r="R16">
        <v>333581</v>
      </c>
      <c r="T16" s="2"/>
      <c r="V16">
        <f>D16/[1]Лист2!$C$2</f>
        <v>1.8308392676642929E-2</v>
      </c>
      <c r="W16">
        <f t="shared" si="0"/>
        <v>5.7713510496073814</v>
      </c>
      <c r="X16" s="2">
        <f t="shared" si="1"/>
        <v>-0.10566416129096726</v>
      </c>
    </row>
    <row r="17" spans="1:24" x14ac:dyDescent="0.25">
      <c r="A17" t="s">
        <v>0</v>
      </c>
      <c r="B17">
        <v>1990</v>
      </c>
      <c r="C17">
        <v>16</v>
      </c>
      <c r="D17">
        <v>2236</v>
      </c>
      <c r="E17" s="1"/>
      <c r="F17">
        <v>424700</v>
      </c>
      <c r="G17">
        <v>317</v>
      </c>
      <c r="H17" s="1"/>
      <c r="I17">
        <v>17282</v>
      </c>
      <c r="J17">
        <v>552</v>
      </c>
      <c r="K17" s="1"/>
      <c r="L17">
        <v>24972</v>
      </c>
      <c r="M17">
        <v>382</v>
      </c>
      <c r="N17" s="1"/>
      <c r="O17">
        <v>48865</v>
      </c>
      <c r="P17">
        <v>985</v>
      </c>
      <c r="Q17" s="1"/>
      <c r="R17">
        <v>333581</v>
      </c>
      <c r="T17" s="2"/>
      <c r="V17">
        <f>D17/[1]Лист2!$C$2</f>
        <v>1.6993593202562718E-2</v>
      </c>
      <c r="W17">
        <f t="shared" si="0"/>
        <v>5.8788652550026619</v>
      </c>
      <c r="X17" s="2">
        <f t="shared" si="1"/>
        <v>-9.9903044636195371E-2</v>
      </c>
    </row>
    <row r="18" spans="1:24" x14ac:dyDescent="0.25">
      <c r="A18" t="s">
        <v>0</v>
      </c>
      <c r="B18">
        <v>1990</v>
      </c>
      <c r="C18">
        <v>17</v>
      </c>
      <c r="D18">
        <v>2217</v>
      </c>
      <c r="E18" s="1"/>
      <c r="F18">
        <v>424700</v>
      </c>
      <c r="G18">
        <v>254</v>
      </c>
      <c r="H18" s="1"/>
      <c r="I18">
        <v>17282</v>
      </c>
      <c r="J18">
        <v>525</v>
      </c>
      <c r="K18" s="1"/>
      <c r="L18">
        <v>24972</v>
      </c>
      <c r="M18">
        <v>324</v>
      </c>
      <c r="N18" s="1"/>
      <c r="O18">
        <v>48865</v>
      </c>
      <c r="P18">
        <v>1114</v>
      </c>
      <c r="Q18" s="1"/>
      <c r="R18">
        <v>333581</v>
      </c>
      <c r="T18" s="2"/>
      <c r="V18">
        <f>D18/[1]Лист2!$C$2</f>
        <v>1.6849193260322696E-2</v>
      </c>
      <c r="W18">
        <f t="shared" si="0"/>
        <v>5.8911766729785446</v>
      </c>
      <c r="X18" s="2">
        <f t="shared" si="1"/>
        <v>-9.9261574293720373E-2</v>
      </c>
    </row>
    <row r="19" spans="1:24" x14ac:dyDescent="0.25">
      <c r="A19" t="s">
        <v>0</v>
      </c>
      <c r="B19">
        <v>1990</v>
      </c>
      <c r="C19">
        <v>18</v>
      </c>
      <c r="D19">
        <v>1852</v>
      </c>
      <c r="E19" s="1"/>
      <c r="F19">
        <v>424700</v>
      </c>
      <c r="G19">
        <v>243</v>
      </c>
      <c r="H19" s="1"/>
      <c r="I19">
        <v>17282</v>
      </c>
      <c r="J19">
        <v>495</v>
      </c>
      <c r="K19" s="1"/>
      <c r="L19">
        <v>24972</v>
      </c>
      <c r="M19">
        <v>329</v>
      </c>
      <c r="N19" s="1"/>
      <c r="O19">
        <v>48865</v>
      </c>
      <c r="P19">
        <v>785</v>
      </c>
      <c r="Q19" s="1"/>
      <c r="R19">
        <v>333581</v>
      </c>
      <c r="T19" s="2"/>
      <c r="V19">
        <f>D19/[1]Лист2!$C$2</f>
        <v>1.4075194369922252E-2</v>
      </c>
      <c r="W19">
        <f t="shared" si="0"/>
        <v>6.1507013445856158</v>
      </c>
      <c r="X19" s="2">
        <f t="shared" si="1"/>
        <v>-8.6572316936384688E-2</v>
      </c>
    </row>
    <row r="20" spans="1:24" x14ac:dyDescent="0.25">
      <c r="A20" t="s">
        <v>0</v>
      </c>
      <c r="B20">
        <v>1990</v>
      </c>
      <c r="C20">
        <v>19</v>
      </c>
      <c r="D20">
        <v>1944</v>
      </c>
      <c r="E20" s="1"/>
      <c r="F20">
        <v>424700</v>
      </c>
      <c r="G20">
        <v>287</v>
      </c>
      <c r="H20" s="1"/>
      <c r="I20">
        <v>17282</v>
      </c>
      <c r="J20">
        <v>523</v>
      </c>
      <c r="K20" s="1"/>
      <c r="L20">
        <v>24972</v>
      </c>
      <c r="M20">
        <v>326</v>
      </c>
      <c r="N20" s="1"/>
      <c r="O20">
        <v>48865</v>
      </c>
      <c r="P20">
        <v>808</v>
      </c>
      <c r="Q20" s="1"/>
      <c r="R20">
        <v>333581</v>
      </c>
      <c r="T20" s="2"/>
      <c r="V20">
        <f>D20/[1]Лист2!$C$2</f>
        <v>1.4774394090242364E-2</v>
      </c>
      <c r="W20">
        <f t="shared" si="0"/>
        <v>6.0807572242400711</v>
      </c>
      <c r="X20" s="2">
        <f t="shared" si="1"/>
        <v>-8.9839503598011072E-2</v>
      </c>
    </row>
    <row r="21" spans="1:24" x14ac:dyDescent="0.25">
      <c r="A21" t="s">
        <v>0</v>
      </c>
      <c r="B21">
        <v>1990</v>
      </c>
      <c r="C21">
        <v>20</v>
      </c>
      <c r="D21">
        <v>1827</v>
      </c>
      <c r="E21" s="1"/>
      <c r="F21">
        <v>424700</v>
      </c>
      <c r="G21">
        <v>313</v>
      </c>
      <c r="H21" s="1"/>
      <c r="I21">
        <v>17282</v>
      </c>
      <c r="J21">
        <v>400</v>
      </c>
      <c r="K21" s="1"/>
      <c r="L21">
        <v>24972</v>
      </c>
      <c r="M21">
        <v>292</v>
      </c>
      <c r="N21" s="1"/>
      <c r="O21">
        <v>48865</v>
      </c>
      <c r="P21">
        <v>822</v>
      </c>
      <c r="Q21" s="1"/>
      <c r="R21">
        <v>333581</v>
      </c>
      <c r="T21" s="2"/>
      <c r="V21">
        <f>D21/[1]Лист2!$C$2</f>
        <v>1.3885194445922221E-2</v>
      </c>
      <c r="W21">
        <f t="shared" si="0"/>
        <v>6.1703088092183647</v>
      </c>
      <c r="X21" s="2">
        <f t="shared" si="1"/>
        <v>-8.5675937607383762E-2</v>
      </c>
    </row>
    <row r="22" spans="1:24" x14ac:dyDescent="0.25">
      <c r="A22" t="s">
        <v>0</v>
      </c>
      <c r="B22">
        <v>1990</v>
      </c>
      <c r="C22">
        <v>21</v>
      </c>
      <c r="D22">
        <v>1781</v>
      </c>
      <c r="E22" s="1"/>
      <c r="F22">
        <v>424700</v>
      </c>
      <c r="G22">
        <v>333</v>
      </c>
      <c r="H22" s="1"/>
      <c r="I22">
        <v>17282</v>
      </c>
      <c r="J22">
        <v>419</v>
      </c>
      <c r="K22" s="1"/>
      <c r="L22">
        <v>24972</v>
      </c>
      <c r="M22">
        <v>242</v>
      </c>
      <c r="N22" s="1"/>
      <c r="O22">
        <v>48865</v>
      </c>
      <c r="P22">
        <v>787</v>
      </c>
      <c r="Q22" s="1"/>
      <c r="R22">
        <v>333581</v>
      </c>
      <c r="T22" s="2"/>
      <c r="V22">
        <f>D22/[1]Лист2!$C$2</f>
        <v>1.3535594585762166E-2</v>
      </c>
      <c r="W22">
        <f t="shared" si="0"/>
        <v>6.2070979267442334</v>
      </c>
      <c r="X22" s="2">
        <f t="shared" si="1"/>
        <v>-8.4016761090534811E-2</v>
      </c>
    </row>
    <row r="23" spans="1:24" x14ac:dyDescent="0.25">
      <c r="A23" t="s">
        <v>0</v>
      </c>
      <c r="B23">
        <v>1990</v>
      </c>
      <c r="C23">
        <v>22</v>
      </c>
      <c r="D23">
        <v>1649</v>
      </c>
      <c r="E23" s="1"/>
      <c r="F23">
        <v>424700</v>
      </c>
      <c r="G23">
        <v>311</v>
      </c>
      <c r="H23" s="1"/>
      <c r="I23">
        <v>17282</v>
      </c>
      <c r="J23">
        <v>462</v>
      </c>
      <c r="K23" s="1"/>
      <c r="L23">
        <v>24972</v>
      </c>
      <c r="M23">
        <v>148</v>
      </c>
      <c r="N23" s="1"/>
      <c r="O23">
        <v>48865</v>
      </c>
      <c r="P23">
        <v>728</v>
      </c>
      <c r="Q23" s="1"/>
      <c r="R23">
        <v>333581</v>
      </c>
      <c r="T23" s="2"/>
      <c r="V23">
        <f>D23/[1]Лист2!$C$2</f>
        <v>1.2532394987042006E-2</v>
      </c>
      <c r="W23">
        <f t="shared" si="0"/>
        <v>6.3181940444083846</v>
      </c>
      <c r="X23" s="2">
        <f t="shared" si="1"/>
        <v>-7.9182103369302301E-2</v>
      </c>
    </row>
    <row r="24" spans="1:24" x14ac:dyDescent="0.25">
      <c r="A24" t="s">
        <v>0</v>
      </c>
      <c r="B24">
        <v>1990</v>
      </c>
      <c r="C24">
        <v>23</v>
      </c>
      <c r="D24">
        <v>1655</v>
      </c>
      <c r="E24" s="1"/>
      <c r="F24">
        <v>424700</v>
      </c>
      <c r="G24">
        <v>292</v>
      </c>
      <c r="H24" s="1"/>
      <c r="I24">
        <v>17282</v>
      </c>
      <c r="J24">
        <v>458</v>
      </c>
      <c r="K24" s="1"/>
      <c r="L24">
        <v>24972</v>
      </c>
      <c r="M24">
        <v>124</v>
      </c>
      <c r="N24" s="1"/>
      <c r="O24">
        <v>48865</v>
      </c>
      <c r="P24">
        <v>781</v>
      </c>
      <c r="Q24" s="1"/>
      <c r="R24">
        <v>333581</v>
      </c>
      <c r="T24" s="2"/>
      <c r="V24">
        <f>D24/[1]Лист2!$C$2</f>
        <v>1.2577994968802013E-2</v>
      </c>
      <c r="W24">
        <f t="shared" si="0"/>
        <v>6.3129542261512723</v>
      </c>
      <c r="X24" s="2">
        <f t="shared" si="1"/>
        <v>-7.9404306494808105E-2</v>
      </c>
    </row>
    <row r="25" spans="1:24" x14ac:dyDescent="0.25">
      <c r="A25" t="s">
        <v>0</v>
      </c>
      <c r="B25">
        <v>1990</v>
      </c>
      <c r="C25">
        <v>24</v>
      </c>
      <c r="D25">
        <v>1479</v>
      </c>
      <c r="E25" s="1"/>
      <c r="F25">
        <v>424700</v>
      </c>
      <c r="G25">
        <v>249</v>
      </c>
      <c r="H25" s="1"/>
      <c r="I25">
        <v>17282</v>
      </c>
      <c r="J25">
        <v>408</v>
      </c>
      <c r="K25" s="1"/>
      <c r="L25">
        <v>24972</v>
      </c>
      <c r="M25">
        <v>98</v>
      </c>
      <c r="N25" s="1"/>
      <c r="O25">
        <v>48865</v>
      </c>
      <c r="P25">
        <v>724</v>
      </c>
      <c r="Q25" s="1"/>
      <c r="R25">
        <v>333581</v>
      </c>
      <c r="T25" s="2"/>
      <c r="V25">
        <f>D25/[1]Лист2!$C$2</f>
        <v>1.1240395503841798E-2</v>
      </c>
      <c r="W25">
        <f t="shared" si="0"/>
        <v>6.4751633907467845</v>
      </c>
      <c r="X25" s="2">
        <f t="shared" si="1"/>
        <v>-7.2783397463991165E-2</v>
      </c>
    </row>
    <row r="26" spans="1:24" x14ac:dyDescent="0.25">
      <c r="A26" t="s">
        <v>0</v>
      </c>
      <c r="B26">
        <v>1990</v>
      </c>
      <c r="C26">
        <v>25</v>
      </c>
      <c r="D26">
        <v>1209</v>
      </c>
      <c r="E26" s="1"/>
      <c r="F26">
        <v>424700</v>
      </c>
      <c r="G26">
        <v>197</v>
      </c>
      <c r="H26" s="1"/>
      <c r="I26">
        <v>17282</v>
      </c>
      <c r="J26">
        <v>348</v>
      </c>
      <c r="K26" s="1"/>
      <c r="L26">
        <v>24972</v>
      </c>
      <c r="M26">
        <v>64</v>
      </c>
      <c r="N26" s="1"/>
      <c r="O26">
        <v>48865</v>
      </c>
      <c r="P26">
        <v>600</v>
      </c>
      <c r="Q26" s="1"/>
      <c r="R26">
        <v>333581</v>
      </c>
      <c r="T26" s="2"/>
      <c r="V26">
        <f>D26/[1]Лист2!$C$2</f>
        <v>9.1883963246414697E-3</v>
      </c>
      <c r="W26">
        <f t="shared" si="0"/>
        <v>6.7659711985967288</v>
      </c>
      <c r="X26" s="2">
        <f t="shared" si="1"/>
        <v>-6.2168424893816222E-2</v>
      </c>
    </row>
    <row r="27" spans="1:24" x14ac:dyDescent="0.25">
      <c r="A27" t="s">
        <v>0</v>
      </c>
      <c r="B27">
        <v>1990</v>
      </c>
      <c r="C27">
        <v>26</v>
      </c>
      <c r="D27">
        <v>957</v>
      </c>
      <c r="E27" s="1"/>
      <c r="F27">
        <v>424700</v>
      </c>
      <c r="G27">
        <v>149</v>
      </c>
      <c r="H27" s="1"/>
      <c r="I27">
        <v>17282</v>
      </c>
      <c r="J27">
        <v>235</v>
      </c>
      <c r="K27" s="1"/>
      <c r="L27">
        <v>24972</v>
      </c>
      <c r="M27">
        <v>51</v>
      </c>
      <c r="N27" s="1"/>
      <c r="O27">
        <v>48865</v>
      </c>
      <c r="P27">
        <v>522</v>
      </c>
      <c r="Q27" s="1"/>
      <c r="R27">
        <v>333581</v>
      </c>
      <c r="T27" s="2"/>
      <c r="V27">
        <f>D27/[1]Лист2!$C$2</f>
        <v>7.2731970907211636E-3</v>
      </c>
      <c r="W27">
        <f t="shared" si="0"/>
        <v>7.1031946133598263</v>
      </c>
      <c r="X27" s="2">
        <f t="shared" si="1"/>
        <v>-5.1662934396714925E-2</v>
      </c>
    </row>
    <row r="28" spans="1:24" x14ac:dyDescent="0.25">
      <c r="A28" t="s">
        <v>0</v>
      </c>
      <c r="B28">
        <v>1990</v>
      </c>
      <c r="C28">
        <v>27</v>
      </c>
      <c r="D28">
        <v>736</v>
      </c>
      <c r="E28" s="1"/>
      <c r="F28">
        <v>424700</v>
      </c>
      <c r="G28">
        <v>171</v>
      </c>
      <c r="H28" s="1"/>
      <c r="I28">
        <v>17282</v>
      </c>
      <c r="J28">
        <v>183</v>
      </c>
      <c r="K28" s="1"/>
      <c r="L28">
        <v>24972</v>
      </c>
      <c r="M28">
        <v>39</v>
      </c>
      <c r="N28" s="1"/>
      <c r="O28">
        <v>48865</v>
      </c>
      <c r="P28">
        <v>343</v>
      </c>
      <c r="Q28" s="1"/>
      <c r="R28">
        <v>333581</v>
      </c>
      <c r="T28" s="2"/>
      <c r="V28">
        <f>D28/[1]Лист2!$C$2</f>
        <v>5.5935977625608951E-3</v>
      </c>
      <c r="W28">
        <f t="shared" si="0"/>
        <v>7.4820077717888385</v>
      </c>
      <c r="X28" s="2">
        <f t="shared" si="1"/>
        <v>-4.1851341931741275E-2</v>
      </c>
    </row>
    <row r="29" spans="1:24" x14ac:dyDescent="0.25">
      <c r="A29" t="s">
        <v>0</v>
      </c>
      <c r="B29">
        <v>1990</v>
      </c>
      <c r="C29">
        <v>28</v>
      </c>
      <c r="D29">
        <v>565</v>
      </c>
      <c r="E29" s="1"/>
      <c r="F29">
        <v>424700</v>
      </c>
      <c r="G29">
        <v>124</v>
      </c>
      <c r="H29" s="1"/>
      <c r="I29">
        <v>17282</v>
      </c>
      <c r="J29">
        <v>182</v>
      </c>
      <c r="K29" s="1"/>
      <c r="L29">
        <v>24972</v>
      </c>
      <c r="M29">
        <v>41</v>
      </c>
      <c r="N29" s="1"/>
      <c r="O29">
        <v>48865</v>
      </c>
      <c r="P29">
        <v>218</v>
      </c>
      <c r="Q29" s="1"/>
      <c r="R29">
        <v>333581</v>
      </c>
      <c r="T29" s="2"/>
      <c r="V29">
        <f>D29/[1]Лист2!$C$2</f>
        <v>4.2939982824006873E-3</v>
      </c>
      <c r="W29">
        <f t="shared" si="0"/>
        <v>7.8634626705433019</v>
      </c>
      <c r="X29" s="2">
        <f t="shared" si="1"/>
        <v>-3.3765695201034861E-2</v>
      </c>
    </row>
    <row r="30" spans="1:24" x14ac:dyDescent="0.25">
      <c r="A30" t="s">
        <v>0</v>
      </c>
      <c r="B30">
        <v>1990</v>
      </c>
      <c r="C30">
        <v>29</v>
      </c>
      <c r="D30">
        <v>485</v>
      </c>
      <c r="E30" s="1"/>
      <c r="F30">
        <v>424700</v>
      </c>
      <c r="G30">
        <v>66</v>
      </c>
      <c r="H30" s="1"/>
      <c r="I30">
        <v>17282</v>
      </c>
      <c r="J30">
        <v>155</v>
      </c>
      <c r="K30" s="1"/>
      <c r="L30">
        <v>24972</v>
      </c>
      <c r="M30">
        <v>34</v>
      </c>
      <c r="N30" s="1"/>
      <c r="O30">
        <v>48865</v>
      </c>
      <c r="P30">
        <v>230</v>
      </c>
      <c r="Q30" s="1"/>
      <c r="R30">
        <v>333581</v>
      </c>
      <c r="T30" s="2"/>
      <c r="V30">
        <f>D30/[1]Лист2!$C$2</f>
        <v>3.6859985256005898E-3</v>
      </c>
      <c r="W30">
        <f t="shared" si="0"/>
        <v>8.083728790771362</v>
      </c>
      <c r="X30" s="2">
        <f t="shared" si="1"/>
        <v>-2.9796612404138278E-2</v>
      </c>
    </row>
    <row r="31" spans="1:24" x14ac:dyDescent="0.25">
      <c r="A31" t="s">
        <v>0</v>
      </c>
      <c r="B31">
        <v>1990</v>
      </c>
      <c r="C31">
        <v>30</v>
      </c>
      <c r="D31">
        <v>552</v>
      </c>
      <c r="E31" s="1"/>
      <c r="F31">
        <v>424700</v>
      </c>
      <c r="G31">
        <v>109</v>
      </c>
      <c r="H31" s="1"/>
      <c r="I31">
        <v>17282</v>
      </c>
      <c r="J31">
        <v>168</v>
      </c>
      <c r="K31" s="1"/>
      <c r="L31">
        <v>24972</v>
      </c>
      <c r="M31">
        <v>27</v>
      </c>
      <c r="N31" s="1"/>
      <c r="O31">
        <v>48865</v>
      </c>
      <c r="P31">
        <v>248</v>
      </c>
      <c r="Q31" s="1"/>
      <c r="R31">
        <v>333581</v>
      </c>
      <c r="T31" s="2"/>
      <c r="V31">
        <f>D31/[1]Лист2!$C$2</f>
        <v>4.1951983219206714E-3</v>
      </c>
      <c r="W31">
        <f t="shared" si="0"/>
        <v>7.8970452710676833</v>
      </c>
      <c r="X31" s="2">
        <f t="shared" si="1"/>
        <v>-3.312967106931472E-2</v>
      </c>
    </row>
    <row r="32" spans="1:24" x14ac:dyDescent="0.25">
      <c r="A32" t="s">
        <v>0</v>
      </c>
      <c r="B32">
        <v>1990</v>
      </c>
      <c r="C32">
        <v>31</v>
      </c>
      <c r="D32">
        <v>609</v>
      </c>
      <c r="E32" s="1"/>
      <c r="F32">
        <v>424700</v>
      </c>
      <c r="G32">
        <v>108</v>
      </c>
      <c r="H32" s="1"/>
      <c r="I32">
        <v>17282</v>
      </c>
      <c r="J32">
        <v>186</v>
      </c>
      <c r="K32" s="1"/>
      <c r="L32">
        <v>24972</v>
      </c>
      <c r="M32">
        <v>32</v>
      </c>
      <c r="N32" s="1"/>
      <c r="O32">
        <v>48865</v>
      </c>
      <c r="P32">
        <v>283</v>
      </c>
      <c r="Q32" s="1"/>
      <c r="R32">
        <v>333581</v>
      </c>
      <c r="T32" s="2"/>
      <c r="V32">
        <f>D32/[1]Лист2!$C$2</f>
        <v>4.6283981486407409E-3</v>
      </c>
      <c r="W32">
        <f t="shared" si="0"/>
        <v>7.7552713099395199</v>
      </c>
      <c r="X32" s="2">
        <f t="shared" si="1"/>
        <v>-3.5894483373130726E-2</v>
      </c>
    </row>
    <row r="33" spans="1:24" x14ac:dyDescent="0.25">
      <c r="A33" t="s">
        <v>0</v>
      </c>
      <c r="B33">
        <v>1990</v>
      </c>
      <c r="C33">
        <v>32</v>
      </c>
      <c r="D33">
        <v>587</v>
      </c>
      <c r="E33" s="1"/>
      <c r="F33">
        <v>424700</v>
      </c>
      <c r="G33">
        <v>100</v>
      </c>
      <c r="H33" s="1"/>
      <c r="I33">
        <v>17282</v>
      </c>
      <c r="J33">
        <v>125</v>
      </c>
      <c r="K33" s="1"/>
      <c r="L33">
        <v>24972</v>
      </c>
      <c r="M33">
        <v>18</v>
      </c>
      <c r="N33" s="1"/>
      <c r="O33">
        <v>48865</v>
      </c>
      <c r="P33">
        <v>344</v>
      </c>
      <c r="Q33" s="1"/>
      <c r="R33">
        <v>333581</v>
      </c>
      <c r="T33" s="2"/>
      <c r="V33">
        <f>D33/[1]Лист2!$C$2</f>
        <v>4.4611982155207137E-3</v>
      </c>
      <c r="W33">
        <f t="shared" si="0"/>
        <v>7.8083530347357994</v>
      </c>
      <c r="X33" s="2">
        <f t="shared" si="1"/>
        <v>-3.4834610624719098E-2</v>
      </c>
    </row>
    <row r="34" spans="1:24" x14ac:dyDescent="0.25">
      <c r="A34" t="s">
        <v>0</v>
      </c>
      <c r="B34">
        <v>1990</v>
      </c>
      <c r="C34">
        <v>33</v>
      </c>
      <c r="D34">
        <v>615</v>
      </c>
      <c r="E34" s="1"/>
      <c r="F34">
        <v>424700</v>
      </c>
      <c r="G34">
        <v>99</v>
      </c>
      <c r="H34" s="1"/>
      <c r="I34">
        <v>17282</v>
      </c>
      <c r="J34">
        <v>166</v>
      </c>
      <c r="K34" s="1"/>
      <c r="L34">
        <v>24972</v>
      </c>
      <c r="M34">
        <v>12</v>
      </c>
      <c r="N34" s="1"/>
      <c r="O34">
        <v>48865</v>
      </c>
      <c r="P34">
        <v>338</v>
      </c>
      <c r="Q34" s="1"/>
      <c r="R34">
        <v>333581</v>
      </c>
      <c r="T34" s="2"/>
      <c r="V34">
        <f>D34/[1]Лист2!$C$2</f>
        <v>4.6739981304007479E-3</v>
      </c>
      <c r="W34">
        <f t="shared" si="0"/>
        <v>7.7411271276192508</v>
      </c>
      <c r="X34" s="2">
        <f t="shared" si="1"/>
        <v>-3.618201372168689E-2</v>
      </c>
    </row>
    <row r="35" spans="1:24" x14ac:dyDescent="0.25">
      <c r="A35" t="s">
        <v>0</v>
      </c>
      <c r="B35">
        <v>1990</v>
      </c>
      <c r="C35">
        <v>34</v>
      </c>
      <c r="D35">
        <v>739</v>
      </c>
      <c r="E35" s="1"/>
      <c r="F35">
        <v>424700</v>
      </c>
      <c r="G35">
        <v>129</v>
      </c>
      <c r="H35" s="1"/>
      <c r="I35">
        <v>17282</v>
      </c>
      <c r="J35">
        <v>201</v>
      </c>
      <c r="K35" s="1"/>
      <c r="L35">
        <v>24972</v>
      </c>
      <c r="M35">
        <v>43</v>
      </c>
      <c r="N35" s="1"/>
      <c r="O35">
        <v>48865</v>
      </c>
      <c r="P35">
        <v>366</v>
      </c>
      <c r="Q35" s="1"/>
      <c r="R35">
        <v>333581</v>
      </c>
      <c r="T35" s="2"/>
      <c r="V35">
        <f>D35/[1]Лист2!$C$2</f>
        <v>5.6163977534408986E-3</v>
      </c>
      <c r="W35">
        <f t="shared" si="0"/>
        <v>7.4761391736997016</v>
      </c>
      <c r="X35" s="2">
        <f t="shared" si="1"/>
        <v>-4.1988971259578498E-2</v>
      </c>
    </row>
    <row r="36" spans="1:24" x14ac:dyDescent="0.25">
      <c r="A36" t="s">
        <v>0</v>
      </c>
      <c r="B36">
        <v>1990</v>
      </c>
      <c r="C36">
        <v>35</v>
      </c>
      <c r="D36">
        <v>907</v>
      </c>
      <c r="E36" s="1"/>
      <c r="F36">
        <v>424700</v>
      </c>
      <c r="G36">
        <v>141</v>
      </c>
      <c r="H36" s="1"/>
      <c r="I36">
        <v>17282</v>
      </c>
      <c r="J36">
        <v>207</v>
      </c>
      <c r="K36" s="1"/>
      <c r="L36">
        <v>24972</v>
      </c>
      <c r="M36">
        <v>50</v>
      </c>
      <c r="N36" s="1"/>
      <c r="O36">
        <v>48865</v>
      </c>
      <c r="P36">
        <v>509</v>
      </c>
      <c r="Q36" s="1"/>
      <c r="R36">
        <v>333581</v>
      </c>
      <c r="T36" s="2"/>
      <c r="V36">
        <f>D36/[1]Лист2!$C$2</f>
        <v>6.893197242721103E-3</v>
      </c>
      <c r="W36">
        <f t="shared" si="0"/>
        <v>7.1806109873173289</v>
      </c>
      <c r="X36" s="2">
        <f t="shared" si="1"/>
        <v>-4.9497367858828668E-2</v>
      </c>
    </row>
    <row r="37" spans="1:24" x14ac:dyDescent="0.25">
      <c r="A37" t="s">
        <v>0</v>
      </c>
      <c r="B37">
        <v>1990</v>
      </c>
      <c r="C37">
        <v>36</v>
      </c>
      <c r="D37">
        <v>1245</v>
      </c>
      <c r="E37" s="1"/>
      <c r="F37">
        <v>424700</v>
      </c>
      <c r="G37">
        <v>180</v>
      </c>
      <c r="H37" s="1"/>
      <c r="I37">
        <v>17282</v>
      </c>
      <c r="J37">
        <v>319</v>
      </c>
      <c r="K37" s="1"/>
      <c r="L37">
        <v>24972</v>
      </c>
      <c r="M37">
        <v>73</v>
      </c>
      <c r="N37" s="1"/>
      <c r="O37">
        <v>48865</v>
      </c>
      <c r="P37">
        <v>673</v>
      </c>
      <c r="Q37" s="1"/>
      <c r="R37">
        <v>333581</v>
      </c>
      <c r="T37" s="2"/>
      <c r="V37">
        <f>D37/[1]Лист2!$C$2</f>
        <v>9.4619962152015132E-3</v>
      </c>
      <c r="W37">
        <f t="shared" si="0"/>
        <v>6.7236397008904092</v>
      </c>
      <c r="X37" s="2">
        <f t="shared" si="1"/>
        <v>-6.3619053402203682E-2</v>
      </c>
    </row>
    <row r="38" spans="1:24" x14ac:dyDescent="0.25">
      <c r="A38" t="s">
        <v>0</v>
      </c>
      <c r="B38">
        <v>1990</v>
      </c>
      <c r="C38">
        <v>37</v>
      </c>
      <c r="D38">
        <v>1738</v>
      </c>
      <c r="E38" s="1"/>
      <c r="F38">
        <v>424700</v>
      </c>
      <c r="G38">
        <v>160</v>
      </c>
      <c r="H38" s="1"/>
      <c r="I38">
        <v>17282</v>
      </c>
      <c r="J38">
        <v>401</v>
      </c>
      <c r="K38" s="1"/>
      <c r="L38">
        <v>24972</v>
      </c>
      <c r="M38">
        <v>260</v>
      </c>
      <c r="N38" s="1"/>
      <c r="O38">
        <v>48865</v>
      </c>
      <c r="P38">
        <v>917</v>
      </c>
      <c r="Q38" s="1"/>
      <c r="R38">
        <v>333581</v>
      </c>
      <c r="T38" s="2"/>
      <c r="V38">
        <f>D38/[1]Лист2!$C$2</f>
        <v>1.3208794716482113E-2</v>
      </c>
      <c r="W38">
        <f t="shared" si="0"/>
        <v>6.242357361031452</v>
      </c>
      <c r="X38" s="2">
        <f t="shared" si="1"/>
        <v>-8.245401692878547E-2</v>
      </c>
    </row>
    <row r="39" spans="1:24" x14ac:dyDescent="0.25">
      <c r="A39" t="s">
        <v>0</v>
      </c>
      <c r="B39">
        <v>1990</v>
      </c>
      <c r="C39">
        <v>38</v>
      </c>
      <c r="D39">
        <v>2027</v>
      </c>
      <c r="E39" s="1"/>
      <c r="F39">
        <v>424700</v>
      </c>
      <c r="G39">
        <v>228</v>
      </c>
      <c r="H39" s="1"/>
      <c r="I39">
        <v>17282</v>
      </c>
      <c r="J39">
        <v>419</v>
      </c>
      <c r="K39" s="1"/>
      <c r="L39">
        <v>24972</v>
      </c>
      <c r="M39">
        <v>339</v>
      </c>
      <c r="N39" s="1"/>
      <c r="O39">
        <v>48865</v>
      </c>
      <c r="P39">
        <v>1041</v>
      </c>
      <c r="Q39" s="1"/>
      <c r="R39">
        <v>333581</v>
      </c>
      <c r="T39" s="2"/>
      <c r="V39">
        <f>D39/[1]Лист2!$C$2</f>
        <v>1.5405193837922465E-2</v>
      </c>
      <c r="W39">
        <f t="shared" si="0"/>
        <v>6.0204393543789534</v>
      </c>
      <c r="X39" s="2">
        <f t="shared" si="1"/>
        <v>-9.2746035243664551E-2</v>
      </c>
    </row>
    <row r="40" spans="1:24" x14ac:dyDescent="0.25">
      <c r="A40" t="s">
        <v>0</v>
      </c>
      <c r="B40">
        <v>1990</v>
      </c>
      <c r="C40">
        <v>39</v>
      </c>
      <c r="D40">
        <v>2076</v>
      </c>
      <c r="E40" s="1"/>
      <c r="F40">
        <v>424700</v>
      </c>
      <c r="G40">
        <v>250</v>
      </c>
      <c r="H40" s="1"/>
      <c r="I40">
        <v>17282</v>
      </c>
      <c r="J40">
        <v>438</v>
      </c>
      <c r="K40" s="1"/>
      <c r="L40">
        <v>24972</v>
      </c>
      <c r="M40">
        <v>366</v>
      </c>
      <c r="N40" s="1"/>
      <c r="O40">
        <v>48865</v>
      </c>
      <c r="P40">
        <v>1022</v>
      </c>
      <c r="Q40" s="1"/>
      <c r="R40">
        <v>333581</v>
      </c>
      <c r="T40" s="2"/>
      <c r="V40">
        <f>D40/[1]Лист2!$C$2</f>
        <v>1.5777593688962525E-2</v>
      </c>
      <c r="W40">
        <f t="shared" si="0"/>
        <v>5.9859789994879717</v>
      </c>
      <c r="X40" s="2">
        <f t="shared" si="1"/>
        <v>-9.4444344484583637E-2</v>
      </c>
    </row>
    <row r="41" spans="1:24" x14ac:dyDescent="0.25">
      <c r="A41" t="s">
        <v>0</v>
      </c>
      <c r="B41">
        <v>1990</v>
      </c>
      <c r="C41">
        <v>40</v>
      </c>
      <c r="D41">
        <v>2126</v>
      </c>
      <c r="E41" s="1"/>
      <c r="F41">
        <v>424700</v>
      </c>
      <c r="G41">
        <v>273</v>
      </c>
      <c r="H41" s="1"/>
      <c r="I41">
        <v>17282</v>
      </c>
      <c r="J41">
        <v>497</v>
      </c>
      <c r="K41" s="1"/>
      <c r="L41">
        <v>24972</v>
      </c>
      <c r="M41">
        <v>394</v>
      </c>
      <c r="N41" s="1"/>
      <c r="O41">
        <v>48865</v>
      </c>
      <c r="P41">
        <v>962</v>
      </c>
      <c r="Q41" s="1"/>
      <c r="R41">
        <v>333581</v>
      </c>
      <c r="T41" s="2"/>
      <c r="V41">
        <f>D41/[1]Лист2!$C$2</f>
        <v>1.6157593536962587E-2</v>
      </c>
      <c r="W41">
        <f t="shared" si="0"/>
        <v>5.9516438463147479</v>
      </c>
      <c r="X41" s="2">
        <f t="shared" si="1"/>
        <v>-9.6164242145518317E-2</v>
      </c>
    </row>
    <row r="42" spans="1:24" x14ac:dyDescent="0.25">
      <c r="A42" t="s">
        <v>0</v>
      </c>
      <c r="B42">
        <v>1990</v>
      </c>
      <c r="C42">
        <v>41</v>
      </c>
      <c r="D42">
        <v>1966</v>
      </c>
      <c r="E42" s="1"/>
      <c r="F42">
        <v>424700</v>
      </c>
      <c r="G42">
        <v>234</v>
      </c>
      <c r="H42" s="1"/>
      <c r="I42">
        <v>17282</v>
      </c>
      <c r="J42">
        <v>435</v>
      </c>
      <c r="K42" s="1"/>
      <c r="L42">
        <v>24972</v>
      </c>
      <c r="M42">
        <v>344</v>
      </c>
      <c r="N42" s="1"/>
      <c r="O42">
        <v>48865</v>
      </c>
      <c r="P42">
        <v>953</v>
      </c>
      <c r="Q42" s="1"/>
      <c r="R42">
        <v>333581</v>
      </c>
      <c r="T42" s="2"/>
      <c r="V42">
        <f>D42/[1]Лист2!$C$2</f>
        <v>1.4941594023362391E-2</v>
      </c>
      <c r="W42">
        <f t="shared" si="0"/>
        <v>6.0645221215052718</v>
      </c>
      <c r="X42" s="2">
        <f t="shared" si="1"/>
        <v>-9.0613627485232176E-2</v>
      </c>
    </row>
    <row r="43" spans="1:24" x14ac:dyDescent="0.25">
      <c r="A43" t="s">
        <v>0</v>
      </c>
      <c r="B43">
        <v>1990</v>
      </c>
      <c r="C43">
        <v>42</v>
      </c>
      <c r="D43">
        <v>1977</v>
      </c>
      <c r="E43" s="1"/>
      <c r="F43">
        <v>424700</v>
      </c>
      <c r="G43">
        <v>249</v>
      </c>
      <c r="H43" s="1"/>
      <c r="I43">
        <v>17282</v>
      </c>
      <c r="J43">
        <v>492</v>
      </c>
      <c r="K43" s="1"/>
      <c r="L43">
        <v>24972</v>
      </c>
      <c r="M43">
        <v>387</v>
      </c>
      <c r="N43" s="1"/>
      <c r="O43">
        <v>48865</v>
      </c>
      <c r="P43">
        <v>849</v>
      </c>
      <c r="Q43" s="1"/>
      <c r="R43">
        <v>333581</v>
      </c>
      <c r="T43" s="2"/>
      <c r="V43">
        <f>D43/[1]Лист2!$C$2</f>
        <v>1.5025193989922404E-2</v>
      </c>
      <c r="W43">
        <f t="shared" si="0"/>
        <v>6.0564725721166441</v>
      </c>
      <c r="X43" s="2">
        <f t="shared" si="1"/>
        <v>-9.0999675290696885E-2</v>
      </c>
    </row>
    <row r="44" spans="1:24" x14ac:dyDescent="0.25">
      <c r="A44" t="s">
        <v>0</v>
      </c>
      <c r="B44">
        <v>1990</v>
      </c>
      <c r="C44">
        <v>43</v>
      </c>
      <c r="D44">
        <v>2093</v>
      </c>
      <c r="E44" s="1"/>
      <c r="F44">
        <v>424700</v>
      </c>
      <c r="G44">
        <v>302</v>
      </c>
      <c r="H44" s="1"/>
      <c r="I44">
        <v>17282</v>
      </c>
      <c r="J44">
        <v>531</v>
      </c>
      <c r="K44" s="1"/>
      <c r="L44">
        <v>24972</v>
      </c>
      <c r="M44">
        <v>345</v>
      </c>
      <c r="N44" s="1"/>
      <c r="O44">
        <v>48865</v>
      </c>
      <c r="P44">
        <v>915</v>
      </c>
      <c r="Q44" s="1"/>
      <c r="R44">
        <v>333581</v>
      </c>
      <c r="T44" s="2"/>
      <c r="V44">
        <f>D44/[1]Лист2!$C$2</f>
        <v>1.5906793637282545E-2</v>
      </c>
      <c r="W44">
        <f t="shared" si="0"/>
        <v>5.9742131315901439</v>
      </c>
      <c r="X44" s="2">
        <f t="shared" si="1"/>
        <v>-9.5030575429347924E-2</v>
      </c>
    </row>
    <row r="45" spans="1:24" x14ac:dyDescent="0.25">
      <c r="A45" t="s">
        <v>0</v>
      </c>
      <c r="B45">
        <v>1990</v>
      </c>
      <c r="C45">
        <v>44</v>
      </c>
      <c r="D45">
        <v>1952</v>
      </c>
      <c r="E45" s="1"/>
      <c r="F45">
        <v>424700</v>
      </c>
      <c r="G45">
        <v>283</v>
      </c>
      <c r="H45" s="1"/>
      <c r="I45">
        <v>17282</v>
      </c>
      <c r="J45">
        <v>523</v>
      </c>
      <c r="K45" s="1"/>
      <c r="L45">
        <v>24972</v>
      </c>
      <c r="M45">
        <v>349</v>
      </c>
      <c r="N45" s="1"/>
      <c r="O45">
        <v>48865</v>
      </c>
      <c r="P45">
        <v>797</v>
      </c>
      <c r="Q45" s="1"/>
      <c r="R45">
        <v>333581</v>
      </c>
      <c r="T45" s="2"/>
      <c r="V45">
        <f>D45/[1]Лист2!$C$2</f>
        <v>1.4835194065922373E-2</v>
      </c>
      <c r="W45">
        <f t="shared" si="0"/>
        <v>6.0748323902829666</v>
      </c>
      <c r="X45" s="2">
        <f t="shared" si="1"/>
        <v>-9.0121317427798886E-2</v>
      </c>
    </row>
    <row r="46" spans="1:24" x14ac:dyDescent="0.25">
      <c r="A46" t="s">
        <v>0</v>
      </c>
      <c r="B46">
        <v>1990</v>
      </c>
      <c r="C46">
        <v>45</v>
      </c>
      <c r="D46">
        <v>1259</v>
      </c>
      <c r="E46" s="1"/>
      <c r="F46">
        <v>424700</v>
      </c>
      <c r="G46">
        <v>170</v>
      </c>
      <c r="H46" s="1"/>
      <c r="I46">
        <v>17282</v>
      </c>
      <c r="J46">
        <v>319</v>
      </c>
      <c r="K46" s="1"/>
      <c r="L46">
        <v>24972</v>
      </c>
      <c r="M46">
        <v>177</v>
      </c>
      <c r="N46" s="1"/>
      <c r="O46">
        <v>48865</v>
      </c>
      <c r="P46">
        <v>593</v>
      </c>
      <c r="Q46" s="1"/>
      <c r="R46">
        <v>333581</v>
      </c>
      <c r="T46" s="2"/>
      <c r="V46">
        <f>D46/[1]Лист2!$C$2</f>
        <v>9.5683961726415311E-3</v>
      </c>
      <c r="W46">
        <f t="shared" si="0"/>
        <v>6.7075071601268359</v>
      </c>
      <c r="X46" s="2">
        <f t="shared" si="1"/>
        <v>-6.4180085838923276E-2</v>
      </c>
    </row>
    <row r="47" spans="1:24" x14ac:dyDescent="0.25">
      <c r="A47" t="s">
        <v>0</v>
      </c>
      <c r="B47">
        <v>1990</v>
      </c>
      <c r="C47">
        <v>46</v>
      </c>
      <c r="D47">
        <v>1934</v>
      </c>
      <c r="E47" s="1"/>
      <c r="F47">
        <v>424700</v>
      </c>
      <c r="G47">
        <v>314</v>
      </c>
      <c r="H47" s="1"/>
      <c r="I47">
        <v>17282</v>
      </c>
      <c r="J47">
        <v>491</v>
      </c>
      <c r="K47" s="1"/>
      <c r="L47">
        <v>24972</v>
      </c>
      <c r="M47">
        <v>247</v>
      </c>
      <c r="N47" s="1"/>
      <c r="O47">
        <v>48865</v>
      </c>
      <c r="P47">
        <v>882</v>
      </c>
      <c r="Q47" s="1"/>
      <c r="R47">
        <v>333581</v>
      </c>
      <c r="T47" s="2"/>
      <c r="V47">
        <f>D47/[1]Лист2!$C$2</f>
        <v>1.4698394120642352E-2</v>
      </c>
      <c r="W47">
        <f t="shared" si="0"/>
        <v>6.088197648369011</v>
      </c>
      <c r="X47" s="2">
        <f t="shared" si="1"/>
        <v>-8.9486728520095662E-2</v>
      </c>
    </row>
    <row r="48" spans="1:24" x14ac:dyDescent="0.25">
      <c r="A48" t="s">
        <v>0</v>
      </c>
      <c r="B48">
        <v>1990</v>
      </c>
      <c r="C48">
        <v>47</v>
      </c>
      <c r="D48">
        <v>2126</v>
      </c>
      <c r="E48" s="1"/>
      <c r="F48">
        <v>424700</v>
      </c>
      <c r="G48">
        <v>288</v>
      </c>
      <c r="H48" s="1"/>
      <c r="I48">
        <v>17282</v>
      </c>
      <c r="J48">
        <v>443</v>
      </c>
      <c r="K48" s="1"/>
      <c r="L48">
        <v>24972</v>
      </c>
      <c r="M48">
        <v>363</v>
      </c>
      <c r="N48" s="1"/>
      <c r="O48">
        <v>48865</v>
      </c>
      <c r="P48">
        <v>1032</v>
      </c>
      <c r="Q48" s="1"/>
      <c r="R48">
        <v>333581</v>
      </c>
      <c r="T48" s="2"/>
      <c r="V48">
        <f>D48/[1]Лист2!$C$2</f>
        <v>1.6157593536962587E-2</v>
      </c>
      <c r="W48">
        <f t="shared" si="0"/>
        <v>5.9516438463147479</v>
      </c>
      <c r="X48" s="2">
        <f t="shared" si="1"/>
        <v>-9.6164242145518317E-2</v>
      </c>
    </row>
    <row r="49" spans="1:24" x14ac:dyDescent="0.25">
      <c r="A49" t="s">
        <v>0</v>
      </c>
      <c r="B49">
        <v>1990</v>
      </c>
      <c r="C49">
        <v>48</v>
      </c>
      <c r="D49">
        <v>2586</v>
      </c>
      <c r="E49" s="1"/>
      <c r="F49">
        <v>424700</v>
      </c>
      <c r="G49">
        <v>296</v>
      </c>
      <c r="H49" s="1"/>
      <c r="I49">
        <v>17282</v>
      </c>
      <c r="J49">
        <v>592</v>
      </c>
      <c r="K49" s="1"/>
      <c r="L49">
        <v>24972</v>
      </c>
      <c r="M49">
        <v>600</v>
      </c>
      <c r="N49" s="1"/>
      <c r="O49">
        <v>48865</v>
      </c>
      <c r="P49">
        <v>1098</v>
      </c>
      <c r="Q49" s="1"/>
      <c r="R49">
        <v>333581</v>
      </c>
      <c r="T49" s="2"/>
      <c r="V49">
        <f>D49/[1]Лист2!$C$2</f>
        <v>1.9653592138563145E-2</v>
      </c>
      <c r="W49">
        <f t="shared" si="0"/>
        <v>5.6690631680355974</v>
      </c>
      <c r="X49" s="2">
        <f t="shared" si="1"/>
        <v>-0.11141745531232229</v>
      </c>
    </row>
    <row r="50" spans="1:24" x14ac:dyDescent="0.25">
      <c r="A50" t="s">
        <v>0</v>
      </c>
      <c r="B50">
        <v>1990</v>
      </c>
      <c r="C50">
        <v>49</v>
      </c>
      <c r="D50">
        <v>3033</v>
      </c>
      <c r="E50" s="1"/>
      <c r="F50">
        <v>424700</v>
      </c>
      <c r="G50">
        <v>329</v>
      </c>
      <c r="H50" s="1"/>
      <c r="I50">
        <v>17282</v>
      </c>
      <c r="J50">
        <v>639</v>
      </c>
      <c r="K50" s="1"/>
      <c r="L50">
        <v>24972</v>
      </c>
      <c r="M50">
        <v>601</v>
      </c>
      <c r="N50" s="1"/>
      <c r="O50">
        <v>48865</v>
      </c>
      <c r="P50">
        <v>1464</v>
      </c>
      <c r="Q50" s="1"/>
      <c r="R50">
        <v>333581</v>
      </c>
      <c r="T50" s="2"/>
      <c r="V50">
        <f>D50/[1]Лист2!$C$2</f>
        <v>2.3050790779683687E-2</v>
      </c>
      <c r="W50">
        <f t="shared" si="0"/>
        <v>5.4390399452216815</v>
      </c>
      <c r="X50" s="2">
        <f t="shared" si="1"/>
        <v>-0.12537417181964722</v>
      </c>
    </row>
    <row r="51" spans="1:24" x14ac:dyDescent="0.25">
      <c r="A51" t="s">
        <v>0</v>
      </c>
      <c r="B51">
        <v>1990</v>
      </c>
      <c r="C51">
        <v>50</v>
      </c>
      <c r="D51">
        <v>3356</v>
      </c>
      <c r="E51" s="1"/>
      <c r="F51">
        <v>424700</v>
      </c>
      <c r="G51">
        <v>371</v>
      </c>
      <c r="H51" s="1"/>
      <c r="I51">
        <v>17282</v>
      </c>
      <c r="J51">
        <v>712</v>
      </c>
      <c r="K51" s="1"/>
      <c r="L51">
        <v>24972</v>
      </c>
      <c r="M51">
        <v>663</v>
      </c>
      <c r="N51" s="1"/>
      <c r="O51">
        <v>48865</v>
      </c>
      <c r="P51">
        <v>1610</v>
      </c>
      <c r="Q51" s="1"/>
      <c r="R51">
        <v>333581</v>
      </c>
      <c r="T51" s="2"/>
      <c r="V51">
        <f>D51/[1]Лист2!$C$2</f>
        <v>2.5505589797764083E-2</v>
      </c>
      <c r="W51">
        <f t="shared" si="0"/>
        <v>5.2930427274060285</v>
      </c>
      <c r="X51" s="2">
        <f t="shared" si="1"/>
        <v>-0.13500217658725658</v>
      </c>
    </row>
    <row r="52" spans="1:24" x14ac:dyDescent="0.25">
      <c r="A52" t="s">
        <v>0</v>
      </c>
      <c r="B52">
        <v>1990</v>
      </c>
      <c r="C52">
        <v>51</v>
      </c>
      <c r="D52">
        <v>3184</v>
      </c>
      <c r="E52" s="1"/>
      <c r="F52">
        <v>424700</v>
      </c>
      <c r="G52">
        <v>378</v>
      </c>
      <c r="H52" s="1"/>
      <c r="I52">
        <v>17282</v>
      </c>
      <c r="J52">
        <v>813</v>
      </c>
      <c r="K52" s="1"/>
      <c r="L52">
        <v>24972</v>
      </c>
      <c r="M52">
        <v>606</v>
      </c>
      <c r="N52" s="1"/>
      <c r="O52">
        <v>48865</v>
      </c>
      <c r="P52">
        <v>1387</v>
      </c>
      <c r="Q52" s="1"/>
      <c r="R52">
        <v>333581</v>
      </c>
      <c r="T52" s="2"/>
      <c r="V52">
        <f>D52/[1]Лист2!$C$2</f>
        <v>2.4198390320643873E-2</v>
      </c>
      <c r="W52">
        <f t="shared" si="0"/>
        <v>5.3689451073022028</v>
      </c>
      <c r="X52" s="2">
        <f t="shared" si="1"/>
        <v>-0.12991982931660989</v>
      </c>
    </row>
    <row r="53" spans="1:24" x14ac:dyDescent="0.25">
      <c r="A53" t="s">
        <v>0</v>
      </c>
      <c r="B53">
        <v>1990</v>
      </c>
      <c r="C53">
        <v>52</v>
      </c>
      <c r="D53">
        <v>2354</v>
      </c>
      <c r="E53" s="1"/>
      <c r="F53">
        <v>424700</v>
      </c>
      <c r="G53">
        <v>297</v>
      </c>
      <c r="H53" s="1"/>
      <c r="I53">
        <v>17282</v>
      </c>
      <c r="J53">
        <v>666</v>
      </c>
      <c r="K53" s="1"/>
      <c r="L53">
        <v>24972</v>
      </c>
      <c r="M53">
        <v>443</v>
      </c>
      <c r="N53" s="1"/>
      <c r="O53">
        <v>48865</v>
      </c>
      <c r="P53">
        <v>948</v>
      </c>
      <c r="Q53" s="1"/>
      <c r="R53">
        <v>333581</v>
      </c>
      <c r="T53" s="2"/>
      <c r="V53">
        <f>D53/[1]Лист2!$C$2</f>
        <v>1.7890392843842862E-2</v>
      </c>
      <c r="W53">
        <f t="shared" si="0"/>
        <v>5.8046711228074086</v>
      </c>
      <c r="X53" s="2">
        <f t="shared" si="1"/>
        <v>-0.10384784671633497</v>
      </c>
    </row>
    <row r="54" spans="1:24" x14ac:dyDescent="0.25">
      <c r="A54" t="s">
        <v>2</v>
      </c>
      <c r="B54">
        <v>1990</v>
      </c>
      <c r="C54">
        <v>1</v>
      </c>
      <c r="D54">
        <v>4252</v>
      </c>
      <c r="E54" s="1" t="s">
        <v>1</v>
      </c>
      <c r="F54">
        <v>509200</v>
      </c>
      <c r="G54">
        <v>744</v>
      </c>
      <c r="H54" s="1" t="s">
        <v>1</v>
      </c>
      <c r="I54">
        <v>17640</v>
      </c>
      <c r="J54">
        <v>1237</v>
      </c>
      <c r="K54" s="1" t="s">
        <v>1</v>
      </c>
      <c r="L54">
        <v>23675</v>
      </c>
      <c r="M54">
        <v>497</v>
      </c>
      <c r="N54" s="1" t="s">
        <v>1</v>
      </c>
      <c r="O54">
        <v>48427</v>
      </c>
      <c r="P54">
        <v>1774</v>
      </c>
      <c r="Q54" s="1" t="s">
        <v>1</v>
      </c>
      <c r="R54">
        <v>419458</v>
      </c>
      <c r="T54" s="2"/>
      <c r="V54">
        <f>D54/[1]Лист2!$C$3</f>
        <v>3.6702949529128434E-2</v>
      </c>
      <c r="W54">
        <f t="shared" si="0"/>
        <v>4.7679601839252959</v>
      </c>
      <c r="X54" s="2">
        <f t="shared" si="1"/>
        <v>-0.17499820198750407</v>
      </c>
    </row>
    <row r="55" spans="1:24" x14ac:dyDescent="0.25">
      <c r="A55" t="s">
        <v>2</v>
      </c>
      <c r="B55">
        <v>1990</v>
      </c>
      <c r="C55">
        <v>2</v>
      </c>
      <c r="D55">
        <v>4397</v>
      </c>
      <c r="E55" s="1" t="s">
        <v>1</v>
      </c>
      <c r="F55">
        <v>509200</v>
      </c>
      <c r="G55">
        <v>750</v>
      </c>
      <c r="H55" s="1" t="s">
        <v>1</v>
      </c>
      <c r="I55">
        <v>17640</v>
      </c>
      <c r="J55">
        <v>1077</v>
      </c>
      <c r="K55" s="1" t="s">
        <v>1</v>
      </c>
      <c r="L55">
        <v>23675</v>
      </c>
      <c r="M55">
        <v>636</v>
      </c>
      <c r="N55" s="1" t="s">
        <v>1</v>
      </c>
      <c r="O55">
        <v>48427</v>
      </c>
      <c r="P55">
        <v>1934</v>
      </c>
      <c r="Q55" s="1" t="s">
        <v>1</v>
      </c>
      <c r="R55">
        <v>419458</v>
      </c>
      <c r="T55" s="2"/>
      <c r="V55">
        <f>D55/[1]Лист2!$C$3</f>
        <v>3.7954578805168795E-2</v>
      </c>
      <c r="W55">
        <f t="shared" si="0"/>
        <v>4.7195822482437535</v>
      </c>
      <c r="X55" s="2">
        <f t="shared" si="1"/>
        <v>-0.17912975636844325</v>
      </c>
    </row>
    <row r="56" spans="1:24" x14ac:dyDescent="0.25">
      <c r="A56" t="s">
        <v>2</v>
      </c>
      <c r="B56">
        <v>1990</v>
      </c>
      <c r="C56">
        <v>3</v>
      </c>
      <c r="D56">
        <v>4406</v>
      </c>
      <c r="E56" s="1" t="s">
        <v>1</v>
      </c>
      <c r="F56">
        <v>509200</v>
      </c>
      <c r="G56">
        <v>633</v>
      </c>
      <c r="H56" s="1"/>
      <c r="I56">
        <v>17640</v>
      </c>
      <c r="J56">
        <v>992</v>
      </c>
      <c r="K56" s="1" t="s">
        <v>1</v>
      </c>
      <c r="L56">
        <v>23675</v>
      </c>
      <c r="M56">
        <v>634</v>
      </c>
      <c r="N56" s="1" t="s">
        <v>1</v>
      </c>
      <c r="O56">
        <v>48427</v>
      </c>
      <c r="P56">
        <v>2147</v>
      </c>
      <c r="Q56" s="1" t="s">
        <v>1</v>
      </c>
      <c r="R56">
        <v>419458</v>
      </c>
      <c r="T56" s="2"/>
      <c r="V56">
        <f>D56/[1]Лист2!$C$3</f>
        <v>3.8032266139543719E-2</v>
      </c>
      <c r="W56">
        <f t="shared" si="0"/>
        <v>4.7166322857555176</v>
      </c>
      <c r="X56" s="2">
        <f t="shared" si="1"/>
        <v>-0.17938421437421825</v>
      </c>
    </row>
    <row r="57" spans="1:24" x14ac:dyDescent="0.25">
      <c r="A57" t="s">
        <v>2</v>
      </c>
      <c r="B57">
        <v>1990</v>
      </c>
      <c r="C57">
        <v>4</v>
      </c>
      <c r="D57">
        <v>4392</v>
      </c>
      <c r="E57" s="1" t="s">
        <v>1</v>
      </c>
      <c r="F57">
        <v>509200</v>
      </c>
      <c r="G57">
        <v>610</v>
      </c>
      <c r="H57" s="1"/>
      <c r="I57">
        <v>17640</v>
      </c>
      <c r="J57">
        <v>995</v>
      </c>
      <c r="K57" s="1" t="s">
        <v>1</v>
      </c>
      <c r="L57">
        <v>23675</v>
      </c>
      <c r="M57">
        <v>768</v>
      </c>
      <c r="N57" s="1" t="s">
        <v>1</v>
      </c>
      <c r="O57">
        <v>48427</v>
      </c>
      <c r="P57">
        <v>2019</v>
      </c>
      <c r="Q57" s="1" t="s">
        <v>1</v>
      </c>
      <c r="R57">
        <v>419458</v>
      </c>
      <c r="T57" s="2"/>
      <c r="V57">
        <f>D57/[1]Лист2!$C$3</f>
        <v>3.7911419174960506E-2</v>
      </c>
      <c r="W57">
        <f t="shared" si="0"/>
        <v>4.7212237264512025</v>
      </c>
      <c r="X57" s="2">
        <f t="shared" si="1"/>
        <v>-0.17898829171226058</v>
      </c>
    </row>
    <row r="58" spans="1:24" x14ac:dyDescent="0.25">
      <c r="A58" t="s">
        <v>2</v>
      </c>
      <c r="B58">
        <v>1990</v>
      </c>
      <c r="C58">
        <v>5</v>
      </c>
      <c r="D58">
        <v>4019</v>
      </c>
      <c r="E58" s="1" t="s">
        <v>1</v>
      </c>
      <c r="F58">
        <v>509200</v>
      </c>
      <c r="G58">
        <v>501</v>
      </c>
      <c r="H58" s="1"/>
      <c r="I58">
        <v>17640</v>
      </c>
      <c r="J58">
        <v>864</v>
      </c>
      <c r="K58" s="1" t="s">
        <v>1</v>
      </c>
      <c r="L58">
        <v>23675</v>
      </c>
      <c r="M58">
        <v>697</v>
      </c>
      <c r="N58" s="1" t="s">
        <v>1</v>
      </c>
      <c r="O58">
        <v>48427</v>
      </c>
      <c r="P58">
        <v>1957</v>
      </c>
      <c r="Q58" s="1" t="s">
        <v>1</v>
      </c>
      <c r="R58">
        <v>419458</v>
      </c>
      <c r="T58" s="2"/>
      <c r="V58">
        <f>D58/[1]Лист2!$C$3</f>
        <v>3.4691710761422197E-2</v>
      </c>
      <c r="W58">
        <f t="shared" si="0"/>
        <v>4.8492652033976551</v>
      </c>
      <c r="X58" s="2">
        <f t="shared" si="1"/>
        <v>-0.16822930584170062</v>
      </c>
    </row>
    <row r="59" spans="1:24" x14ac:dyDescent="0.25">
      <c r="A59" t="s">
        <v>2</v>
      </c>
      <c r="B59">
        <v>1990</v>
      </c>
      <c r="C59">
        <v>6</v>
      </c>
      <c r="D59">
        <v>5021</v>
      </c>
      <c r="E59" s="1" t="s">
        <v>1</v>
      </c>
      <c r="F59">
        <v>509200</v>
      </c>
      <c r="G59">
        <v>639</v>
      </c>
      <c r="H59" s="1"/>
      <c r="I59">
        <v>17640</v>
      </c>
      <c r="J59">
        <v>1110</v>
      </c>
      <c r="K59" s="1" t="s">
        <v>1</v>
      </c>
      <c r="L59">
        <v>23675</v>
      </c>
      <c r="M59">
        <v>913</v>
      </c>
      <c r="N59" s="1" t="s">
        <v>1</v>
      </c>
      <c r="O59">
        <v>48427</v>
      </c>
      <c r="P59">
        <v>2359</v>
      </c>
      <c r="Q59" s="1" t="s">
        <v>1</v>
      </c>
      <c r="R59">
        <v>419458</v>
      </c>
      <c r="T59" s="2"/>
      <c r="V59">
        <f>D59/[1]Лист2!$C$3</f>
        <v>4.3340900655163189E-2</v>
      </c>
      <c r="W59">
        <f t="shared" si="0"/>
        <v>4.528127055788536</v>
      </c>
      <c r="X59" s="2">
        <f t="shared" si="1"/>
        <v>-0.19625310487888753</v>
      </c>
    </row>
    <row r="60" spans="1:24" x14ac:dyDescent="0.25">
      <c r="A60" t="s">
        <v>2</v>
      </c>
      <c r="B60">
        <v>1990</v>
      </c>
      <c r="C60">
        <v>7</v>
      </c>
      <c r="D60">
        <v>4659</v>
      </c>
      <c r="E60" s="1" t="s">
        <v>1</v>
      </c>
      <c r="F60">
        <v>509200</v>
      </c>
      <c r="G60">
        <v>663</v>
      </c>
      <c r="H60" s="1"/>
      <c r="I60">
        <v>17640</v>
      </c>
      <c r="J60">
        <v>1044</v>
      </c>
      <c r="K60" s="1" t="s">
        <v>1</v>
      </c>
      <c r="L60">
        <v>23675</v>
      </c>
      <c r="M60">
        <v>919</v>
      </c>
      <c r="N60" s="1" t="s">
        <v>1</v>
      </c>
      <c r="O60">
        <v>48427</v>
      </c>
      <c r="P60">
        <v>2033</v>
      </c>
      <c r="Q60" s="1" t="s">
        <v>1</v>
      </c>
      <c r="R60">
        <v>419458</v>
      </c>
      <c r="T60" s="2"/>
      <c r="V60">
        <f>D60/[1]Лист2!$C$3</f>
        <v>4.0216143428083106E-2</v>
      </c>
      <c r="W60">
        <f t="shared" si="0"/>
        <v>4.6360814503479428</v>
      </c>
      <c r="X60" s="2">
        <f t="shared" si="1"/>
        <v>-0.18644531655146843</v>
      </c>
    </row>
    <row r="61" spans="1:24" x14ac:dyDescent="0.25">
      <c r="A61" t="s">
        <v>2</v>
      </c>
      <c r="B61">
        <v>1990</v>
      </c>
      <c r="C61">
        <v>8</v>
      </c>
      <c r="D61">
        <v>4294</v>
      </c>
      <c r="E61" s="1" t="s">
        <v>1</v>
      </c>
      <c r="F61">
        <v>509200</v>
      </c>
      <c r="G61">
        <v>584</v>
      </c>
      <c r="H61" s="1"/>
      <c r="I61">
        <v>17640</v>
      </c>
      <c r="J61">
        <v>1035</v>
      </c>
      <c r="K61" s="1" t="s">
        <v>1</v>
      </c>
      <c r="L61">
        <v>23675</v>
      </c>
      <c r="M61">
        <v>863</v>
      </c>
      <c r="N61" s="1" t="s">
        <v>1</v>
      </c>
      <c r="O61">
        <v>48427</v>
      </c>
      <c r="P61">
        <v>1812</v>
      </c>
      <c r="Q61" s="1" t="s">
        <v>1</v>
      </c>
      <c r="R61">
        <v>419458</v>
      </c>
      <c r="T61" s="2"/>
      <c r="V61">
        <f>D61/[1]Лист2!$C$3</f>
        <v>3.7065490422878059E-2</v>
      </c>
      <c r="W61">
        <f t="shared" si="0"/>
        <v>4.7537795895976274</v>
      </c>
      <c r="X61" s="2">
        <f t="shared" si="1"/>
        <v>-0.17620117185070405</v>
      </c>
    </row>
    <row r="62" spans="1:24" x14ac:dyDescent="0.25">
      <c r="A62" t="s">
        <v>2</v>
      </c>
      <c r="B62">
        <v>1990</v>
      </c>
      <c r="C62">
        <v>9</v>
      </c>
      <c r="D62">
        <v>3178</v>
      </c>
      <c r="E62" s="1"/>
      <c r="F62">
        <v>509200</v>
      </c>
      <c r="G62">
        <v>386</v>
      </c>
      <c r="H62" s="1"/>
      <c r="I62">
        <v>17640</v>
      </c>
      <c r="J62">
        <v>666</v>
      </c>
      <c r="K62" s="1"/>
      <c r="L62">
        <v>23675</v>
      </c>
      <c r="M62">
        <v>615</v>
      </c>
      <c r="N62" s="1" t="s">
        <v>1</v>
      </c>
      <c r="O62">
        <v>48427</v>
      </c>
      <c r="P62">
        <v>1511</v>
      </c>
      <c r="Q62" s="1" t="s">
        <v>1</v>
      </c>
      <c r="R62">
        <v>419458</v>
      </c>
      <c r="T62" s="2"/>
      <c r="V62">
        <f>D62/[1]Лист2!$C$3</f>
        <v>2.7432260960388092E-2</v>
      </c>
      <c r="W62">
        <f t="shared" si="0"/>
        <v>5.1879826561078817</v>
      </c>
      <c r="X62" s="2">
        <f t="shared" si="1"/>
        <v>-0.14231809408031876</v>
      </c>
    </row>
    <row r="63" spans="1:24" x14ac:dyDescent="0.25">
      <c r="A63" t="s">
        <v>2</v>
      </c>
      <c r="B63">
        <v>1990</v>
      </c>
      <c r="C63">
        <v>10</v>
      </c>
      <c r="D63">
        <v>1910</v>
      </c>
      <c r="E63" s="1"/>
      <c r="F63">
        <v>509200</v>
      </c>
      <c r="G63">
        <v>292</v>
      </c>
      <c r="H63" s="1"/>
      <c r="I63">
        <v>17640</v>
      </c>
      <c r="J63">
        <v>478</v>
      </c>
      <c r="K63" s="1"/>
      <c r="L63">
        <v>23675</v>
      </c>
      <c r="M63">
        <v>257</v>
      </c>
      <c r="N63" s="1"/>
      <c r="O63">
        <v>48427</v>
      </c>
      <c r="P63">
        <v>883</v>
      </c>
      <c r="Q63" s="1"/>
      <c r="R63">
        <v>419458</v>
      </c>
      <c r="T63" s="2"/>
      <c r="V63">
        <f>D63/[1]Лист2!$C$3</f>
        <v>1.6486978739566158E-2</v>
      </c>
      <c r="W63">
        <f t="shared" si="0"/>
        <v>5.92252914253329</v>
      </c>
      <c r="X63" s="2">
        <f t="shared" si="1"/>
        <v>-9.7644612057407335E-2</v>
      </c>
    </row>
    <row r="64" spans="1:24" x14ac:dyDescent="0.25">
      <c r="A64" t="s">
        <v>2</v>
      </c>
      <c r="B64">
        <v>1990</v>
      </c>
      <c r="C64">
        <v>11</v>
      </c>
      <c r="D64">
        <v>2521</v>
      </c>
      <c r="E64" s="1"/>
      <c r="F64">
        <v>509200</v>
      </c>
      <c r="G64">
        <v>392</v>
      </c>
      <c r="H64" s="1"/>
      <c r="I64">
        <v>17640</v>
      </c>
      <c r="J64">
        <v>637</v>
      </c>
      <c r="K64" s="1"/>
      <c r="L64">
        <v>23675</v>
      </c>
      <c r="M64">
        <v>393</v>
      </c>
      <c r="N64" s="1"/>
      <c r="O64">
        <v>48427</v>
      </c>
      <c r="P64">
        <v>1099</v>
      </c>
      <c r="Q64" s="1"/>
      <c r="R64">
        <v>419458</v>
      </c>
      <c r="T64" s="2"/>
      <c r="V64">
        <f>D64/[1]Лист2!$C$3</f>
        <v>2.1761085551018997E-2</v>
      </c>
      <c r="W64">
        <f t="shared" si="0"/>
        <v>5.5221056625978608</v>
      </c>
      <c r="X64" s="2">
        <f t="shared" si="1"/>
        <v>-0.12016701374555849</v>
      </c>
    </row>
    <row r="65" spans="1:24" x14ac:dyDescent="0.25">
      <c r="A65" t="s">
        <v>2</v>
      </c>
      <c r="B65">
        <v>1990</v>
      </c>
      <c r="C65">
        <v>12</v>
      </c>
      <c r="D65">
        <v>2181</v>
      </c>
      <c r="E65" s="1"/>
      <c r="F65">
        <v>509200</v>
      </c>
      <c r="G65">
        <v>371</v>
      </c>
      <c r="H65" s="1"/>
      <c r="I65">
        <v>17640</v>
      </c>
      <c r="J65">
        <v>584</v>
      </c>
      <c r="K65" s="1"/>
      <c r="L65">
        <v>23675</v>
      </c>
      <c r="M65">
        <v>328</v>
      </c>
      <c r="N65" s="1"/>
      <c r="O65">
        <v>48427</v>
      </c>
      <c r="P65">
        <v>898</v>
      </c>
      <c r="Q65" s="1"/>
      <c r="R65">
        <v>419458</v>
      </c>
      <c r="T65" s="2"/>
      <c r="V65">
        <f>D65/[1]Лист2!$C$3</f>
        <v>1.8826230696855389E-2</v>
      </c>
      <c r="W65">
        <f t="shared" si="0"/>
        <v>5.7311120108156492</v>
      </c>
      <c r="X65" s="2">
        <f t="shared" si="1"/>
        <v>-0.10789523686513421</v>
      </c>
    </row>
    <row r="66" spans="1:24" x14ac:dyDescent="0.25">
      <c r="A66" t="s">
        <v>2</v>
      </c>
      <c r="B66">
        <v>1990</v>
      </c>
      <c r="C66">
        <v>13</v>
      </c>
      <c r="D66">
        <v>1921</v>
      </c>
      <c r="E66" s="1"/>
      <c r="F66">
        <v>509200</v>
      </c>
      <c r="G66">
        <v>339</v>
      </c>
      <c r="H66" s="1"/>
      <c r="I66">
        <v>17640</v>
      </c>
      <c r="J66">
        <v>563</v>
      </c>
      <c r="K66" s="1"/>
      <c r="L66">
        <v>23675</v>
      </c>
      <c r="M66">
        <v>238</v>
      </c>
      <c r="N66" s="1"/>
      <c r="O66">
        <v>48427</v>
      </c>
      <c r="P66">
        <v>781</v>
      </c>
      <c r="Q66" s="1"/>
      <c r="R66">
        <v>419458</v>
      </c>
      <c r="T66" s="2"/>
      <c r="V66">
        <f>D66/[1]Лист2!$C$3</f>
        <v>1.6581929926024395E-2</v>
      </c>
      <c r="W66">
        <f t="shared" si="0"/>
        <v>5.9142442617908735</v>
      </c>
      <c r="X66" s="2">
        <f t="shared" si="1"/>
        <v>-9.8069583914408134E-2</v>
      </c>
    </row>
    <row r="67" spans="1:24" x14ac:dyDescent="0.25">
      <c r="A67" t="s">
        <v>2</v>
      </c>
      <c r="B67">
        <v>1990</v>
      </c>
      <c r="C67">
        <v>14</v>
      </c>
      <c r="D67">
        <v>2200</v>
      </c>
      <c r="E67" s="1"/>
      <c r="F67">
        <v>509200</v>
      </c>
      <c r="G67">
        <v>390</v>
      </c>
      <c r="H67" s="1"/>
      <c r="I67">
        <v>17640</v>
      </c>
      <c r="J67">
        <v>547</v>
      </c>
      <c r="K67" s="1"/>
      <c r="L67">
        <v>23675</v>
      </c>
      <c r="M67">
        <v>261</v>
      </c>
      <c r="N67" s="1"/>
      <c r="O67">
        <v>48427</v>
      </c>
      <c r="P67">
        <v>1002</v>
      </c>
      <c r="Q67" s="1"/>
      <c r="R67">
        <v>419458</v>
      </c>
      <c r="T67" s="2"/>
      <c r="V67">
        <f>D67/[1]Лист2!$C$3</f>
        <v>1.8990237291646884E-2</v>
      </c>
      <c r="W67">
        <f t="shared" ref="W67:W130" si="2">LOG(1/V67,2)</f>
        <v>5.7185982570443787</v>
      </c>
      <c r="X67" s="2">
        <f t="shared" ref="X67:X130" si="3">V67*LOG(V67,2)</f>
        <v>-0.10859753787687103</v>
      </c>
    </row>
    <row r="68" spans="1:24" x14ac:dyDescent="0.25">
      <c r="A68" t="s">
        <v>2</v>
      </c>
      <c r="B68">
        <v>1990</v>
      </c>
      <c r="C68">
        <v>15</v>
      </c>
      <c r="D68">
        <v>2243</v>
      </c>
      <c r="E68" s="1"/>
      <c r="F68">
        <v>509200</v>
      </c>
      <c r="G68">
        <v>406</v>
      </c>
      <c r="H68" s="1"/>
      <c r="I68">
        <v>17640</v>
      </c>
      <c r="J68">
        <v>644</v>
      </c>
      <c r="K68" s="1"/>
      <c r="L68">
        <v>23675</v>
      </c>
      <c r="M68">
        <v>324</v>
      </c>
      <c r="N68" s="1"/>
      <c r="O68">
        <v>48427</v>
      </c>
      <c r="P68">
        <v>869</v>
      </c>
      <c r="Q68" s="1"/>
      <c r="R68">
        <v>419458</v>
      </c>
      <c r="T68" s="2"/>
      <c r="V68">
        <f>D68/[1]Лист2!$C$3</f>
        <v>1.9361410111438167E-2</v>
      </c>
      <c r="W68">
        <f t="shared" si="2"/>
        <v>5.690672160370128</v>
      </c>
      <c r="X68" s="2">
        <f t="shared" si="3"/>
        <v>-0.11017943750666988</v>
      </c>
    </row>
    <row r="69" spans="1:24" x14ac:dyDescent="0.25">
      <c r="A69" t="s">
        <v>2</v>
      </c>
      <c r="B69">
        <v>1990</v>
      </c>
      <c r="C69">
        <v>16</v>
      </c>
      <c r="D69">
        <v>1943</v>
      </c>
      <c r="E69" s="1"/>
      <c r="F69">
        <v>509200</v>
      </c>
      <c r="G69">
        <v>316</v>
      </c>
      <c r="H69" s="1"/>
      <c r="I69">
        <v>17640</v>
      </c>
      <c r="J69">
        <v>565</v>
      </c>
      <c r="K69" s="1"/>
      <c r="L69">
        <v>23675</v>
      </c>
      <c r="M69">
        <v>264</v>
      </c>
      <c r="N69" s="1"/>
      <c r="O69">
        <v>48427</v>
      </c>
      <c r="P69">
        <v>798</v>
      </c>
      <c r="Q69" s="1"/>
      <c r="R69">
        <v>419458</v>
      </c>
      <c r="T69" s="2"/>
      <c r="V69">
        <f>D69/[1]Лист2!$C$3</f>
        <v>1.6771832298940862E-2</v>
      </c>
      <c r="W69">
        <f t="shared" si="2"/>
        <v>5.8978158798710565</v>
      </c>
      <c r="X69" s="2">
        <f t="shared" si="3"/>
        <v>-9.8917178867227701E-2</v>
      </c>
    </row>
    <row r="70" spans="1:24" x14ac:dyDescent="0.25">
      <c r="A70" t="s">
        <v>2</v>
      </c>
      <c r="B70">
        <v>1990</v>
      </c>
      <c r="C70">
        <v>17</v>
      </c>
      <c r="D70">
        <v>2373</v>
      </c>
      <c r="E70" s="1"/>
      <c r="F70">
        <v>509200</v>
      </c>
      <c r="G70">
        <v>352</v>
      </c>
      <c r="H70" s="1"/>
      <c r="I70">
        <v>17640</v>
      </c>
      <c r="J70">
        <v>661</v>
      </c>
      <c r="K70" s="1"/>
      <c r="L70">
        <v>23675</v>
      </c>
      <c r="M70">
        <v>407</v>
      </c>
      <c r="N70" s="1"/>
      <c r="O70">
        <v>48427</v>
      </c>
      <c r="P70">
        <v>953</v>
      </c>
      <c r="Q70" s="1"/>
      <c r="R70">
        <v>419458</v>
      </c>
      <c r="T70" s="2"/>
      <c r="V70">
        <f>D70/[1]Лист2!$C$3</f>
        <v>2.0483560496853664E-2</v>
      </c>
      <c r="W70">
        <f t="shared" si="2"/>
        <v>5.6093896802624519</v>
      </c>
      <c r="X70" s="2">
        <f t="shared" si="3"/>
        <v>-0.11490027286608258</v>
      </c>
    </row>
    <row r="71" spans="1:24" x14ac:dyDescent="0.25">
      <c r="A71" t="s">
        <v>2</v>
      </c>
      <c r="B71">
        <v>1990</v>
      </c>
      <c r="C71">
        <v>18</v>
      </c>
      <c r="D71">
        <v>1208</v>
      </c>
      <c r="E71" s="1"/>
      <c r="F71">
        <v>509200</v>
      </c>
      <c r="G71">
        <v>197</v>
      </c>
      <c r="H71" s="1"/>
      <c r="I71">
        <v>17640</v>
      </c>
      <c r="J71">
        <v>344</v>
      </c>
      <c r="K71" s="1"/>
      <c r="L71">
        <v>23675</v>
      </c>
      <c r="M71">
        <v>180</v>
      </c>
      <c r="N71" s="1"/>
      <c r="O71">
        <v>48427</v>
      </c>
      <c r="P71">
        <v>487</v>
      </c>
      <c r="Q71" s="1"/>
      <c r="R71">
        <v>419458</v>
      </c>
      <c r="T71" s="2"/>
      <c r="V71">
        <f>D71/[1]Лист2!$C$3</f>
        <v>1.0427366658322472E-2</v>
      </c>
      <c r="W71">
        <f t="shared" si="2"/>
        <v>6.5834813261313219</v>
      </c>
      <c r="X71" s="2">
        <f t="shared" si="3"/>
        <v>-6.8648373675790353E-2</v>
      </c>
    </row>
    <row r="72" spans="1:24" x14ac:dyDescent="0.25">
      <c r="A72" t="s">
        <v>2</v>
      </c>
      <c r="B72">
        <v>1990</v>
      </c>
      <c r="C72">
        <v>19</v>
      </c>
      <c r="D72">
        <v>1758</v>
      </c>
      <c r="E72" s="1"/>
      <c r="F72">
        <v>509200</v>
      </c>
      <c r="G72">
        <v>275</v>
      </c>
      <c r="H72" s="1"/>
      <c r="I72">
        <v>17640</v>
      </c>
      <c r="J72">
        <v>487</v>
      </c>
      <c r="K72" s="1"/>
      <c r="L72">
        <v>23675</v>
      </c>
      <c r="M72">
        <v>274</v>
      </c>
      <c r="N72" s="1"/>
      <c r="O72">
        <v>48427</v>
      </c>
      <c r="P72">
        <v>722</v>
      </c>
      <c r="Q72" s="1"/>
      <c r="R72">
        <v>419458</v>
      </c>
      <c r="T72" s="2"/>
      <c r="V72">
        <f>D72/[1]Лист2!$C$3</f>
        <v>1.5174925981234193E-2</v>
      </c>
      <c r="W72">
        <f t="shared" si="2"/>
        <v>6.0421667103129959</v>
      </c>
      <c r="X72" s="2">
        <f t="shared" si="3"/>
        <v>-9.1689432595277023E-2</v>
      </c>
    </row>
    <row r="73" spans="1:24" x14ac:dyDescent="0.25">
      <c r="A73" t="s">
        <v>2</v>
      </c>
      <c r="B73">
        <v>1990</v>
      </c>
      <c r="C73">
        <v>20</v>
      </c>
      <c r="D73">
        <v>1937</v>
      </c>
      <c r="E73" s="1"/>
      <c r="F73">
        <v>509200</v>
      </c>
      <c r="G73">
        <v>263</v>
      </c>
      <c r="H73" s="1"/>
      <c r="I73">
        <v>17640</v>
      </c>
      <c r="J73">
        <v>563</v>
      </c>
      <c r="K73" s="1"/>
      <c r="L73">
        <v>23675</v>
      </c>
      <c r="M73">
        <v>275</v>
      </c>
      <c r="N73" s="1"/>
      <c r="O73">
        <v>48427</v>
      </c>
      <c r="P73">
        <v>836</v>
      </c>
      <c r="Q73" s="1"/>
      <c r="R73">
        <v>419458</v>
      </c>
      <c r="T73" s="2"/>
      <c r="V73">
        <f>D73/[1]Лист2!$C$3</f>
        <v>1.6720040742690918E-2</v>
      </c>
      <c r="W73">
        <f t="shared" si="2"/>
        <v>5.9022778268531466</v>
      </c>
      <c r="X73" s="2">
        <f t="shared" si="3"/>
        <v>-9.868632573966582E-2</v>
      </c>
    </row>
    <row r="74" spans="1:24" x14ac:dyDescent="0.25">
      <c r="A74" t="s">
        <v>2</v>
      </c>
      <c r="B74">
        <v>1990</v>
      </c>
      <c r="C74">
        <v>21</v>
      </c>
      <c r="D74">
        <v>1775</v>
      </c>
      <c r="E74" s="1"/>
      <c r="F74">
        <v>509200</v>
      </c>
      <c r="G74">
        <v>320</v>
      </c>
      <c r="H74" s="1"/>
      <c r="I74">
        <v>17640</v>
      </c>
      <c r="J74">
        <v>551</v>
      </c>
      <c r="K74" s="1"/>
      <c r="L74">
        <v>23675</v>
      </c>
      <c r="M74">
        <v>268</v>
      </c>
      <c r="N74" s="1"/>
      <c r="O74">
        <v>48427</v>
      </c>
      <c r="P74">
        <v>636</v>
      </c>
      <c r="Q74" s="1"/>
      <c r="R74">
        <v>419458</v>
      </c>
      <c r="T74" s="2"/>
      <c r="V74">
        <f>D74/[1]Лист2!$C$3</f>
        <v>1.5321668723942373E-2</v>
      </c>
      <c r="W74">
        <f t="shared" si="2"/>
        <v>6.0282827561769938</v>
      </c>
      <c r="X74" s="2">
        <f t="shared" si="3"/>
        <v>-9.2363351364398175E-2</v>
      </c>
    </row>
    <row r="75" spans="1:24" x14ac:dyDescent="0.25">
      <c r="A75" t="s">
        <v>2</v>
      </c>
      <c r="B75">
        <v>1990</v>
      </c>
      <c r="C75">
        <v>22</v>
      </c>
      <c r="D75">
        <v>1340</v>
      </c>
      <c r="E75" s="1"/>
      <c r="F75">
        <v>509200</v>
      </c>
      <c r="G75">
        <v>281</v>
      </c>
      <c r="H75" s="1"/>
      <c r="I75">
        <v>17640</v>
      </c>
      <c r="J75">
        <v>458</v>
      </c>
      <c r="K75" s="1"/>
      <c r="L75">
        <v>23675</v>
      </c>
      <c r="M75">
        <v>179</v>
      </c>
      <c r="N75" s="1"/>
      <c r="O75">
        <v>48427</v>
      </c>
      <c r="P75">
        <v>422</v>
      </c>
      <c r="Q75" s="1"/>
      <c r="R75">
        <v>419458</v>
      </c>
      <c r="T75" s="2"/>
      <c r="V75">
        <f>D75/[1]Лист2!$C$3</f>
        <v>1.1566780895821284E-2</v>
      </c>
      <c r="W75">
        <f t="shared" si="2"/>
        <v>6.4338687801112666</v>
      </c>
      <c r="X75" s="2">
        <f t="shared" si="3"/>
        <v>-7.441915049201199E-2</v>
      </c>
    </row>
    <row r="76" spans="1:24" x14ac:dyDescent="0.25">
      <c r="A76" t="s">
        <v>2</v>
      </c>
      <c r="B76">
        <v>1990</v>
      </c>
      <c r="C76">
        <v>23</v>
      </c>
      <c r="D76">
        <v>1386</v>
      </c>
      <c r="E76" s="1"/>
      <c r="F76">
        <v>509200</v>
      </c>
      <c r="G76">
        <v>245</v>
      </c>
      <c r="H76" s="1"/>
      <c r="I76">
        <v>17640</v>
      </c>
      <c r="J76">
        <v>480</v>
      </c>
      <c r="K76" s="1"/>
      <c r="L76">
        <v>23675</v>
      </c>
      <c r="M76">
        <v>135</v>
      </c>
      <c r="N76" s="1"/>
      <c r="O76">
        <v>48427</v>
      </c>
      <c r="P76">
        <v>526</v>
      </c>
      <c r="Q76" s="1"/>
      <c r="R76">
        <v>419458</v>
      </c>
      <c r="T76" s="2"/>
      <c r="V76">
        <f>D76/[1]Лист2!$C$3</f>
        <v>1.1963849493737537E-2</v>
      </c>
      <c r="W76">
        <f t="shared" si="2"/>
        <v>6.3851745233191872</v>
      </c>
      <c r="X76" s="2">
        <f t="shared" si="3"/>
        <v>-7.6391266988238074E-2</v>
      </c>
    </row>
    <row r="77" spans="1:24" x14ac:dyDescent="0.25">
      <c r="A77" t="s">
        <v>2</v>
      </c>
      <c r="B77">
        <v>1990</v>
      </c>
      <c r="C77">
        <v>24</v>
      </c>
      <c r="D77">
        <v>1690</v>
      </c>
      <c r="E77" s="1"/>
      <c r="F77">
        <v>509200</v>
      </c>
      <c r="G77">
        <v>331</v>
      </c>
      <c r="H77" s="1"/>
      <c r="I77">
        <v>17640</v>
      </c>
      <c r="J77">
        <v>599</v>
      </c>
      <c r="K77" s="1"/>
      <c r="L77">
        <v>23675</v>
      </c>
      <c r="M77">
        <v>242</v>
      </c>
      <c r="N77" s="1"/>
      <c r="O77">
        <v>48427</v>
      </c>
      <c r="P77">
        <v>518</v>
      </c>
      <c r="Q77" s="1"/>
      <c r="R77">
        <v>419458</v>
      </c>
      <c r="T77" s="2"/>
      <c r="V77">
        <f>D77/[1]Лист2!$C$3</f>
        <v>1.4587955010401471E-2</v>
      </c>
      <c r="W77">
        <f t="shared" si="2"/>
        <v>6.0990785342868543</v>
      </c>
      <c r="X77" s="2">
        <f t="shared" si="3"/>
        <v>-8.8973083263081981E-2</v>
      </c>
    </row>
    <row r="78" spans="1:24" x14ac:dyDescent="0.25">
      <c r="A78" t="s">
        <v>2</v>
      </c>
      <c r="B78">
        <v>1990</v>
      </c>
      <c r="C78">
        <v>25</v>
      </c>
      <c r="D78">
        <v>1372</v>
      </c>
      <c r="E78" s="1"/>
      <c r="F78">
        <v>509200</v>
      </c>
      <c r="G78">
        <v>251</v>
      </c>
      <c r="H78" s="1"/>
      <c r="I78">
        <v>17640</v>
      </c>
      <c r="J78">
        <v>435</v>
      </c>
      <c r="K78" s="1"/>
      <c r="L78">
        <v>23675</v>
      </c>
      <c r="M78">
        <v>175</v>
      </c>
      <c r="N78" s="1"/>
      <c r="O78">
        <v>48427</v>
      </c>
      <c r="P78">
        <v>511</v>
      </c>
      <c r="Q78" s="1"/>
      <c r="R78">
        <v>419458</v>
      </c>
      <c r="T78" s="2"/>
      <c r="V78">
        <f>D78/[1]Лист2!$C$3</f>
        <v>1.184300252915433E-2</v>
      </c>
      <c r="W78">
        <f t="shared" si="2"/>
        <v>6.3998212992835875</v>
      </c>
      <c r="X78" s="2">
        <f t="shared" si="3"/>
        <v>-7.5793099833551272E-2</v>
      </c>
    </row>
    <row r="79" spans="1:24" x14ac:dyDescent="0.25">
      <c r="A79" t="s">
        <v>2</v>
      </c>
      <c r="B79">
        <v>1990</v>
      </c>
      <c r="C79">
        <v>26</v>
      </c>
      <c r="D79">
        <v>1334</v>
      </c>
      <c r="E79" s="1"/>
      <c r="F79">
        <v>509200</v>
      </c>
      <c r="G79">
        <v>262</v>
      </c>
      <c r="H79" s="1"/>
      <c r="I79">
        <v>17640</v>
      </c>
      <c r="J79">
        <v>444</v>
      </c>
      <c r="K79" s="1"/>
      <c r="L79">
        <v>23675</v>
      </c>
      <c r="M79">
        <v>179</v>
      </c>
      <c r="N79" s="1"/>
      <c r="O79">
        <v>48427</v>
      </c>
      <c r="P79">
        <v>449</v>
      </c>
      <c r="Q79" s="1"/>
      <c r="R79">
        <v>419458</v>
      </c>
      <c r="T79" s="2"/>
      <c r="V79">
        <f>D79/[1]Лист2!$C$3</f>
        <v>1.1514989339571338E-2</v>
      </c>
      <c r="W79">
        <f t="shared" si="2"/>
        <v>6.4403431142718155</v>
      </c>
      <c r="X79" s="2">
        <f t="shared" si="3"/>
        <v>-7.4160482304021627E-2</v>
      </c>
    </row>
    <row r="80" spans="1:24" x14ac:dyDescent="0.25">
      <c r="A80" t="s">
        <v>2</v>
      </c>
      <c r="B80">
        <v>1990</v>
      </c>
      <c r="C80">
        <v>27</v>
      </c>
      <c r="D80">
        <v>1141</v>
      </c>
      <c r="E80" s="1"/>
      <c r="F80">
        <v>509200</v>
      </c>
      <c r="G80">
        <v>204</v>
      </c>
      <c r="H80" s="1"/>
      <c r="I80">
        <v>17640</v>
      </c>
      <c r="J80">
        <v>294</v>
      </c>
      <c r="K80" s="1"/>
      <c r="L80">
        <v>23675</v>
      </c>
      <c r="M80">
        <v>125</v>
      </c>
      <c r="N80" s="1"/>
      <c r="O80">
        <v>48427</v>
      </c>
      <c r="P80">
        <v>518</v>
      </c>
      <c r="Q80" s="1"/>
      <c r="R80">
        <v>419458</v>
      </c>
      <c r="T80" s="2"/>
      <c r="V80">
        <f>D80/[1]Лист2!$C$3</f>
        <v>9.8490276135314078E-3</v>
      </c>
      <c r="W80">
        <f t="shared" si="2"/>
        <v>6.6658029891677195</v>
      </c>
      <c r="X80" s="2">
        <f t="shared" si="3"/>
        <v>-6.5651677706673073E-2</v>
      </c>
    </row>
    <row r="81" spans="1:24" x14ac:dyDescent="0.25">
      <c r="A81" t="s">
        <v>2</v>
      </c>
      <c r="B81">
        <v>1990</v>
      </c>
      <c r="C81">
        <v>28</v>
      </c>
      <c r="D81">
        <v>1117</v>
      </c>
      <c r="E81" s="1"/>
      <c r="F81">
        <v>509200</v>
      </c>
      <c r="G81">
        <v>238</v>
      </c>
      <c r="H81" s="1"/>
      <c r="I81">
        <v>17640</v>
      </c>
      <c r="J81">
        <v>350</v>
      </c>
      <c r="K81" s="1"/>
      <c r="L81">
        <v>23675</v>
      </c>
      <c r="M81">
        <v>150</v>
      </c>
      <c r="N81" s="1"/>
      <c r="O81">
        <v>48427</v>
      </c>
      <c r="P81">
        <v>379</v>
      </c>
      <c r="Q81" s="1"/>
      <c r="R81">
        <v>419458</v>
      </c>
      <c r="T81" s="2"/>
      <c r="V81">
        <f>D81/[1]Лист2!$C$3</f>
        <v>9.6418613885316234E-3</v>
      </c>
      <c r="W81">
        <f t="shared" si="2"/>
        <v>6.6964725949730859</v>
      </c>
      <c r="X81" s="2">
        <f t="shared" si="3"/>
        <v>-6.4566460552831162E-2</v>
      </c>
    </row>
    <row r="82" spans="1:24" x14ac:dyDescent="0.25">
      <c r="A82" t="s">
        <v>2</v>
      </c>
      <c r="B82">
        <v>1990</v>
      </c>
      <c r="C82">
        <v>29</v>
      </c>
      <c r="D82">
        <v>1288</v>
      </c>
      <c r="E82" s="1"/>
      <c r="F82">
        <v>509200</v>
      </c>
      <c r="G82">
        <v>266</v>
      </c>
      <c r="H82" s="1"/>
      <c r="I82">
        <v>17640</v>
      </c>
      <c r="J82">
        <v>387</v>
      </c>
      <c r="K82" s="1"/>
      <c r="L82">
        <v>23675</v>
      </c>
      <c r="M82">
        <v>209</v>
      </c>
      <c r="N82" s="1"/>
      <c r="O82">
        <v>48427</v>
      </c>
      <c r="P82">
        <v>426</v>
      </c>
      <c r="Q82" s="1"/>
      <c r="R82">
        <v>419458</v>
      </c>
      <c r="T82" s="2"/>
      <c r="V82">
        <f>D82/[1]Лист2!$C$3</f>
        <v>1.1117920741655086E-2</v>
      </c>
      <c r="W82">
        <f t="shared" si="2"/>
        <v>6.4909691873417836</v>
      </c>
      <c r="X82" s="2">
        <f t="shared" si="3"/>
        <v>-7.216608096139128E-2</v>
      </c>
    </row>
    <row r="83" spans="1:24" x14ac:dyDescent="0.25">
      <c r="A83" t="s">
        <v>2</v>
      </c>
      <c r="B83">
        <v>1990</v>
      </c>
      <c r="C83">
        <v>30</v>
      </c>
      <c r="D83">
        <v>1246</v>
      </c>
      <c r="E83" s="1"/>
      <c r="F83">
        <v>509200</v>
      </c>
      <c r="G83">
        <v>223</v>
      </c>
      <c r="H83" s="1"/>
      <c r="I83">
        <v>17640</v>
      </c>
      <c r="J83">
        <v>379</v>
      </c>
      <c r="K83" s="1"/>
      <c r="L83">
        <v>23675</v>
      </c>
      <c r="M83">
        <v>215</v>
      </c>
      <c r="N83" s="1"/>
      <c r="O83">
        <v>48427</v>
      </c>
      <c r="P83">
        <v>429</v>
      </c>
      <c r="Q83" s="1"/>
      <c r="R83">
        <v>419458</v>
      </c>
      <c r="T83" s="2"/>
      <c r="V83">
        <f>D83/[1]Лист2!$C$3</f>
        <v>1.0755379847905464E-2</v>
      </c>
      <c r="W83">
        <f t="shared" si="2"/>
        <v>6.538797712432399</v>
      </c>
      <c r="X83" s="2">
        <f t="shared" si="3"/>
        <v>-7.0327253145825774E-2</v>
      </c>
    </row>
    <row r="84" spans="1:24" x14ac:dyDescent="0.25">
      <c r="A84" t="s">
        <v>2</v>
      </c>
      <c r="B84">
        <v>1990</v>
      </c>
      <c r="C84">
        <v>31</v>
      </c>
      <c r="D84">
        <v>1109</v>
      </c>
      <c r="E84" s="1"/>
      <c r="F84">
        <v>509200</v>
      </c>
      <c r="G84">
        <v>227</v>
      </c>
      <c r="H84" s="1"/>
      <c r="I84">
        <v>17640</v>
      </c>
      <c r="J84">
        <v>339</v>
      </c>
      <c r="K84" s="1"/>
      <c r="L84">
        <v>23675</v>
      </c>
      <c r="M84">
        <v>132</v>
      </c>
      <c r="N84" s="1"/>
      <c r="O84">
        <v>48427</v>
      </c>
      <c r="P84">
        <v>411</v>
      </c>
      <c r="Q84" s="1"/>
      <c r="R84">
        <v>419458</v>
      </c>
      <c r="T84" s="2"/>
      <c r="V84">
        <f>D84/[1]Лист2!$C$3</f>
        <v>9.5728059801983619E-3</v>
      </c>
      <c r="W84">
        <f t="shared" si="2"/>
        <v>6.7068424152946911</v>
      </c>
      <c r="X84" s="2">
        <f t="shared" si="3"/>
        <v>-6.4203301181381039E-2</v>
      </c>
    </row>
    <row r="85" spans="1:24" x14ac:dyDescent="0.25">
      <c r="A85" t="s">
        <v>2</v>
      </c>
      <c r="B85">
        <v>1990</v>
      </c>
      <c r="C85">
        <v>32</v>
      </c>
      <c r="D85">
        <v>975</v>
      </c>
      <c r="E85" s="1"/>
      <c r="F85">
        <v>509200</v>
      </c>
      <c r="G85">
        <v>162</v>
      </c>
      <c r="H85" s="1"/>
      <c r="I85">
        <v>17640</v>
      </c>
      <c r="J85">
        <v>267</v>
      </c>
      <c r="K85" s="1"/>
      <c r="L85">
        <v>23675</v>
      </c>
      <c r="M85">
        <v>117</v>
      </c>
      <c r="N85" s="1"/>
      <c r="O85">
        <v>48427</v>
      </c>
      <c r="P85">
        <v>429</v>
      </c>
      <c r="Q85" s="1"/>
      <c r="R85">
        <v>419458</v>
      </c>
      <c r="T85" s="2"/>
      <c r="V85">
        <f>D85/[1]Лист2!$C$3</f>
        <v>8.4161278906162325E-3</v>
      </c>
      <c r="W85">
        <f t="shared" si="2"/>
        <v>6.8926276568194282</v>
      </c>
      <c r="X85" s="2">
        <f t="shared" si="3"/>
        <v>-5.8009235862190797E-2</v>
      </c>
    </row>
    <row r="86" spans="1:24" x14ac:dyDescent="0.25">
      <c r="A86" t="s">
        <v>2</v>
      </c>
      <c r="B86">
        <v>1990</v>
      </c>
      <c r="C86">
        <v>33</v>
      </c>
      <c r="D86">
        <v>1095</v>
      </c>
      <c r="E86" s="1"/>
      <c r="F86">
        <v>509200</v>
      </c>
      <c r="G86">
        <v>161</v>
      </c>
      <c r="H86" s="1"/>
      <c r="I86">
        <v>17640</v>
      </c>
      <c r="J86">
        <v>291</v>
      </c>
      <c r="K86" s="1"/>
      <c r="L86">
        <v>23675</v>
      </c>
      <c r="M86">
        <v>121</v>
      </c>
      <c r="N86" s="1"/>
      <c r="O86">
        <v>48427</v>
      </c>
      <c r="P86">
        <v>522</v>
      </c>
      <c r="Q86" s="1"/>
      <c r="R86">
        <v>419458</v>
      </c>
      <c r="T86" s="2"/>
      <c r="V86">
        <f>D86/[1]Лист2!$C$3</f>
        <v>9.4519590156151544E-3</v>
      </c>
      <c r="W86">
        <f t="shared" si="2"/>
        <v>6.725170910967865</v>
      </c>
      <c r="X86" s="2">
        <f t="shared" si="3"/>
        <v>-6.3566039823475487E-2</v>
      </c>
    </row>
    <row r="87" spans="1:24" x14ac:dyDescent="0.25">
      <c r="A87" t="s">
        <v>2</v>
      </c>
      <c r="B87">
        <v>1990</v>
      </c>
      <c r="C87">
        <v>34</v>
      </c>
      <c r="D87">
        <v>1278</v>
      </c>
      <c r="E87" s="1"/>
      <c r="F87">
        <v>509200</v>
      </c>
      <c r="G87">
        <v>189</v>
      </c>
      <c r="H87" s="1"/>
      <c r="I87">
        <v>17640</v>
      </c>
      <c r="J87">
        <v>397</v>
      </c>
      <c r="K87" s="1"/>
      <c r="L87">
        <v>23675</v>
      </c>
      <c r="M87">
        <v>151</v>
      </c>
      <c r="N87" s="1"/>
      <c r="O87">
        <v>48427</v>
      </c>
      <c r="P87">
        <v>541</v>
      </c>
      <c r="Q87" s="1"/>
      <c r="R87">
        <v>419458</v>
      </c>
      <c r="T87" s="2"/>
      <c r="V87">
        <f>D87/[1]Лист2!$C$3</f>
        <v>1.1031601481238509E-2</v>
      </c>
      <c r="W87">
        <f>LOG(1/V87,2)</f>
        <v>6.5022139445094052</v>
      </c>
      <c r="X87" s="2">
        <f t="shared" si="3"/>
        <v>-7.1729832981579644E-2</v>
      </c>
    </row>
    <row r="88" spans="1:24" x14ac:dyDescent="0.25">
      <c r="A88" t="s">
        <v>2</v>
      </c>
      <c r="B88">
        <v>1990</v>
      </c>
      <c r="C88">
        <v>35</v>
      </c>
      <c r="D88">
        <v>1635</v>
      </c>
      <c r="E88" s="1"/>
      <c r="F88">
        <v>509200</v>
      </c>
      <c r="G88">
        <v>272</v>
      </c>
      <c r="H88" s="1"/>
      <c r="I88">
        <v>17640</v>
      </c>
      <c r="J88">
        <v>397</v>
      </c>
      <c r="K88" s="1"/>
      <c r="L88">
        <v>23675</v>
      </c>
      <c r="M88">
        <v>194</v>
      </c>
      <c r="N88" s="1"/>
      <c r="O88">
        <v>48427</v>
      </c>
      <c r="P88">
        <v>772</v>
      </c>
      <c r="Q88" s="1"/>
      <c r="R88">
        <v>419458</v>
      </c>
      <c r="T88" s="2"/>
      <c r="V88">
        <f>D88/[1]Лист2!$C$3</f>
        <v>1.4113199078110299E-2</v>
      </c>
      <c r="W88">
        <f t="shared" si="2"/>
        <v>6.1468111450709557</v>
      </c>
      <c r="X88" s="2">
        <f t="shared" si="3"/>
        <v>-8.6751169385933524E-2</v>
      </c>
    </row>
    <row r="89" spans="1:24" x14ac:dyDescent="0.25">
      <c r="A89" t="s">
        <v>2</v>
      </c>
      <c r="B89">
        <v>1990</v>
      </c>
      <c r="C89">
        <v>36</v>
      </c>
      <c r="D89">
        <v>1688</v>
      </c>
      <c r="E89" s="1"/>
      <c r="F89">
        <v>509200</v>
      </c>
      <c r="G89">
        <v>273</v>
      </c>
      <c r="H89" s="1"/>
      <c r="I89">
        <v>17640</v>
      </c>
      <c r="J89">
        <v>797</v>
      </c>
      <c r="K89" s="1"/>
      <c r="L89">
        <v>23675</v>
      </c>
      <c r="M89">
        <v>203</v>
      </c>
      <c r="N89" s="1"/>
      <c r="O89">
        <v>48427</v>
      </c>
      <c r="P89">
        <v>415</v>
      </c>
      <c r="Q89" s="1"/>
      <c r="R89">
        <v>419458</v>
      </c>
      <c r="T89" s="2"/>
      <c r="V89">
        <f>D89/[1]Лист2!$C$3</f>
        <v>1.4570691158318156E-2</v>
      </c>
      <c r="W89">
        <f t="shared" si="2"/>
        <v>6.1007868767492157</v>
      </c>
      <c r="X89" s="2">
        <f t="shared" si="3"/>
        <v>-8.8892681403833232E-2</v>
      </c>
    </row>
    <row r="90" spans="1:24" x14ac:dyDescent="0.25">
      <c r="A90" t="s">
        <v>2</v>
      </c>
      <c r="B90">
        <v>1990</v>
      </c>
      <c r="C90">
        <v>37</v>
      </c>
      <c r="D90">
        <v>1949</v>
      </c>
      <c r="E90" s="1"/>
      <c r="F90">
        <v>509200</v>
      </c>
      <c r="G90">
        <v>324</v>
      </c>
      <c r="H90" s="1"/>
      <c r="I90">
        <v>17640</v>
      </c>
      <c r="J90">
        <v>523</v>
      </c>
      <c r="K90" s="1"/>
      <c r="L90">
        <v>23675</v>
      </c>
      <c r="M90">
        <v>312</v>
      </c>
      <c r="N90" s="1"/>
      <c r="O90">
        <v>48427</v>
      </c>
      <c r="P90">
        <v>790</v>
      </c>
      <c r="Q90" s="1"/>
      <c r="R90">
        <v>419458</v>
      </c>
      <c r="T90" s="2"/>
      <c r="V90">
        <f>D90/[1]Лист2!$C$3</f>
        <v>1.682362385519081E-2</v>
      </c>
      <c r="W90">
        <f t="shared" si="2"/>
        <v>5.8933676901985104</v>
      </c>
      <c r="X90" s="2">
        <f t="shared" si="3"/>
        <v>-9.9147801260234425E-2</v>
      </c>
    </row>
    <row r="91" spans="1:24" x14ac:dyDescent="0.25">
      <c r="A91" t="s">
        <v>2</v>
      </c>
      <c r="B91">
        <v>1990</v>
      </c>
      <c r="C91">
        <v>38</v>
      </c>
      <c r="D91">
        <v>2178</v>
      </c>
      <c r="E91" s="1"/>
      <c r="F91">
        <v>509200</v>
      </c>
      <c r="G91">
        <v>400</v>
      </c>
      <c r="H91" s="1"/>
      <c r="I91">
        <v>17640</v>
      </c>
      <c r="J91">
        <v>604</v>
      </c>
      <c r="K91" s="1"/>
      <c r="L91">
        <v>23675</v>
      </c>
      <c r="M91">
        <v>375</v>
      </c>
      <c r="N91" s="1"/>
      <c r="O91">
        <v>48427</v>
      </c>
      <c r="P91">
        <v>799</v>
      </c>
      <c r="Q91" s="1"/>
      <c r="R91">
        <v>419458</v>
      </c>
      <c r="T91" s="2"/>
      <c r="V91">
        <f>D91/[1]Лист2!$C$3</f>
        <v>1.8800334918730417E-2</v>
      </c>
      <c r="W91">
        <f t="shared" si="2"/>
        <v>5.7330978267394936</v>
      </c>
      <c r="X91" s="2">
        <f t="shared" si="3"/>
        <v>-0.10778415926454797</v>
      </c>
    </row>
    <row r="92" spans="1:24" x14ac:dyDescent="0.25">
      <c r="A92" t="s">
        <v>2</v>
      </c>
      <c r="B92">
        <v>1990</v>
      </c>
      <c r="C92">
        <v>39</v>
      </c>
      <c r="D92">
        <v>2148</v>
      </c>
      <c r="E92" s="1"/>
      <c r="F92">
        <v>509200</v>
      </c>
      <c r="G92">
        <v>338</v>
      </c>
      <c r="H92" s="1"/>
      <c r="I92">
        <v>17640</v>
      </c>
      <c r="J92">
        <v>642</v>
      </c>
      <c r="K92" s="1"/>
      <c r="L92">
        <v>23675</v>
      </c>
      <c r="M92">
        <v>325</v>
      </c>
      <c r="N92" s="1"/>
      <c r="O92">
        <v>48427</v>
      </c>
      <c r="P92">
        <v>843</v>
      </c>
      <c r="Q92" s="1"/>
      <c r="R92">
        <v>419458</v>
      </c>
      <c r="T92" s="2"/>
      <c r="V92">
        <f>D92/[1]Лист2!$C$3</f>
        <v>1.8541377137480684E-2</v>
      </c>
      <c r="W92">
        <f t="shared" si="2"/>
        <v>5.7531077874709879</v>
      </c>
      <c r="X92" s="2">
        <f t="shared" si="3"/>
        <v>-0.10667054120007666</v>
      </c>
    </row>
    <row r="93" spans="1:24" x14ac:dyDescent="0.25">
      <c r="A93" t="s">
        <v>2</v>
      </c>
      <c r="B93">
        <v>1990</v>
      </c>
      <c r="C93">
        <v>40</v>
      </c>
      <c r="D93">
        <v>2080</v>
      </c>
      <c r="E93" s="1"/>
      <c r="F93">
        <v>509200</v>
      </c>
      <c r="G93">
        <v>263</v>
      </c>
      <c r="H93" s="1"/>
      <c r="I93">
        <v>17640</v>
      </c>
      <c r="J93">
        <v>608</v>
      </c>
      <c r="K93" s="1"/>
      <c r="L93">
        <v>23675</v>
      </c>
      <c r="M93">
        <v>315</v>
      </c>
      <c r="N93" s="1"/>
      <c r="O93">
        <v>48427</v>
      </c>
      <c r="P93">
        <v>894</v>
      </c>
      <c r="Q93" s="1"/>
      <c r="R93">
        <v>419458</v>
      </c>
      <c r="T93" s="2"/>
      <c r="V93">
        <f>D93/[1]Лист2!$C$3</f>
        <v>1.7954406166647965E-2</v>
      </c>
      <c r="W93">
        <f t="shared" si="2"/>
        <v>5.7995182524279461</v>
      </c>
      <c r="X93" s="2">
        <f t="shared" si="3"/>
        <v>-0.10412690627497975</v>
      </c>
    </row>
    <row r="94" spans="1:24" x14ac:dyDescent="0.25">
      <c r="A94" t="s">
        <v>2</v>
      </c>
      <c r="B94">
        <v>1990</v>
      </c>
      <c r="C94">
        <v>41</v>
      </c>
      <c r="D94">
        <v>2185</v>
      </c>
      <c r="E94" s="1"/>
      <c r="F94">
        <v>509200</v>
      </c>
      <c r="G94">
        <v>271</v>
      </c>
      <c r="H94" s="1"/>
      <c r="I94">
        <v>17640</v>
      </c>
      <c r="J94">
        <v>589</v>
      </c>
      <c r="K94" s="1"/>
      <c r="L94">
        <v>23675</v>
      </c>
      <c r="M94">
        <v>325</v>
      </c>
      <c r="N94" s="1"/>
      <c r="O94">
        <v>48427</v>
      </c>
      <c r="P94">
        <v>1000</v>
      </c>
      <c r="Q94" s="1"/>
      <c r="R94">
        <v>419458</v>
      </c>
      <c r="T94" s="2"/>
      <c r="V94">
        <f>D94/[1]Лист2!$C$3</f>
        <v>1.8860758401022019E-2</v>
      </c>
      <c r="W94">
        <f t="shared" si="2"/>
        <v>5.7284685010684395</v>
      </c>
      <c r="X94" s="2">
        <f t="shared" si="3"/>
        <v>-0.10804326040651659</v>
      </c>
    </row>
    <row r="95" spans="1:24" x14ac:dyDescent="0.25">
      <c r="A95" t="s">
        <v>2</v>
      </c>
      <c r="B95">
        <v>1990</v>
      </c>
      <c r="C95">
        <v>42</v>
      </c>
      <c r="D95">
        <v>2445</v>
      </c>
      <c r="E95" s="1"/>
      <c r="F95">
        <v>509200</v>
      </c>
      <c r="G95">
        <v>267</v>
      </c>
      <c r="H95" s="1"/>
      <c r="I95">
        <v>17640</v>
      </c>
      <c r="J95">
        <v>640</v>
      </c>
      <c r="K95" s="1"/>
      <c r="L95">
        <v>23675</v>
      </c>
      <c r="M95">
        <v>385</v>
      </c>
      <c r="N95" s="1"/>
      <c r="O95">
        <v>48427</v>
      </c>
      <c r="P95">
        <v>1153</v>
      </c>
      <c r="Q95" s="1"/>
      <c r="R95">
        <v>419458</v>
      </c>
      <c r="T95" s="2"/>
      <c r="V95">
        <f>D95/[1]Лист2!$C$3</f>
        <v>2.1105059171853017E-2</v>
      </c>
      <c r="W95">
        <f t="shared" si="2"/>
        <v>5.5662673156168045</v>
      </c>
      <c r="X95" s="2">
        <f t="shared" si="3"/>
        <v>-0.11747640106244411</v>
      </c>
    </row>
    <row r="96" spans="1:24" x14ac:dyDescent="0.25">
      <c r="A96" t="s">
        <v>2</v>
      </c>
      <c r="B96">
        <v>1990</v>
      </c>
      <c r="C96">
        <v>43</v>
      </c>
      <c r="D96">
        <v>2474</v>
      </c>
      <c r="E96" s="1"/>
      <c r="F96">
        <v>509200</v>
      </c>
      <c r="G96">
        <v>306</v>
      </c>
      <c r="H96" s="1"/>
      <c r="I96">
        <v>17640</v>
      </c>
      <c r="J96">
        <v>656</v>
      </c>
      <c r="K96" s="1"/>
      <c r="L96">
        <v>23675</v>
      </c>
      <c r="M96">
        <v>354</v>
      </c>
      <c r="N96" s="1"/>
      <c r="O96">
        <v>48427</v>
      </c>
      <c r="P96">
        <v>1158</v>
      </c>
      <c r="Q96" s="1"/>
      <c r="R96">
        <v>419458</v>
      </c>
      <c r="T96" s="2"/>
      <c r="V96">
        <f>D96/[1]Лист2!$C$3</f>
        <v>2.1355385027061087E-2</v>
      </c>
      <c r="W96">
        <f t="shared" si="2"/>
        <v>5.5492562804800309</v>
      </c>
      <c r="X96" s="2">
        <f t="shared" si="3"/>
        <v>-0.11850650448348796</v>
      </c>
    </row>
    <row r="97" spans="1:24" x14ac:dyDescent="0.25">
      <c r="A97" t="s">
        <v>2</v>
      </c>
      <c r="B97">
        <v>1990</v>
      </c>
      <c r="C97">
        <v>44</v>
      </c>
      <c r="D97">
        <v>2372</v>
      </c>
      <c r="E97" s="1"/>
      <c r="F97">
        <v>509200</v>
      </c>
      <c r="G97">
        <v>308</v>
      </c>
      <c r="H97" s="1"/>
      <c r="I97">
        <v>17640</v>
      </c>
      <c r="J97">
        <v>653</v>
      </c>
      <c r="K97" s="1"/>
      <c r="L97">
        <v>23675</v>
      </c>
      <c r="M97">
        <v>350</v>
      </c>
      <c r="N97" s="1"/>
      <c r="O97">
        <v>48427</v>
      </c>
      <c r="P97">
        <v>1061</v>
      </c>
      <c r="Q97" s="1"/>
      <c r="R97">
        <v>419458</v>
      </c>
      <c r="T97" s="2"/>
      <c r="V97">
        <f>D97/[1]Лист2!$C$3</f>
        <v>2.0474928570812005E-2</v>
      </c>
      <c r="W97">
        <f t="shared" si="2"/>
        <v>5.6099977709103968</v>
      </c>
      <c r="X97" s="2">
        <f t="shared" si="3"/>
        <v>-0.11486430364180494</v>
      </c>
    </row>
    <row r="98" spans="1:24" x14ac:dyDescent="0.25">
      <c r="A98" t="s">
        <v>2</v>
      </c>
      <c r="B98">
        <v>1990</v>
      </c>
      <c r="C98">
        <v>45</v>
      </c>
      <c r="D98">
        <v>1621</v>
      </c>
      <c r="E98" s="1"/>
      <c r="F98">
        <v>509200</v>
      </c>
      <c r="G98">
        <v>233</v>
      </c>
      <c r="H98" s="1"/>
      <c r="I98">
        <v>17640</v>
      </c>
      <c r="J98">
        <v>384</v>
      </c>
      <c r="K98" s="1"/>
      <c r="L98">
        <v>23675</v>
      </c>
      <c r="M98">
        <v>220</v>
      </c>
      <c r="N98" s="1"/>
      <c r="O98">
        <v>48427</v>
      </c>
      <c r="P98">
        <v>784</v>
      </c>
      <c r="Q98" s="1"/>
      <c r="R98">
        <v>419458</v>
      </c>
      <c r="T98" s="2"/>
      <c r="V98">
        <f>D98/[1]Лист2!$C$3</f>
        <v>1.3992352113527092E-2</v>
      </c>
      <c r="W98">
        <f t="shared" si="2"/>
        <v>6.1592176899388598</v>
      </c>
      <c r="X98" s="2">
        <f t="shared" si="3"/>
        <v>-8.6181942661489458E-2</v>
      </c>
    </row>
    <row r="99" spans="1:24" x14ac:dyDescent="0.25">
      <c r="A99" t="s">
        <v>2</v>
      </c>
      <c r="B99">
        <v>1990</v>
      </c>
      <c r="C99">
        <v>46</v>
      </c>
      <c r="D99">
        <v>1902</v>
      </c>
      <c r="E99" s="1"/>
      <c r="F99">
        <v>509200</v>
      </c>
      <c r="G99">
        <v>269</v>
      </c>
      <c r="H99" s="1"/>
      <c r="I99">
        <v>17640</v>
      </c>
      <c r="J99">
        <v>444</v>
      </c>
      <c r="K99" s="1"/>
      <c r="L99">
        <v>23675</v>
      </c>
      <c r="M99">
        <v>269</v>
      </c>
      <c r="N99" s="1"/>
      <c r="O99">
        <v>48427</v>
      </c>
      <c r="P99">
        <v>920</v>
      </c>
      <c r="Q99" s="1"/>
      <c r="R99">
        <v>419458</v>
      </c>
      <c r="T99" s="2"/>
      <c r="V99">
        <f>D99/[1]Лист2!$C$3</f>
        <v>1.64179233312329E-2</v>
      </c>
      <c r="W99">
        <f t="shared" si="2"/>
        <v>5.9285845345958377</v>
      </c>
      <c r="X99" s="2">
        <f t="shared" si="3"/>
        <v>-9.7335046351727544E-2</v>
      </c>
    </row>
    <row r="100" spans="1:24" x14ac:dyDescent="0.25">
      <c r="A100" t="s">
        <v>2</v>
      </c>
      <c r="B100">
        <v>1990</v>
      </c>
      <c r="C100">
        <v>47</v>
      </c>
      <c r="D100">
        <v>1837</v>
      </c>
      <c r="E100" s="1"/>
      <c r="F100">
        <v>509200</v>
      </c>
      <c r="G100">
        <v>256</v>
      </c>
      <c r="H100" s="1"/>
      <c r="I100">
        <v>17640</v>
      </c>
      <c r="J100">
        <v>486</v>
      </c>
      <c r="K100" s="1"/>
      <c r="L100">
        <v>23675</v>
      </c>
      <c r="M100">
        <v>240</v>
      </c>
      <c r="N100" s="1"/>
      <c r="O100">
        <v>48427</v>
      </c>
      <c r="P100">
        <v>855</v>
      </c>
      <c r="Q100" s="1"/>
      <c r="R100">
        <v>419458</v>
      </c>
      <c r="T100" s="2"/>
      <c r="V100">
        <f>D100/[1]Лист2!$C$3</f>
        <v>1.5856848138525149E-2</v>
      </c>
      <c r="W100">
        <f>LOG(1/V100,2)</f>
        <v>5.9787501543450512</v>
      </c>
      <c r="X100" s="2">
        <f t="shared" si="3"/>
        <v>-9.4804133255633277E-2</v>
      </c>
    </row>
    <row r="101" spans="1:24" x14ac:dyDescent="0.25">
      <c r="A101" t="s">
        <v>2</v>
      </c>
      <c r="B101">
        <v>1990</v>
      </c>
      <c r="C101">
        <v>48</v>
      </c>
      <c r="D101">
        <v>1966</v>
      </c>
      <c r="E101" s="1"/>
      <c r="F101">
        <v>509200</v>
      </c>
      <c r="G101">
        <v>274</v>
      </c>
      <c r="H101" s="1"/>
      <c r="I101">
        <v>17640</v>
      </c>
      <c r="J101">
        <v>488</v>
      </c>
      <c r="K101" s="1"/>
      <c r="L101">
        <v>23675</v>
      </c>
      <c r="M101">
        <v>349</v>
      </c>
      <c r="N101" s="1"/>
      <c r="O101">
        <v>48427</v>
      </c>
      <c r="P101">
        <v>855</v>
      </c>
      <c r="Q101" s="1"/>
      <c r="R101">
        <v>419458</v>
      </c>
      <c r="T101" s="2"/>
      <c r="V101">
        <f>D101/[1]Лист2!$C$3</f>
        <v>1.6970366597898988E-2</v>
      </c>
      <c r="W101">
        <f t="shared" si="2"/>
        <v>5.8808384591158207</v>
      </c>
      <c r="X101" s="2">
        <f t="shared" si="3"/>
        <v>-9.9799984554218873E-2</v>
      </c>
    </row>
    <row r="102" spans="1:24" x14ac:dyDescent="0.25">
      <c r="A102" t="s">
        <v>2</v>
      </c>
      <c r="B102">
        <v>1990</v>
      </c>
      <c r="C102">
        <v>49</v>
      </c>
      <c r="D102">
        <v>2075</v>
      </c>
      <c r="E102" s="1"/>
      <c r="F102">
        <v>509200</v>
      </c>
      <c r="G102">
        <v>309</v>
      </c>
      <c r="H102" s="1"/>
      <c r="I102">
        <v>17640</v>
      </c>
      <c r="J102">
        <v>550</v>
      </c>
      <c r="K102" s="1"/>
      <c r="L102">
        <v>23675</v>
      </c>
      <c r="M102">
        <v>371</v>
      </c>
      <c r="N102" s="1"/>
      <c r="O102">
        <v>48427</v>
      </c>
      <c r="P102">
        <v>845</v>
      </c>
      <c r="Q102" s="1"/>
      <c r="R102">
        <v>419458</v>
      </c>
      <c r="T102" s="2"/>
      <c r="V102">
        <f>D102/[1]Лист2!$C$3</f>
        <v>1.7911246536439676E-2</v>
      </c>
      <c r="W102">
        <f t="shared" si="2"/>
        <v>5.8029904443347506</v>
      </c>
      <c r="X102" s="2">
        <f t="shared" si="3"/>
        <v>-0.10393879249708333</v>
      </c>
    </row>
    <row r="103" spans="1:24" x14ac:dyDescent="0.25">
      <c r="A103" t="s">
        <v>2</v>
      </c>
      <c r="B103">
        <v>1990</v>
      </c>
      <c r="C103">
        <v>50</v>
      </c>
      <c r="D103">
        <v>2498</v>
      </c>
      <c r="E103" s="1"/>
      <c r="F103">
        <v>509200</v>
      </c>
      <c r="G103">
        <v>345</v>
      </c>
      <c r="H103" s="1"/>
      <c r="I103">
        <v>17640</v>
      </c>
      <c r="J103">
        <v>546</v>
      </c>
      <c r="K103" s="1"/>
      <c r="L103">
        <v>23675</v>
      </c>
      <c r="M103">
        <v>451</v>
      </c>
      <c r="N103" s="1"/>
      <c r="O103">
        <v>48427</v>
      </c>
      <c r="P103">
        <v>1156</v>
      </c>
      <c r="Q103" s="1"/>
      <c r="R103">
        <v>419458</v>
      </c>
      <c r="T103" s="2"/>
      <c r="V103">
        <f>D103/[1]Лист2!$C$3</f>
        <v>2.1562551252060871E-2</v>
      </c>
      <c r="W103">
        <f t="shared" si="2"/>
        <v>5.5353283038484431</v>
      </c>
      <c r="X103" s="2">
        <f t="shared" si="3"/>
        <v>-0.11935580024871523</v>
      </c>
    </row>
    <row r="104" spans="1:24" x14ac:dyDescent="0.25">
      <c r="A104" t="s">
        <v>2</v>
      </c>
      <c r="B104">
        <v>1990</v>
      </c>
      <c r="C104">
        <v>51</v>
      </c>
      <c r="D104">
        <v>1994</v>
      </c>
      <c r="E104" s="1"/>
      <c r="F104">
        <v>509200</v>
      </c>
      <c r="G104">
        <v>247</v>
      </c>
      <c r="H104" s="1"/>
      <c r="I104">
        <v>17640</v>
      </c>
      <c r="J104">
        <v>536</v>
      </c>
      <c r="K104" s="1"/>
      <c r="L104">
        <v>23675</v>
      </c>
      <c r="M104">
        <v>370</v>
      </c>
      <c r="N104" s="1"/>
      <c r="O104">
        <v>48427</v>
      </c>
      <c r="P104">
        <v>841</v>
      </c>
      <c r="Q104" s="1"/>
      <c r="R104">
        <v>419458</v>
      </c>
      <c r="T104" s="2"/>
      <c r="V104">
        <f>D104/[1]Лист2!$C$3</f>
        <v>1.7212060527065403E-2</v>
      </c>
      <c r="W104">
        <f t="shared" si="2"/>
        <v>5.8604363710582055</v>
      </c>
      <c r="X104" s="2">
        <f t="shared" si="3"/>
        <v>-0.10087018553366936</v>
      </c>
    </row>
    <row r="105" spans="1:24" x14ac:dyDescent="0.25">
      <c r="A105" t="s">
        <v>2</v>
      </c>
      <c r="B105">
        <v>1990</v>
      </c>
      <c r="C105">
        <v>52</v>
      </c>
      <c r="D105">
        <v>1843</v>
      </c>
      <c r="E105" s="1"/>
      <c r="F105">
        <v>509200</v>
      </c>
      <c r="G105">
        <v>229</v>
      </c>
      <c r="H105" s="1"/>
      <c r="I105">
        <v>17640</v>
      </c>
      <c r="J105">
        <v>443</v>
      </c>
      <c r="K105" s="1"/>
      <c r="L105">
        <v>23675</v>
      </c>
      <c r="M105">
        <v>308</v>
      </c>
      <c r="N105" s="1"/>
      <c r="O105">
        <v>48427</v>
      </c>
      <c r="P105">
        <v>863</v>
      </c>
      <c r="Q105" s="1"/>
      <c r="R105">
        <v>419458</v>
      </c>
      <c r="T105" s="2"/>
      <c r="V105">
        <f>D105/[1]Лист2!$C$3</f>
        <v>1.5908639694775094E-2</v>
      </c>
      <c r="W105">
        <f t="shared" si="2"/>
        <v>5.9740457098256865</v>
      </c>
      <c r="X105" s="2">
        <f t="shared" si="3"/>
        <v>-9.5038940717733764E-2</v>
      </c>
    </row>
    <row r="106" spans="1:24" x14ac:dyDescent="0.25">
      <c r="A106" t="s">
        <v>3</v>
      </c>
      <c r="B106">
        <v>1990</v>
      </c>
      <c r="C106">
        <v>1</v>
      </c>
      <c r="D106">
        <v>5907</v>
      </c>
      <c r="E106" s="1" t="s">
        <v>1</v>
      </c>
      <c r="F106">
        <v>660200</v>
      </c>
      <c r="G106">
        <v>972</v>
      </c>
      <c r="H106" s="1" t="s">
        <v>1</v>
      </c>
      <c r="I106">
        <v>23481</v>
      </c>
      <c r="J106">
        <v>1716</v>
      </c>
      <c r="K106" s="1"/>
      <c r="L106">
        <v>37530</v>
      </c>
      <c r="M106">
        <v>751</v>
      </c>
      <c r="N106" s="1" t="s">
        <v>1</v>
      </c>
      <c r="O106">
        <v>76074</v>
      </c>
      <c r="P106">
        <v>2468</v>
      </c>
      <c r="Q106" s="1"/>
      <c r="R106">
        <v>523115</v>
      </c>
      <c r="T106" s="2"/>
      <c r="V106">
        <f>D105/[1]Лист2!$C$4</f>
        <v>7.864540438587881E-3</v>
      </c>
      <c r="W106">
        <f t="shared" si="2"/>
        <v>6.9904218198909476</v>
      </c>
      <c r="X106" s="2">
        <f t="shared" si="3"/>
        <v>-5.4976455085319446E-2</v>
      </c>
    </row>
    <row r="107" spans="1:24" x14ac:dyDescent="0.25">
      <c r="A107" t="s">
        <v>3</v>
      </c>
      <c r="B107">
        <v>1990</v>
      </c>
      <c r="C107">
        <v>2</v>
      </c>
      <c r="D107">
        <v>7502</v>
      </c>
      <c r="E107" s="1" t="s">
        <v>1</v>
      </c>
      <c r="F107">
        <v>660200</v>
      </c>
      <c r="G107">
        <v>1087</v>
      </c>
      <c r="H107" s="1" t="s">
        <v>1</v>
      </c>
      <c r="I107">
        <v>23481</v>
      </c>
      <c r="J107">
        <v>1623</v>
      </c>
      <c r="K107" s="1"/>
      <c r="L107">
        <v>37530</v>
      </c>
      <c r="M107">
        <v>766</v>
      </c>
      <c r="N107" s="1" t="s">
        <v>1</v>
      </c>
      <c r="O107">
        <v>76074</v>
      </c>
      <c r="P107">
        <v>4026</v>
      </c>
      <c r="Q107" s="1" t="s">
        <v>1</v>
      </c>
      <c r="R107">
        <v>523115</v>
      </c>
      <c r="T107" s="2"/>
      <c r="V107">
        <f>D106/[1]Лист2!$C$4</f>
        <v>2.5206641546792523E-2</v>
      </c>
      <c r="W107">
        <f t="shared" si="2"/>
        <v>5.3100522788989499</v>
      </c>
      <c r="X107" s="2">
        <f t="shared" si="3"/>
        <v>-0.1338485843889346</v>
      </c>
    </row>
    <row r="108" spans="1:24" x14ac:dyDescent="0.25">
      <c r="A108" t="s">
        <v>3</v>
      </c>
      <c r="B108">
        <v>1990</v>
      </c>
      <c r="C108">
        <v>3</v>
      </c>
      <c r="D108">
        <v>9107</v>
      </c>
      <c r="E108" s="1" t="s">
        <v>1</v>
      </c>
      <c r="F108">
        <v>660200</v>
      </c>
      <c r="G108">
        <v>1020</v>
      </c>
      <c r="H108" s="1" t="s">
        <v>1</v>
      </c>
      <c r="I108">
        <v>23481</v>
      </c>
      <c r="J108">
        <v>2025</v>
      </c>
      <c r="K108" s="1"/>
      <c r="L108">
        <v>37530</v>
      </c>
      <c r="M108">
        <v>1404</v>
      </c>
      <c r="N108" s="1" t="s">
        <v>1</v>
      </c>
      <c r="O108">
        <v>76074</v>
      </c>
      <c r="P108">
        <v>4658</v>
      </c>
      <c r="Q108" s="1" t="s">
        <v>1</v>
      </c>
      <c r="R108">
        <v>523115</v>
      </c>
      <c r="T108" s="2"/>
      <c r="V108">
        <f>D107/[1]Лист2!$C$4</f>
        <v>3.2012904161848231E-2</v>
      </c>
      <c r="W108">
        <f t="shared" si="2"/>
        <v>4.9652026278601902</v>
      </c>
      <c r="X108" s="2">
        <f t="shared" si="3"/>
        <v>-0.15895055586984524</v>
      </c>
    </row>
    <row r="109" spans="1:24" x14ac:dyDescent="0.25">
      <c r="A109" t="s">
        <v>3</v>
      </c>
      <c r="B109">
        <v>1990</v>
      </c>
      <c r="C109">
        <v>4</v>
      </c>
      <c r="D109">
        <v>13703</v>
      </c>
      <c r="E109" s="1" t="s">
        <v>1</v>
      </c>
      <c r="F109">
        <v>660200</v>
      </c>
      <c r="G109">
        <v>1287</v>
      </c>
      <c r="H109" s="1" t="s">
        <v>1</v>
      </c>
      <c r="I109">
        <v>23481</v>
      </c>
      <c r="J109">
        <v>2654</v>
      </c>
      <c r="K109" s="1" t="s">
        <v>1</v>
      </c>
      <c r="L109">
        <v>37530</v>
      </c>
      <c r="M109">
        <v>2560</v>
      </c>
      <c r="N109" s="1" t="s">
        <v>1</v>
      </c>
      <c r="O109">
        <v>76074</v>
      </c>
      <c r="P109">
        <v>7202</v>
      </c>
      <c r="Q109" s="1" t="s">
        <v>1</v>
      </c>
      <c r="R109">
        <v>523115</v>
      </c>
      <c r="T109" s="2"/>
      <c r="V109">
        <f>D108/[1]Лист2!$C$4</f>
        <v>3.8861839269788305E-2</v>
      </c>
      <c r="W109">
        <f t="shared" si="2"/>
        <v>4.6855020067462609</v>
      </c>
      <c r="X109" s="2">
        <f t="shared" si="3"/>
        <v>-0.18208722588444376</v>
      </c>
    </row>
    <row r="110" spans="1:24" x14ac:dyDescent="0.25">
      <c r="A110" t="s">
        <v>3</v>
      </c>
      <c r="B110">
        <v>1990</v>
      </c>
      <c r="C110">
        <v>5</v>
      </c>
      <c r="D110">
        <v>13294</v>
      </c>
      <c r="E110" s="1" t="s">
        <v>1</v>
      </c>
      <c r="F110">
        <v>660200</v>
      </c>
      <c r="G110">
        <v>1158</v>
      </c>
      <c r="H110" s="1" t="s">
        <v>1</v>
      </c>
      <c r="I110">
        <v>23481</v>
      </c>
      <c r="J110">
        <v>2382</v>
      </c>
      <c r="K110" s="1" t="s">
        <v>1</v>
      </c>
      <c r="L110">
        <v>37530</v>
      </c>
      <c r="M110">
        <v>2416</v>
      </c>
      <c r="N110" s="1" t="s">
        <v>1</v>
      </c>
      <c r="O110">
        <v>76074</v>
      </c>
      <c r="P110">
        <v>7338</v>
      </c>
      <c r="Q110" s="1" t="s">
        <v>1</v>
      </c>
      <c r="R110">
        <v>523115</v>
      </c>
      <c r="T110" s="2"/>
      <c r="V110">
        <f>D109/[1]Лист2!$C$4</f>
        <v>5.8474116999440988E-2</v>
      </c>
      <c r="W110">
        <f t="shared" si="2"/>
        <v>4.0960580187488977</v>
      </c>
      <c r="X110" s="2">
        <f t="shared" si="3"/>
        <v>-0.23951337582482149</v>
      </c>
    </row>
    <row r="111" spans="1:24" x14ac:dyDescent="0.25">
      <c r="A111" t="s">
        <v>3</v>
      </c>
      <c r="B111">
        <v>1990</v>
      </c>
      <c r="C111">
        <v>6</v>
      </c>
      <c r="D111">
        <v>11736</v>
      </c>
      <c r="E111" s="1" t="s">
        <v>1</v>
      </c>
      <c r="F111">
        <v>660200</v>
      </c>
      <c r="G111">
        <v>1170</v>
      </c>
      <c r="H111" s="1" t="s">
        <v>1</v>
      </c>
      <c r="I111">
        <v>23481</v>
      </c>
      <c r="J111">
        <v>2470</v>
      </c>
      <c r="K111" s="1" t="s">
        <v>1</v>
      </c>
      <c r="L111">
        <v>37530</v>
      </c>
      <c r="M111">
        <v>1921</v>
      </c>
      <c r="N111" s="1" t="s">
        <v>1</v>
      </c>
      <c r="O111">
        <v>76074</v>
      </c>
      <c r="P111">
        <v>6175</v>
      </c>
      <c r="Q111" s="1" t="s">
        <v>1</v>
      </c>
      <c r="R111">
        <v>523115</v>
      </c>
      <c r="T111" s="2"/>
      <c r="V111">
        <f>D110/[1]Лист2!$C$4</f>
        <v>5.6728812040470596E-2</v>
      </c>
      <c r="W111">
        <f t="shared" si="2"/>
        <v>4.1397745369639685</v>
      </c>
      <c r="X111" s="2">
        <f t="shared" si="3"/>
        <v>-0.23484449159735515</v>
      </c>
    </row>
    <row r="112" spans="1:24" x14ac:dyDescent="0.25">
      <c r="A112" t="s">
        <v>3</v>
      </c>
      <c r="B112">
        <v>1990</v>
      </c>
      <c r="C112">
        <v>7</v>
      </c>
      <c r="D112">
        <v>10879</v>
      </c>
      <c r="E112" s="1" t="s">
        <v>1</v>
      </c>
      <c r="F112">
        <v>660200</v>
      </c>
      <c r="G112">
        <v>1045</v>
      </c>
      <c r="H112" s="1" t="s">
        <v>1</v>
      </c>
      <c r="I112">
        <v>23481</v>
      </c>
      <c r="J112">
        <v>2066</v>
      </c>
      <c r="K112" s="1" t="s">
        <v>1</v>
      </c>
      <c r="L112">
        <v>37530</v>
      </c>
      <c r="M112">
        <v>1402</v>
      </c>
      <c r="N112" s="1" t="s">
        <v>1</v>
      </c>
      <c r="O112">
        <v>76074</v>
      </c>
      <c r="P112">
        <v>6366</v>
      </c>
      <c r="Q112" s="1" t="s">
        <v>1</v>
      </c>
      <c r="R112">
        <v>523115</v>
      </c>
      <c r="T112" s="2"/>
      <c r="V112">
        <f>D111/[1]Лист2!$C$4</f>
        <v>5.0080437649087019E-2</v>
      </c>
      <c r="W112">
        <f t="shared" si="2"/>
        <v>4.3196090198482704</v>
      </c>
      <c r="X112" s="2">
        <f t="shared" si="3"/>
        <v>-0.21632791018694519</v>
      </c>
    </row>
    <row r="113" spans="1:24" x14ac:dyDescent="0.25">
      <c r="A113" t="s">
        <v>3</v>
      </c>
      <c r="B113">
        <v>1990</v>
      </c>
      <c r="C113">
        <v>8</v>
      </c>
      <c r="D113">
        <v>9159</v>
      </c>
      <c r="E113" s="1" t="s">
        <v>1</v>
      </c>
      <c r="F113">
        <v>660200</v>
      </c>
      <c r="G113">
        <v>1069</v>
      </c>
      <c r="H113" s="1" t="s">
        <v>1</v>
      </c>
      <c r="I113">
        <v>23481</v>
      </c>
      <c r="J113">
        <v>1818</v>
      </c>
      <c r="K113" s="1" t="s">
        <v>1</v>
      </c>
      <c r="L113">
        <v>37530</v>
      </c>
      <c r="M113">
        <v>1102</v>
      </c>
      <c r="N113" s="1" t="s">
        <v>1</v>
      </c>
      <c r="O113">
        <v>76074</v>
      </c>
      <c r="P113">
        <v>5170</v>
      </c>
      <c r="Q113" s="1" t="s">
        <v>1</v>
      </c>
      <c r="R113">
        <v>523115</v>
      </c>
      <c r="T113" s="2"/>
      <c r="V113">
        <f>D112/[1]Лист2!$C$4</f>
        <v>4.6423405008897217E-2</v>
      </c>
      <c r="W113">
        <f t="shared" si="2"/>
        <v>4.4290038461252514</v>
      </c>
      <c r="X113" s="2">
        <f t="shared" si="3"/>
        <v>-0.20560943933463605</v>
      </c>
    </row>
    <row r="114" spans="1:24" x14ac:dyDescent="0.25">
      <c r="A114" t="s">
        <v>3</v>
      </c>
      <c r="B114">
        <v>1990</v>
      </c>
      <c r="C114">
        <v>9</v>
      </c>
      <c r="D114">
        <v>7809</v>
      </c>
      <c r="E114" s="1" t="s">
        <v>1</v>
      </c>
      <c r="F114">
        <v>660200</v>
      </c>
      <c r="G114">
        <v>989</v>
      </c>
      <c r="H114" s="1" t="s">
        <v>1</v>
      </c>
      <c r="I114">
        <v>23481</v>
      </c>
      <c r="J114">
        <v>1512</v>
      </c>
      <c r="K114" s="1" t="s">
        <v>1</v>
      </c>
      <c r="L114">
        <v>37530</v>
      </c>
      <c r="M114">
        <v>989</v>
      </c>
      <c r="N114" s="1" t="s">
        <v>1</v>
      </c>
      <c r="O114">
        <v>76074</v>
      </c>
      <c r="P114">
        <v>4319</v>
      </c>
      <c r="Q114" s="1" t="s">
        <v>1</v>
      </c>
      <c r="R114">
        <v>523115</v>
      </c>
      <c r="T114" s="2"/>
      <c r="V114">
        <f>D113/[1]Лист2!$C$4</f>
        <v>3.9083736232786985E-2</v>
      </c>
      <c r="W114">
        <f t="shared" si="2"/>
        <v>4.6772878005937244</v>
      </c>
      <c r="X114" s="2">
        <f t="shared" si="3"/>
        <v>-0.1828058826832375</v>
      </c>
    </row>
    <row r="115" spans="1:24" x14ac:dyDescent="0.25">
      <c r="A115" t="s">
        <v>3</v>
      </c>
      <c r="B115">
        <v>1990</v>
      </c>
      <c r="C115">
        <v>10</v>
      </c>
      <c r="D115">
        <v>5380</v>
      </c>
      <c r="E115" s="1"/>
      <c r="F115">
        <v>660200</v>
      </c>
      <c r="G115">
        <v>956</v>
      </c>
      <c r="H115" s="1" t="s">
        <v>1</v>
      </c>
      <c r="I115">
        <v>23481</v>
      </c>
      <c r="J115">
        <v>1156</v>
      </c>
      <c r="K115" s="1"/>
      <c r="L115">
        <v>37530</v>
      </c>
      <c r="M115">
        <v>689</v>
      </c>
      <c r="N115" s="1"/>
      <c r="O115">
        <v>76074</v>
      </c>
      <c r="P115">
        <v>2579</v>
      </c>
      <c r="Q115" s="1"/>
      <c r="R115">
        <v>523115</v>
      </c>
      <c r="T115" s="2"/>
      <c r="V115">
        <f>D114/[1]Лист2!$C$4</f>
        <v>3.3322949693398142E-2</v>
      </c>
      <c r="W115">
        <f t="shared" si="2"/>
        <v>4.9073400783963921</v>
      </c>
      <c r="X115" s="2">
        <f t="shared" si="3"/>
        <v>-0.16352704656079947</v>
      </c>
    </row>
    <row r="116" spans="1:24" x14ac:dyDescent="0.25">
      <c r="A116" t="s">
        <v>3</v>
      </c>
      <c r="B116">
        <v>1990</v>
      </c>
      <c r="C116">
        <v>11</v>
      </c>
      <c r="D116">
        <v>5120</v>
      </c>
      <c r="E116" s="1"/>
      <c r="F116">
        <v>660200</v>
      </c>
      <c r="G116">
        <v>777</v>
      </c>
      <c r="H116" s="1" t="s">
        <v>1</v>
      </c>
      <c r="I116">
        <v>23481</v>
      </c>
      <c r="J116">
        <v>1154</v>
      </c>
      <c r="K116" s="1"/>
      <c r="L116">
        <v>37530</v>
      </c>
      <c r="M116">
        <v>622</v>
      </c>
      <c r="N116" s="1"/>
      <c r="O116">
        <v>76074</v>
      </c>
      <c r="P116">
        <v>2567</v>
      </c>
      <c r="Q116" s="1"/>
      <c r="R116">
        <v>523115</v>
      </c>
      <c r="T116" s="2"/>
      <c r="V116">
        <f>D115/[1]Лист2!$C$4</f>
        <v>2.2957801171786654E-2</v>
      </c>
      <c r="W116">
        <f t="shared" si="2"/>
        <v>5.4448717180776738</v>
      </c>
      <c r="X116" s="2">
        <f t="shared" si="3"/>
        <v>-0.12500228230951163</v>
      </c>
    </row>
    <row r="117" spans="1:24" x14ac:dyDescent="0.25">
      <c r="A117" t="s">
        <v>3</v>
      </c>
      <c r="B117">
        <v>1990</v>
      </c>
      <c r="C117">
        <v>12</v>
      </c>
      <c r="D117">
        <v>4585</v>
      </c>
      <c r="E117" s="1"/>
      <c r="F117">
        <v>660200</v>
      </c>
      <c r="G117">
        <v>707</v>
      </c>
      <c r="H117" s="1"/>
      <c r="I117">
        <v>23481</v>
      </c>
      <c r="J117">
        <v>911</v>
      </c>
      <c r="K117" s="1"/>
      <c r="L117">
        <v>37530</v>
      </c>
      <c r="M117">
        <v>511</v>
      </c>
      <c r="N117" s="1"/>
      <c r="O117">
        <v>76074</v>
      </c>
      <c r="P117">
        <v>2456</v>
      </c>
      <c r="Q117" s="1"/>
      <c r="R117">
        <v>523115</v>
      </c>
      <c r="T117" s="2"/>
      <c r="V117">
        <f>D116/[1]Лист2!$C$4</f>
        <v>2.1848316356793247E-2</v>
      </c>
      <c r="W117">
        <f t="shared" si="2"/>
        <v>5.516334080634298</v>
      </c>
      <c r="X117" s="2">
        <f t="shared" si="3"/>
        <v>-0.12052261212345837</v>
      </c>
    </row>
    <row r="118" spans="1:24" x14ac:dyDescent="0.25">
      <c r="A118" t="s">
        <v>3</v>
      </c>
      <c r="B118">
        <v>1990</v>
      </c>
      <c r="C118">
        <v>13</v>
      </c>
      <c r="D118">
        <v>4224</v>
      </c>
      <c r="E118" s="1"/>
      <c r="F118">
        <v>660200</v>
      </c>
      <c r="G118">
        <v>652</v>
      </c>
      <c r="H118" s="1"/>
      <c r="I118">
        <v>23481</v>
      </c>
      <c r="J118">
        <v>984</v>
      </c>
      <c r="K118" s="1"/>
      <c r="L118">
        <v>37530</v>
      </c>
      <c r="M118">
        <v>332</v>
      </c>
      <c r="N118" s="1"/>
      <c r="O118">
        <v>76074</v>
      </c>
      <c r="P118">
        <v>2256</v>
      </c>
      <c r="Q118" s="1"/>
      <c r="R118">
        <v>523115</v>
      </c>
      <c r="T118" s="2"/>
      <c r="V118">
        <f>D117/[1]Лист2!$C$4</f>
        <v>1.9565337987479892E-2</v>
      </c>
      <c r="W118">
        <f t="shared" si="2"/>
        <v>5.6755561570392432</v>
      </c>
      <c r="X118" s="2">
        <f t="shared" si="3"/>
        <v>-0.1110441744793953</v>
      </c>
    </row>
    <row r="119" spans="1:24" x14ac:dyDescent="0.25">
      <c r="A119" t="s">
        <v>3</v>
      </c>
      <c r="B119">
        <v>1990</v>
      </c>
      <c r="C119">
        <v>14</v>
      </c>
      <c r="D119">
        <v>4652</v>
      </c>
      <c r="E119" s="1"/>
      <c r="F119">
        <v>660200</v>
      </c>
      <c r="G119">
        <v>677</v>
      </c>
      <c r="H119" s="1"/>
      <c r="I119">
        <v>23481</v>
      </c>
      <c r="J119">
        <v>1020</v>
      </c>
      <c r="K119" s="1"/>
      <c r="L119">
        <v>37530</v>
      </c>
      <c r="M119">
        <v>467</v>
      </c>
      <c r="N119" s="1"/>
      <c r="O119">
        <v>76074</v>
      </c>
      <c r="P119">
        <v>2488</v>
      </c>
      <c r="Q119" s="1"/>
      <c r="R119">
        <v>523115</v>
      </c>
      <c r="T119" s="2"/>
      <c r="V119">
        <f>D118/[1]Лист2!$C$4</f>
        <v>1.8024860994354429E-2</v>
      </c>
      <c r="W119">
        <f t="shared" si="2"/>
        <v>5.7938680561632072</v>
      </c>
      <c r="X119" s="2">
        <f t="shared" si="3"/>
        <v>-0.10443366633197231</v>
      </c>
    </row>
    <row r="120" spans="1:24" x14ac:dyDescent="0.25">
      <c r="A120" t="s">
        <v>3</v>
      </c>
      <c r="B120">
        <v>1990</v>
      </c>
      <c r="C120">
        <v>15</v>
      </c>
      <c r="D120">
        <v>4498</v>
      </c>
      <c r="E120" s="1"/>
      <c r="F120">
        <v>660200</v>
      </c>
      <c r="G120">
        <v>656</v>
      </c>
      <c r="H120" s="1"/>
      <c r="I120">
        <v>23481</v>
      </c>
      <c r="J120">
        <v>956</v>
      </c>
      <c r="K120" s="1"/>
      <c r="L120">
        <v>37530</v>
      </c>
      <c r="M120">
        <v>490</v>
      </c>
      <c r="N120" s="1"/>
      <c r="O120">
        <v>76074</v>
      </c>
      <c r="P120">
        <v>2396</v>
      </c>
      <c r="Q120" s="1"/>
      <c r="R120">
        <v>523115</v>
      </c>
      <c r="T120" s="2"/>
      <c r="V120">
        <f>D119/[1]Лист2!$C$4</f>
        <v>1.9851243689805113E-2</v>
      </c>
      <c r="W120">
        <f t="shared" si="2"/>
        <v>5.6546267940484416</v>
      </c>
      <c r="X120" s="2">
        <f t="shared" si="3"/>
        <v>-0.11225137446355704</v>
      </c>
    </row>
    <row r="121" spans="1:24" x14ac:dyDescent="0.25">
      <c r="A121" t="s">
        <v>3</v>
      </c>
      <c r="B121">
        <v>1990</v>
      </c>
      <c r="C121">
        <v>16</v>
      </c>
      <c r="D121">
        <v>4454</v>
      </c>
      <c r="E121" s="1"/>
      <c r="F121">
        <v>660200</v>
      </c>
      <c r="G121">
        <v>643</v>
      </c>
      <c r="H121" s="1"/>
      <c r="I121">
        <v>23481</v>
      </c>
      <c r="J121">
        <v>936</v>
      </c>
      <c r="K121" s="1"/>
      <c r="L121">
        <v>37530</v>
      </c>
      <c r="M121">
        <v>585</v>
      </c>
      <c r="N121" s="1"/>
      <c r="O121">
        <v>76074</v>
      </c>
      <c r="P121">
        <v>2290</v>
      </c>
      <c r="Q121" s="1"/>
      <c r="R121">
        <v>523115</v>
      </c>
      <c r="T121" s="2"/>
      <c r="V121">
        <f>D120/[1]Лист2!$C$4</f>
        <v>1.9194087299385942E-2</v>
      </c>
      <c r="W121">
        <f t="shared" si="2"/>
        <v>5.7031942297438443</v>
      </c>
      <c r="X121" s="2">
        <f t="shared" si="3"/>
        <v>-0.10946760793105749</v>
      </c>
    </row>
    <row r="122" spans="1:24" x14ac:dyDescent="0.25">
      <c r="A122" t="s">
        <v>3</v>
      </c>
      <c r="B122">
        <v>1990</v>
      </c>
      <c r="C122">
        <v>17</v>
      </c>
      <c r="D122">
        <v>4377</v>
      </c>
      <c r="E122" s="1"/>
      <c r="F122">
        <v>660200</v>
      </c>
      <c r="G122">
        <v>640</v>
      </c>
      <c r="H122" s="1"/>
      <c r="I122">
        <v>23481</v>
      </c>
      <c r="J122">
        <v>897</v>
      </c>
      <c r="K122" s="1"/>
      <c r="L122">
        <v>37530</v>
      </c>
      <c r="M122">
        <v>535</v>
      </c>
      <c r="N122" s="1"/>
      <c r="O122">
        <v>76074</v>
      </c>
      <c r="P122">
        <v>2305</v>
      </c>
      <c r="Q122" s="1"/>
      <c r="R122">
        <v>523115</v>
      </c>
      <c r="T122" s="2"/>
      <c r="V122">
        <f>D121/[1]Лист2!$C$4</f>
        <v>1.9006328330694752E-2</v>
      </c>
      <c r="W122">
        <f t="shared" si="2"/>
        <v>5.7173763327338705</v>
      </c>
      <c r="X122" s="2">
        <f t="shared" si="3"/>
        <v>-0.10866633177008343</v>
      </c>
    </row>
    <row r="123" spans="1:24" x14ac:dyDescent="0.25">
      <c r="A123" t="s">
        <v>3</v>
      </c>
      <c r="B123">
        <v>1990</v>
      </c>
      <c r="C123">
        <v>18</v>
      </c>
      <c r="D123">
        <v>2382</v>
      </c>
      <c r="E123" s="1"/>
      <c r="F123">
        <v>660200</v>
      </c>
      <c r="G123">
        <v>412</v>
      </c>
      <c r="H123" s="1"/>
      <c r="I123">
        <v>23481</v>
      </c>
      <c r="J123">
        <v>537</v>
      </c>
      <c r="K123" s="1"/>
      <c r="L123">
        <v>37530</v>
      </c>
      <c r="M123">
        <v>252</v>
      </c>
      <c r="N123" s="1"/>
      <c r="O123">
        <v>76074</v>
      </c>
      <c r="P123">
        <v>1181</v>
      </c>
      <c r="Q123" s="1"/>
      <c r="R123">
        <v>523115</v>
      </c>
      <c r="T123" s="2"/>
      <c r="V123">
        <f>D122/[1]Лист2!$C$4</f>
        <v>1.8677750135485165E-2</v>
      </c>
      <c r="W123">
        <f t="shared" si="2"/>
        <v>5.7425355068826134</v>
      </c>
      <c r="X123" s="2">
        <f t="shared" si="3"/>
        <v>-0.10725764334170509</v>
      </c>
    </row>
    <row r="124" spans="1:24" x14ac:dyDescent="0.25">
      <c r="A124" t="s">
        <v>3</v>
      </c>
      <c r="B124">
        <v>1990</v>
      </c>
      <c r="C124">
        <v>19</v>
      </c>
      <c r="D124">
        <v>3327</v>
      </c>
      <c r="E124" s="1"/>
      <c r="F124">
        <v>660200</v>
      </c>
      <c r="G124">
        <v>493</v>
      </c>
      <c r="H124" s="1"/>
      <c r="I124">
        <v>23481</v>
      </c>
      <c r="J124">
        <v>720</v>
      </c>
      <c r="K124" s="1"/>
      <c r="L124">
        <v>37530</v>
      </c>
      <c r="M124">
        <v>380</v>
      </c>
      <c r="N124" s="1"/>
      <c r="O124">
        <v>76074</v>
      </c>
      <c r="P124">
        <v>1734</v>
      </c>
      <c r="Q124" s="1"/>
      <c r="R124">
        <v>523115</v>
      </c>
      <c r="T124" s="2"/>
      <c r="V124">
        <f>D123/[1]Лист2!$C$4</f>
        <v>1.0164587805054984E-2</v>
      </c>
      <c r="W124">
        <f t="shared" si="2"/>
        <v>6.6203044776575455</v>
      </c>
      <c r="X124" s="2">
        <f t="shared" si="3"/>
        <v>-6.7292666159348785E-2</v>
      </c>
    </row>
    <row r="125" spans="1:24" x14ac:dyDescent="0.25">
      <c r="A125" t="s">
        <v>3</v>
      </c>
      <c r="B125">
        <v>1990</v>
      </c>
      <c r="C125">
        <v>20</v>
      </c>
      <c r="D125">
        <v>3300</v>
      </c>
      <c r="E125" s="1"/>
      <c r="F125">
        <v>660200</v>
      </c>
      <c r="G125">
        <v>428</v>
      </c>
      <c r="H125" s="1"/>
      <c r="I125">
        <v>23481</v>
      </c>
      <c r="J125">
        <v>697</v>
      </c>
      <c r="K125" s="1"/>
      <c r="L125">
        <v>37530</v>
      </c>
      <c r="M125">
        <v>308</v>
      </c>
      <c r="N125" s="1"/>
      <c r="O125">
        <v>76074</v>
      </c>
      <c r="P125">
        <v>1867</v>
      </c>
      <c r="Q125" s="1"/>
      <c r="R125">
        <v>523115</v>
      </c>
      <c r="T125" s="2"/>
      <c r="V125">
        <f>D124/[1]Лист2!$C$4</f>
        <v>1.4197138382627175E-2</v>
      </c>
      <c r="W125">
        <f t="shared" si="2"/>
        <v>6.1382560246387934</v>
      </c>
      <c r="X125" s="2">
        <f t="shared" si="3"/>
        <v>-8.7145670209791914E-2</v>
      </c>
    </row>
    <row r="126" spans="1:24" x14ac:dyDescent="0.25">
      <c r="A126" t="s">
        <v>3</v>
      </c>
      <c r="B126">
        <v>1990</v>
      </c>
      <c r="C126">
        <v>21</v>
      </c>
      <c r="D126">
        <v>3168</v>
      </c>
      <c r="E126" s="1"/>
      <c r="F126">
        <v>660200</v>
      </c>
      <c r="G126">
        <v>429</v>
      </c>
      <c r="H126" s="1"/>
      <c r="I126">
        <v>23481</v>
      </c>
      <c r="J126">
        <v>716</v>
      </c>
      <c r="K126" s="1"/>
      <c r="L126">
        <v>37530</v>
      </c>
      <c r="M126">
        <v>293</v>
      </c>
      <c r="N126" s="1"/>
      <c r="O126">
        <v>76074</v>
      </c>
      <c r="P126">
        <v>1730</v>
      </c>
      <c r="Q126" s="1"/>
      <c r="R126">
        <v>523115</v>
      </c>
      <c r="T126" s="2"/>
      <c r="V126">
        <f>D125/[1]Лист2!$C$4</f>
        <v>1.4081922651839399E-2</v>
      </c>
      <c r="W126">
        <f t="shared" si="2"/>
        <v>6.1500118663884829</v>
      </c>
      <c r="X126" s="2">
        <f t="shared" si="3"/>
        <v>-8.6603991410377071E-2</v>
      </c>
    </row>
    <row r="127" spans="1:24" x14ac:dyDescent="0.25">
      <c r="A127" t="s">
        <v>3</v>
      </c>
      <c r="B127">
        <v>1990</v>
      </c>
      <c r="C127">
        <v>22</v>
      </c>
      <c r="D127">
        <v>2998</v>
      </c>
      <c r="E127" s="1"/>
      <c r="F127">
        <v>660200</v>
      </c>
      <c r="G127">
        <v>578</v>
      </c>
      <c r="H127" s="1"/>
      <c r="I127">
        <v>23481</v>
      </c>
      <c r="J127">
        <v>715</v>
      </c>
      <c r="K127" s="1"/>
      <c r="L127">
        <v>37530</v>
      </c>
      <c r="M127">
        <v>278</v>
      </c>
      <c r="N127" s="1"/>
      <c r="O127">
        <v>76074</v>
      </c>
      <c r="P127">
        <v>1427</v>
      </c>
      <c r="Q127" s="1"/>
      <c r="R127">
        <v>523115</v>
      </c>
      <c r="T127" s="2"/>
      <c r="V127">
        <f>D126/[1]Лист2!$C$4</f>
        <v>1.3518645745765822E-2</v>
      </c>
      <c r="W127">
        <f t="shared" si="2"/>
        <v>6.2089055554420503</v>
      </c>
      <c r="X127" s="2">
        <f t="shared" si="3"/>
        <v>-8.3935994672938455E-2</v>
      </c>
    </row>
    <row r="128" spans="1:24" x14ac:dyDescent="0.25">
      <c r="A128" t="s">
        <v>3</v>
      </c>
      <c r="B128">
        <v>1990</v>
      </c>
      <c r="C128">
        <v>23</v>
      </c>
      <c r="D128">
        <v>2999</v>
      </c>
      <c r="E128" s="1"/>
      <c r="F128">
        <v>660200</v>
      </c>
      <c r="G128">
        <v>472</v>
      </c>
      <c r="H128" s="1"/>
      <c r="I128">
        <v>23481</v>
      </c>
      <c r="J128">
        <v>681</v>
      </c>
      <c r="K128" s="1"/>
      <c r="L128">
        <v>37530</v>
      </c>
      <c r="M128">
        <v>275</v>
      </c>
      <c r="N128" s="1"/>
      <c r="O128">
        <v>76074</v>
      </c>
      <c r="P128">
        <v>1571</v>
      </c>
      <c r="Q128" s="1"/>
      <c r="R128">
        <v>523115</v>
      </c>
      <c r="T128" s="2"/>
      <c r="V128">
        <f>D127/[1]Лист2!$C$4</f>
        <v>1.2793213366731671E-2</v>
      </c>
      <c r="W128">
        <f t="shared" si="2"/>
        <v>6.2884775075738011</v>
      </c>
      <c r="X128" s="2">
        <f t="shared" si="3"/>
        <v>-8.0449834506284609E-2</v>
      </c>
    </row>
    <row r="129" spans="1:24" x14ac:dyDescent="0.25">
      <c r="A129" t="s">
        <v>3</v>
      </c>
      <c r="B129">
        <v>1990</v>
      </c>
      <c r="C129">
        <v>24</v>
      </c>
      <c r="D129">
        <v>2745</v>
      </c>
      <c r="E129" s="1"/>
      <c r="F129">
        <v>660200</v>
      </c>
      <c r="G129">
        <v>444</v>
      </c>
      <c r="H129" s="1"/>
      <c r="I129">
        <v>23481</v>
      </c>
      <c r="J129">
        <v>659</v>
      </c>
      <c r="K129" s="1"/>
      <c r="L129">
        <v>37530</v>
      </c>
      <c r="M129">
        <v>250</v>
      </c>
      <c r="N129" s="1"/>
      <c r="O129">
        <v>76074</v>
      </c>
      <c r="P129">
        <v>1392</v>
      </c>
      <c r="Q129" s="1"/>
      <c r="R129">
        <v>523115</v>
      </c>
      <c r="T129" s="2"/>
      <c r="V129">
        <f>D128/[1]Лист2!$C$4</f>
        <v>1.2797480616020106E-2</v>
      </c>
      <c r="W129">
        <f t="shared" si="2"/>
        <v>6.2879963686529203</v>
      </c>
      <c r="X129" s="2">
        <f t="shared" si="3"/>
        <v>-8.0470511641440562E-2</v>
      </c>
    </row>
    <row r="130" spans="1:24" x14ac:dyDescent="0.25">
      <c r="A130" t="s">
        <v>3</v>
      </c>
      <c r="B130">
        <v>1990</v>
      </c>
      <c r="C130">
        <v>25</v>
      </c>
      <c r="D130">
        <v>2606</v>
      </c>
      <c r="E130" s="1"/>
      <c r="F130">
        <v>660200</v>
      </c>
      <c r="G130">
        <v>402</v>
      </c>
      <c r="H130" s="1"/>
      <c r="I130">
        <v>23481</v>
      </c>
      <c r="J130">
        <v>636</v>
      </c>
      <c r="K130" s="1"/>
      <c r="L130">
        <v>37530</v>
      </c>
      <c r="M130">
        <v>214</v>
      </c>
      <c r="N130" s="1"/>
      <c r="O130">
        <v>76074</v>
      </c>
      <c r="P130">
        <v>1354</v>
      </c>
      <c r="Q130" s="1"/>
      <c r="R130">
        <v>523115</v>
      </c>
      <c r="T130" s="2"/>
      <c r="V130">
        <f>D129/[1]Лист2!$C$4</f>
        <v>1.1713599296757317E-2</v>
      </c>
      <c r="W130">
        <f t="shared" si="2"/>
        <v>6.4156717416291</v>
      </c>
      <c r="X130" s="2">
        <f t="shared" si="3"/>
        <v>-7.515060800097241E-2</v>
      </c>
    </row>
    <row r="131" spans="1:24" x14ac:dyDescent="0.25">
      <c r="A131" t="s">
        <v>3</v>
      </c>
      <c r="B131">
        <v>1990</v>
      </c>
      <c r="C131">
        <v>26</v>
      </c>
      <c r="D131">
        <v>2468</v>
      </c>
      <c r="E131" s="1"/>
      <c r="F131">
        <v>660200</v>
      </c>
      <c r="G131">
        <v>360</v>
      </c>
      <c r="H131" s="1"/>
      <c r="I131">
        <v>23481</v>
      </c>
      <c r="J131">
        <v>613</v>
      </c>
      <c r="K131" s="1"/>
      <c r="L131">
        <v>37530</v>
      </c>
      <c r="M131">
        <v>188</v>
      </c>
      <c r="N131" s="1"/>
      <c r="O131">
        <v>76074</v>
      </c>
      <c r="P131">
        <v>1307</v>
      </c>
      <c r="Q131" s="1"/>
      <c r="R131">
        <v>523115</v>
      </c>
      <c r="T131" s="2"/>
      <c r="V131">
        <f>D130/[1]Лист2!$C$4</f>
        <v>1.1120451645664688E-2</v>
      </c>
      <c r="W131">
        <f t="shared" ref="W131:W156" si="4">LOG(1/V131,2)</f>
        <v>6.4906408069535262</v>
      </c>
      <c r="X131" s="2">
        <f t="shared" ref="X131:X194" si="5">V131*LOG(V131,2)</f>
        <v>-7.2178857243104716E-2</v>
      </c>
    </row>
    <row r="132" spans="1:24" x14ac:dyDescent="0.25">
      <c r="A132" t="s">
        <v>3</v>
      </c>
      <c r="B132">
        <v>1990</v>
      </c>
      <c r="C132">
        <v>27</v>
      </c>
      <c r="D132">
        <v>1912</v>
      </c>
      <c r="E132" s="1"/>
      <c r="F132">
        <v>660200</v>
      </c>
      <c r="G132">
        <v>339</v>
      </c>
      <c r="H132" s="1"/>
      <c r="I132">
        <v>23481</v>
      </c>
      <c r="J132">
        <v>409</v>
      </c>
      <c r="K132" s="1"/>
      <c r="L132">
        <v>37530</v>
      </c>
      <c r="M132">
        <v>177</v>
      </c>
      <c r="N132" s="1"/>
      <c r="O132">
        <v>76074</v>
      </c>
      <c r="P132">
        <v>987</v>
      </c>
      <c r="Q132" s="1"/>
      <c r="R132">
        <v>523115</v>
      </c>
      <c r="T132" s="2"/>
      <c r="V132">
        <f>D131/[1]Лист2!$C$4</f>
        <v>1.0531571243860494E-2</v>
      </c>
      <c r="W132">
        <f t="shared" si="4"/>
        <v>6.5691354963722421</v>
      </c>
      <c r="X132" s="2">
        <f t="shared" si="5"/>
        <v>-6.9183318490617138E-2</v>
      </c>
    </row>
    <row r="133" spans="1:24" x14ac:dyDescent="0.25">
      <c r="A133" t="s">
        <v>3</v>
      </c>
      <c r="B133">
        <v>1990</v>
      </c>
      <c r="C133">
        <v>28</v>
      </c>
      <c r="D133">
        <v>1672</v>
      </c>
      <c r="E133" s="1"/>
      <c r="F133">
        <v>660200</v>
      </c>
      <c r="G133">
        <v>254</v>
      </c>
      <c r="H133" s="1"/>
      <c r="I133">
        <v>23481</v>
      </c>
      <c r="J133">
        <v>383</v>
      </c>
      <c r="K133" s="1"/>
      <c r="L133">
        <v>37530</v>
      </c>
      <c r="M133">
        <v>134</v>
      </c>
      <c r="N133" s="1"/>
      <c r="O133">
        <v>76074</v>
      </c>
      <c r="P133">
        <v>901</v>
      </c>
      <c r="Q133" s="1"/>
      <c r="R133">
        <v>523115</v>
      </c>
      <c r="T133" s="2"/>
      <c r="V133">
        <f>D132/[1]Лист2!$C$4</f>
        <v>8.158980639489978E-3</v>
      </c>
      <c r="W133">
        <f t="shared" si="4"/>
        <v>6.937395367540911</v>
      </c>
      <c r="X133" s="2">
        <f t="shared" si="5"/>
        <v>-5.6602074492253754E-2</v>
      </c>
    </row>
    <row r="134" spans="1:24" x14ac:dyDescent="0.25">
      <c r="A134" t="s">
        <v>3</v>
      </c>
      <c r="B134">
        <v>1990</v>
      </c>
      <c r="C134">
        <v>29</v>
      </c>
      <c r="D134">
        <v>1939</v>
      </c>
      <c r="E134" s="1"/>
      <c r="F134">
        <v>660200</v>
      </c>
      <c r="G134">
        <v>297</v>
      </c>
      <c r="H134" s="1"/>
      <c r="I134">
        <v>23481</v>
      </c>
      <c r="J134">
        <v>423</v>
      </c>
      <c r="K134" s="1"/>
      <c r="L134">
        <v>37530</v>
      </c>
      <c r="M134">
        <v>177</v>
      </c>
      <c r="N134" s="1"/>
      <c r="O134">
        <v>76074</v>
      </c>
      <c r="P134">
        <v>1042</v>
      </c>
      <c r="Q134" s="1"/>
      <c r="R134">
        <v>523115</v>
      </c>
      <c r="T134" s="2"/>
      <c r="V134">
        <f>D133/[1]Лист2!$C$4</f>
        <v>7.1348408102652949E-3</v>
      </c>
      <c r="W134">
        <f t="shared" si="4"/>
        <v>7.1309030434407781</v>
      </c>
      <c r="X134" s="2">
        <f t="shared" si="5"/>
        <v>-5.0877858048386258E-2</v>
      </c>
    </row>
    <row r="135" spans="1:24" x14ac:dyDescent="0.25">
      <c r="A135" t="s">
        <v>3</v>
      </c>
      <c r="B135">
        <v>1990</v>
      </c>
      <c r="C135">
        <v>30</v>
      </c>
      <c r="D135">
        <v>2171</v>
      </c>
      <c r="E135" s="1"/>
      <c r="F135">
        <v>660200</v>
      </c>
      <c r="G135">
        <v>344</v>
      </c>
      <c r="H135" s="1"/>
      <c r="I135">
        <v>23481</v>
      </c>
      <c r="J135">
        <v>468</v>
      </c>
      <c r="K135" s="1"/>
      <c r="L135">
        <v>37530</v>
      </c>
      <c r="M135">
        <v>268</v>
      </c>
      <c r="N135" s="1"/>
      <c r="O135">
        <v>76074</v>
      </c>
      <c r="P135">
        <v>1091</v>
      </c>
      <c r="Q135" s="1"/>
      <c r="R135">
        <v>523115</v>
      </c>
      <c r="T135" s="2"/>
      <c r="V135">
        <f>D134/[1]Лист2!$C$4</f>
        <v>8.2741963702777557E-3</v>
      </c>
      <c r="W135">
        <f t="shared" si="4"/>
        <v>6.917165087414868</v>
      </c>
      <c r="X135" s="2">
        <f t="shared" si="5"/>
        <v>-5.7233982258900112E-2</v>
      </c>
    </row>
    <row r="136" spans="1:24" x14ac:dyDescent="0.25">
      <c r="A136" t="s">
        <v>3</v>
      </c>
      <c r="B136">
        <v>1990</v>
      </c>
      <c r="C136">
        <v>31</v>
      </c>
      <c r="D136">
        <v>2243</v>
      </c>
      <c r="E136" s="1"/>
      <c r="F136">
        <v>660200</v>
      </c>
      <c r="G136">
        <v>637</v>
      </c>
      <c r="H136" s="1"/>
      <c r="I136">
        <v>23481</v>
      </c>
      <c r="J136">
        <v>546</v>
      </c>
      <c r="K136" s="1"/>
      <c r="L136">
        <v>37530</v>
      </c>
      <c r="M136">
        <v>214</v>
      </c>
      <c r="N136" s="1"/>
      <c r="O136">
        <v>76074</v>
      </c>
      <c r="P136">
        <v>846</v>
      </c>
      <c r="Q136" s="1"/>
      <c r="R136">
        <v>523115</v>
      </c>
      <c r="T136" s="2"/>
      <c r="V136">
        <f>D135/[1]Лист2!$C$4</f>
        <v>9.2641982051949491E-3</v>
      </c>
      <c r="W136">
        <f t="shared" si="4"/>
        <v>6.7541181649065161</v>
      </c>
      <c r="X136" s="2">
        <f t="shared" si="5"/>
        <v>-6.2571489381001544E-2</v>
      </c>
    </row>
    <row r="137" spans="1:24" x14ac:dyDescent="0.25">
      <c r="A137" t="s">
        <v>3</v>
      </c>
      <c r="B137">
        <v>1990</v>
      </c>
      <c r="C137">
        <v>32</v>
      </c>
      <c r="D137">
        <v>2054</v>
      </c>
      <c r="E137" s="1"/>
      <c r="F137">
        <v>660200</v>
      </c>
      <c r="G137">
        <v>335</v>
      </c>
      <c r="H137" s="1"/>
      <c r="I137">
        <v>23481</v>
      </c>
      <c r="J137">
        <v>497</v>
      </c>
      <c r="K137" s="1"/>
      <c r="L137">
        <v>37530</v>
      </c>
      <c r="M137">
        <v>181</v>
      </c>
      <c r="N137" s="1"/>
      <c r="O137">
        <v>76074</v>
      </c>
      <c r="P137">
        <v>1041</v>
      </c>
      <c r="Q137" s="1"/>
      <c r="R137">
        <v>523115</v>
      </c>
      <c r="T137" s="2"/>
      <c r="V137">
        <f>D136/[1]Лист2!$C$4</f>
        <v>9.5714401539623538E-3</v>
      </c>
      <c r="W137">
        <f t="shared" si="4"/>
        <v>6.7070482704353873</v>
      </c>
      <c r="X137" s="2">
        <f t="shared" si="5"/>
        <v>-6.4196111130209024E-2</v>
      </c>
    </row>
    <row r="138" spans="1:24" x14ac:dyDescent="0.25">
      <c r="A138" t="s">
        <v>3</v>
      </c>
      <c r="B138">
        <v>1990</v>
      </c>
      <c r="C138">
        <v>33</v>
      </c>
      <c r="D138">
        <v>2153</v>
      </c>
      <c r="E138" s="1"/>
      <c r="F138">
        <v>660200</v>
      </c>
      <c r="G138">
        <v>326</v>
      </c>
      <c r="H138" s="1"/>
      <c r="I138">
        <v>23481</v>
      </c>
      <c r="J138">
        <v>558</v>
      </c>
      <c r="K138" s="1"/>
      <c r="L138">
        <v>37530</v>
      </c>
      <c r="M138">
        <v>162</v>
      </c>
      <c r="N138" s="1"/>
      <c r="O138">
        <v>76074</v>
      </c>
      <c r="P138">
        <v>1107</v>
      </c>
      <c r="Q138" s="1"/>
      <c r="R138">
        <v>523115</v>
      </c>
      <c r="T138" s="2"/>
      <c r="V138">
        <f>D137/[1]Лист2!$C$4</f>
        <v>8.7649300384479156E-3</v>
      </c>
      <c r="W138">
        <f t="shared" si="4"/>
        <v>6.8340417092034649</v>
      </c>
      <c r="X138" s="2">
        <f t="shared" si="5"/>
        <v>-5.9899897461003382E-2</v>
      </c>
    </row>
    <row r="139" spans="1:24" x14ac:dyDescent="0.25">
      <c r="A139" t="s">
        <v>3</v>
      </c>
      <c r="B139">
        <v>1990</v>
      </c>
      <c r="C139">
        <v>34</v>
      </c>
      <c r="D139">
        <v>2479</v>
      </c>
      <c r="E139" s="1"/>
      <c r="F139">
        <v>660200</v>
      </c>
      <c r="G139">
        <v>387</v>
      </c>
      <c r="H139" s="1"/>
      <c r="I139">
        <v>23481</v>
      </c>
      <c r="J139">
        <v>481</v>
      </c>
      <c r="K139" s="1"/>
      <c r="L139">
        <v>37530</v>
      </c>
      <c r="M139">
        <v>204</v>
      </c>
      <c r="N139" s="1"/>
      <c r="O139">
        <v>76074</v>
      </c>
      <c r="P139">
        <v>1407</v>
      </c>
      <c r="Q139" s="1"/>
      <c r="R139">
        <v>523115</v>
      </c>
      <c r="T139" s="2"/>
      <c r="V139">
        <f>D138/[1]Лист2!$C$4</f>
        <v>9.1873877180030979E-3</v>
      </c>
      <c r="W139">
        <f t="shared" si="4"/>
        <v>6.7661295713544263</v>
      </c>
      <c r="X139" s="2">
        <f t="shared" si="5"/>
        <v>-6.2163055722279224E-2</v>
      </c>
    </row>
    <row r="140" spans="1:24" x14ac:dyDescent="0.25">
      <c r="A140" t="s">
        <v>3</v>
      </c>
      <c r="B140">
        <v>1990</v>
      </c>
      <c r="C140">
        <v>35</v>
      </c>
      <c r="D140">
        <v>2680</v>
      </c>
      <c r="E140" s="1"/>
      <c r="F140">
        <v>660200</v>
      </c>
      <c r="G140">
        <v>385</v>
      </c>
      <c r="H140" s="1"/>
      <c r="I140">
        <v>23481</v>
      </c>
      <c r="J140">
        <v>548</v>
      </c>
      <c r="K140" s="1"/>
      <c r="L140">
        <v>37530</v>
      </c>
      <c r="M140">
        <v>261</v>
      </c>
      <c r="N140" s="1"/>
      <c r="O140">
        <v>76074</v>
      </c>
      <c r="P140">
        <v>1486</v>
      </c>
      <c r="Q140" s="1"/>
      <c r="R140">
        <v>523115</v>
      </c>
      <c r="T140" s="2"/>
      <c r="V140">
        <f>D139/[1]Лист2!$C$4</f>
        <v>1.0578510986033293E-2</v>
      </c>
      <c r="W140">
        <f t="shared" si="4"/>
        <v>6.5627196194349384</v>
      </c>
      <c r="X140" s="2">
        <f t="shared" si="5"/>
        <v>-6.9423801592448722E-2</v>
      </c>
    </row>
    <row r="141" spans="1:24" x14ac:dyDescent="0.25">
      <c r="A141" t="s">
        <v>3</v>
      </c>
      <c r="B141">
        <v>1990</v>
      </c>
      <c r="C141">
        <v>36</v>
      </c>
      <c r="D141">
        <v>2991</v>
      </c>
      <c r="E141" s="1"/>
      <c r="F141">
        <v>660200</v>
      </c>
      <c r="G141">
        <v>382</v>
      </c>
      <c r="H141" s="1"/>
      <c r="I141">
        <v>23481</v>
      </c>
      <c r="J141">
        <v>604</v>
      </c>
      <c r="K141" s="1"/>
      <c r="L141">
        <v>37530</v>
      </c>
      <c r="M141">
        <v>299</v>
      </c>
      <c r="N141" s="1"/>
      <c r="O141">
        <v>76074</v>
      </c>
      <c r="P141">
        <v>1706</v>
      </c>
      <c r="Q141" s="1"/>
      <c r="R141">
        <v>523115</v>
      </c>
      <c r="T141" s="2"/>
      <c r="V141">
        <f>D140/[1]Лист2!$C$4</f>
        <v>1.1436228093008965E-2</v>
      </c>
      <c r="W141">
        <f t="shared" si="4"/>
        <v>6.4502448901765259</v>
      </c>
      <c r="X141" s="2">
        <f t="shared" si="5"/>
        <v>-7.3766471819824306E-2</v>
      </c>
    </row>
    <row r="142" spans="1:24" x14ac:dyDescent="0.25">
      <c r="A142" t="s">
        <v>3</v>
      </c>
      <c r="B142">
        <v>1990</v>
      </c>
      <c r="C142">
        <v>37</v>
      </c>
      <c r="D142">
        <v>3673</v>
      </c>
      <c r="E142" s="1"/>
      <c r="F142">
        <v>660200</v>
      </c>
      <c r="G142">
        <v>387</v>
      </c>
      <c r="H142" s="1"/>
      <c r="I142">
        <v>23481</v>
      </c>
      <c r="J142">
        <v>646</v>
      </c>
      <c r="K142" s="1"/>
      <c r="L142">
        <v>37530</v>
      </c>
      <c r="M142">
        <v>506</v>
      </c>
      <c r="N142" s="1"/>
      <c r="O142">
        <v>76074</v>
      </c>
      <c r="P142">
        <v>2134</v>
      </c>
      <c r="Q142" s="1"/>
      <c r="R142">
        <v>523115</v>
      </c>
      <c r="T142" s="2"/>
      <c r="V142">
        <f>D141/[1]Лист2!$C$4</f>
        <v>1.2763342621712618E-2</v>
      </c>
      <c r="W142">
        <f t="shared" si="4"/>
        <v>6.2918499804023087</v>
      </c>
      <c r="X142" s="2">
        <f t="shared" si="5"/>
        <v>-8.0305037024290482E-2</v>
      </c>
    </row>
    <row r="143" spans="1:24" x14ac:dyDescent="0.25">
      <c r="A143" t="s">
        <v>3</v>
      </c>
      <c r="B143">
        <v>1990</v>
      </c>
      <c r="C143">
        <v>38</v>
      </c>
      <c r="D143">
        <v>4169</v>
      </c>
      <c r="E143" s="1"/>
      <c r="F143">
        <v>660200</v>
      </c>
      <c r="G143">
        <v>514</v>
      </c>
      <c r="H143" s="1"/>
      <c r="I143">
        <v>23481</v>
      </c>
      <c r="J143">
        <v>770</v>
      </c>
      <c r="K143" s="1"/>
      <c r="L143">
        <v>37530</v>
      </c>
      <c r="M143">
        <v>560</v>
      </c>
      <c r="N143" s="1"/>
      <c r="O143">
        <v>76074</v>
      </c>
      <c r="P143">
        <v>2325</v>
      </c>
      <c r="Q143" s="1"/>
      <c r="R143">
        <v>523115</v>
      </c>
      <c r="T143" s="2"/>
      <c r="V143">
        <f>D142/[1]Лист2!$C$4</f>
        <v>1.5673606636426092E-2</v>
      </c>
      <c r="W143">
        <f t="shared" si="4"/>
        <v>5.9955189947900029</v>
      </c>
      <c r="X143" s="2">
        <f t="shared" si="5"/>
        <v>-9.397140630555928E-2</v>
      </c>
    </row>
    <row r="144" spans="1:24" x14ac:dyDescent="0.25">
      <c r="A144" t="s">
        <v>3</v>
      </c>
      <c r="B144">
        <v>1990</v>
      </c>
      <c r="C144">
        <v>39</v>
      </c>
      <c r="D144">
        <v>3408</v>
      </c>
      <c r="E144" s="1"/>
      <c r="F144">
        <v>660200</v>
      </c>
      <c r="G144">
        <v>449</v>
      </c>
      <c r="H144" s="1"/>
      <c r="I144">
        <v>23481</v>
      </c>
      <c r="J144">
        <v>720</v>
      </c>
      <c r="K144" s="1"/>
      <c r="L144">
        <v>37530</v>
      </c>
      <c r="M144">
        <v>460</v>
      </c>
      <c r="N144" s="1"/>
      <c r="O144">
        <v>76074</v>
      </c>
      <c r="P144">
        <v>1779</v>
      </c>
      <c r="Q144" s="1"/>
      <c r="R144">
        <v>523115</v>
      </c>
      <c r="T144" s="2"/>
      <c r="V144">
        <f>D143/[1]Лист2!$C$4</f>
        <v>1.7790162283490438E-2</v>
      </c>
      <c r="W144">
        <f t="shared" si="4"/>
        <v>5.8127765187132718</v>
      </c>
      <c r="X144" s="2">
        <f t="shared" si="5"/>
        <v>-0.10341023758557169</v>
      </c>
    </row>
    <row r="145" spans="1:24" x14ac:dyDescent="0.25">
      <c r="A145" t="s">
        <v>3</v>
      </c>
      <c r="B145">
        <v>1990</v>
      </c>
      <c r="C145">
        <v>40</v>
      </c>
      <c r="D145">
        <v>3648</v>
      </c>
      <c r="E145" s="1"/>
      <c r="F145">
        <v>660200</v>
      </c>
      <c r="G145">
        <v>385</v>
      </c>
      <c r="H145" s="1"/>
      <c r="I145">
        <v>23481</v>
      </c>
      <c r="J145">
        <v>671</v>
      </c>
      <c r="K145" s="1"/>
      <c r="L145">
        <v>37530</v>
      </c>
      <c r="M145">
        <v>361</v>
      </c>
      <c r="N145" s="1"/>
      <c r="O145">
        <v>76074</v>
      </c>
      <c r="P145">
        <v>2231</v>
      </c>
      <c r="Q145" s="1"/>
      <c r="R145">
        <v>523115</v>
      </c>
      <c r="T145" s="2"/>
      <c r="V145">
        <f>D144/[1]Лист2!$C$4</f>
        <v>1.4542785574990506E-2</v>
      </c>
      <c r="W145">
        <f t="shared" si="4"/>
        <v>6.1035525552958214</v>
      </c>
      <c r="X145" s="2">
        <f t="shared" si="5"/>
        <v>-8.8762656057352507E-2</v>
      </c>
    </row>
    <row r="146" spans="1:24" x14ac:dyDescent="0.25">
      <c r="A146" t="s">
        <v>3</v>
      </c>
      <c r="B146">
        <v>1990</v>
      </c>
      <c r="C146">
        <v>41</v>
      </c>
      <c r="D146">
        <v>3503</v>
      </c>
      <c r="E146" s="1"/>
      <c r="F146">
        <v>660200</v>
      </c>
      <c r="G146">
        <v>455</v>
      </c>
      <c r="H146" s="1"/>
      <c r="I146">
        <v>23481</v>
      </c>
      <c r="J146">
        <v>805</v>
      </c>
      <c r="K146" s="1"/>
      <c r="L146">
        <v>37530</v>
      </c>
      <c r="M146">
        <v>387</v>
      </c>
      <c r="N146" s="1"/>
      <c r="O146">
        <v>76074</v>
      </c>
      <c r="P146">
        <v>1856</v>
      </c>
      <c r="Q146" s="1"/>
      <c r="R146">
        <v>523115</v>
      </c>
      <c r="T146" s="2"/>
      <c r="V146">
        <f>D145/[1]Лист2!$C$4</f>
        <v>1.556692540421519E-2</v>
      </c>
      <c r="W146">
        <f t="shared" si="4"/>
        <v>6.0053721613569184</v>
      </c>
      <c r="X146" s="2">
        <f t="shared" si="5"/>
        <v>-9.3485180460393696E-2</v>
      </c>
    </row>
    <row r="147" spans="1:24" x14ac:dyDescent="0.25">
      <c r="A147" t="s">
        <v>3</v>
      </c>
      <c r="B147">
        <v>1990</v>
      </c>
      <c r="C147">
        <v>42</v>
      </c>
      <c r="D147">
        <v>3226</v>
      </c>
      <c r="E147" s="1"/>
      <c r="F147">
        <v>660200</v>
      </c>
      <c r="G147">
        <v>474</v>
      </c>
      <c r="H147" s="1"/>
      <c r="I147">
        <v>23481</v>
      </c>
      <c r="J147">
        <v>698</v>
      </c>
      <c r="K147" s="1"/>
      <c r="L147">
        <v>37530</v>
      </c>
      <c r="M147">
        <v>332</v>
      </c>
      <c r="N147" s="1"/>
      <c r="O147">
        <v>76074</v>
      </c>
      <c r="P147">
        <v>1722</v>
      </c>
      <c r="Q147" s="1"/>
      <c r="R147">
        <v>523115</v>
      </c>
      <c r="T147" s="2"/>
      <c r="V147">
        <f>D146/[1]Лист2!$C$4</f>
        <v>1.4948174257391943E-2</v>
      </c>
      <c r="W147">
        <f t="shared" si="4"/>
        <v>6.063886902719597</v>
      </c>
      <c r="X147" s="2">
        <f t="shared" si="5"/>
        <v>-9.0644038098969232E-2</v>
      </c>
    </row>
    <row r="148" spans="1:24" x14ac:dyDescent="0.25">
      <c r="A148" t="s">
        <v>3</v>
      </c>
      <c r="B148">
        <v>1990</v>
      </c>
      <c r="C148">
        <v>43</v>
      </c>
      <c r="D148">
        <v>3289</v>
      </c>
      <c r="E148" s="1"/>
      <c r="F148">
        <v>660200</v>
      </c>
      <c r="G148">
        <v>386</v>
      </c>
      <c r="H148" s="1"/>
      <c r="I148">
        <v>23481</v>
      </c>
      <c r="J148">
        <v>772</v>
      </c>
      <c r="K148" s="1"/>
      <c r="L148">
        <v>37530</v>
      </c>
      <c r="M148">
        <v>405</v>
      </c>
      <c r="N148" s="1"/>
      <c r="O148">
        <v>76074</v>
      </c>
      <c r="P148">
        <v>1726</v>
      </c>
      <c r="Q148" s="1"/>
      <c r="R148">
        <v>523115</v>
      </c>
      <c r="T148" s="2"/>
      <c r="V148">
        <f>D147/[1]Лист2!$C$4</f>
        <v>1.376614620449512E-2</v>
      </c>
      <c r="W148">
        <f t="shared" si="4"/>
        <v>6.182731452366018</v>
      </c>
      <c r="X148" s="2">
        <f t="shared" si="5"/>
        <v>-8.5112385116401068E-2</v>
      </c>
    </row>
    <row r="149" spans="1:24" x14ac:dyDescent="0.25">
      <c r="A149" t="s">
        <v>3</v>
      </c>
      <c r="B149">
        <v>1990</v>
      </c>
      <c r="C149">
        <v>44</v>
      </c>
      <c r="D149">
        <v>3498</v>
      </c>
      <c r="E149" s="1"/>
      <c r="F149">
        <v>660200</v>
      </c>
      <c r="G149">
        <v>465</v>
      </c>
      <c r="H149" s="1"/>
      <c r="I149">
        <v>23481</v>
      </c>
      <c r="J149">
        <v>853</v>
      </c>
      <c r="K149" s="1"/>
      <c r="L149">
        <v>37530</v>
      </c>
      <c r="M149">
        <v>371</v>
      </c>
      <c r="N149" s="1"/>
      <c r="O149">
        <v>76074</v>
      </c>
      <c r="P149">
        <v>1809</v>
      </c>
      <c r="Q149" s="1"/>
      <c r="R149">
        <v>523115</v>
      </c>
      <c r="T149" s="2"/>
      <c r="V149">
        <f>D148/[1]Лист2!$C$4</f>
        <v>1.40349829096666E-2</v>
      </c>
      <c r="W149">
        <f t="shared" si="4"/>
        <v>6.1548288826862576</v>
      </c>
      <c r="X149" s="2">
        <f t="shared" si="5"/>
        <v>-8.6382918180423998E-2</v>
      </c>
    </row>
    <row r="150" spans="1:24" x14ac:dyDescent="0.25">
      <c r="A150" t="s">
        <v>3</v>
      </c>
      <c r="B150">
        <v>1990</v>
      </c>
      <c r="C150">
        <v>45</v>
      </c>
      <c r="D150">
        <v>2012</v>
      </c>
      <c r="E150" s="1"/>
      <c r="F150">
        <v>660200</v>
      </c>
      <c r="G150">
        <v>340</v>
      </c>
      <c r="H150" s="1"/>
      <c r="I150">
        <v>23481</v>
      </c>
      <c r="J150">
        <v>487</v>
      </c>
      <c r="K150" s="1"/>
      <c r="L150">
        <v>37530</v>
      </c>
      <c r="M150">
        <v>241</v>
      </c>
      <c r="N150" s="1"/>
      <c r="O150">
        <v>76074</v>
      </c>
      <c r="P150">
        <v>944</v>
      </c>
      <c r="Q150" s="1"/>
      <c r="R150">
        <v>523115</v>
      </c>
      <c r="T150" s="2"/>
      <c r="V150">
        <f>D149/[1]Лист2!$C$4</f>
        <v>1.4926838010949761E-2</v>
      </c>
      <c r="W150">
        <f t="shared" si="4"/>
        <v>6.0659476016000076</v>
      </c>
      <c r="X150" s="2">
        <f t="shared" si="5"/>
        <v>-9.0545417231992539E-2</v>
      </c>
    </row>
    <row r="151" spans="1:24" x14ac:dyDescent="0.25">
      <c r="A151" t="s">
        <v>3</v>
      </c>
      <c r="B151">
        <v>1990</v>
      </c>
      <c r="C151">
        <v>46</v>
      </c>
      <c r="D151">
        <v>3985</v>
      </c>
      <c r="E151" s="1"/>
      <c r="F151">
        <v>660200</v>
      </c>
      <c r="G151">
        <v>516</v>
      </c>
      <c r="H151" s="1"/>
      <c r="I151">
        <v>23481</v>
      </c>
      <c r="J151">
        <v>779</v>
      </c>
      <c r="K151" s="1"/>
      <c r="L151">
        <v>37530</v>
      </c>
      <c r="M151">
        <v>471</v>
      </c>
      <c r="N151" s="1"/>
      <c r="O151">
        <v>76074</v>
      </c>
      <c r="P151">
        <v>2219</v>
      </c>
      <c r="Q151" s="1"/>
      <c r="R151">
        <v>523115</v>
      </c>
      <c r="T151" s="2"/>
      <c r="V151">
        <f>D150/[1]Лист2!$C$4</f>
        <v>8.5857055683335962E-3</v>
      </c>
      <c r="W151">
        <f t="shared" si="4"/>
        <v>6.8638475857161332</v>
      </c>
      <c r="X151" s="2">
        <f t="shared" si="5"/>
        <v>-5.8930974436876116E-2</v>
      </c>
    </row>
    <row r="152" spans="1:24" x14ac:dyDescent="0.25">
      <c r="A152" t="s">
        <v>3</v>
      </c>
      <c r="B152">
        <v>1990</v>
      </c>
      <c r="C152">
        <v>47</v>
      </c>
      <c r="D152">
        <v>4084</v>
      </c>
      <c r="E152" s="1"/>
      <c r="F152">
        <v>660200</v>
      </c>
      <c r="G152">
        <v>598</v>
      </c>
      <c r="H152" s="1"/>
      <c r="I152">
        <v>23481</v>
      </c>
      <c r="J152">
        <v>868</v>
      </c>
      <c r="K152" s="1"/>
      <c r="L152">
        <v>37530</v>
      </c>
      <c r="M152">
        <v>505</v>
      </c>
      <c r="N152" s="1"/>
      <c r="O152">
        <v>76074</v>
      </c>
      <c r="P152">
        <v>2113</v>
      </c>
      <c r="Q152" s="1"/>
      <c r="R152">
        <v>523115</v>
      </c>
      <c r="T152" s="2"/>
      <c r="V152">
        <f>D151/[1]Лист2!$C$4</f>
        <v>1.7004988414418182E-2</v>
      </c>
      <c r="W152">
        <f t="shared" si="4"/>
        <v>5.8778981666438259</v>
      </c>
      <c r="X152" s="2">
        <f t="shared" si="5"/>
        <v>-9.9953590224908129E-2</v>
      </c>
    </row>
    <row r="153" spans="1:24" x14ac:dyDescent="0.25">
      <c r="A153" t="s">
        <v>3</v>
      </c>
      <c r="B153">
        <v>1990</v>
      </c>
      <c r="C153">
        <v>48</v>
      </c>
      <c r="D153">
        <v>4082</v>
      </c>
      <c r="E153" s="1"/>
      <c r="F153">
        <v>660200</v>
      </c>
      <c r="G153">
        <v>574</v>
      </c>
      <c r="H153" s="1"/>
      <c r="I153">
        <v>23481</v>
      </c>
      <c r="J153">
        <v>837</v>
      </c>
      <c r="K153" s="1"/>
      <c r="L153">
        <v>37530</v>
      </c>
      <c r="M153">
        <v>548</v>
      </c>
      <c r="N153" s="1"/>
      <c r="O153">
        <v>76074</v>
      </c>
      <c r="P153">
        <v>2123</v>
      </c>
      <c r="Q153" s="1"/>
      <c r="R153">
        <v>523115</v>
      </c>
      <c r="T153" s="2"/>
      <c r="V153">
        <f>D152/[1]Лист2!$C$4</f>
        <v>1.7427446093973363E-2</v>
      </c>
      <c r="W153">
        <f t="shared" si="4"/>
        <v>5.8424950246438589</v>
      </c>
      <c r="X153" s="2">
        <f t="shared" si="5"/>
        <v>-0.10181976709628843</v>
      </c>
    </row>
    <row r="154" spans="1:24" x14ac:dyDescent="0.25">
      <c r="A154" t="s">
        <v>3</v>
      </c>
      <c r="B154">
        <v>1990</v>
      </c>
      <c r="C154">
        <v>49</v>
      </c>
      <c r="D154">
        <v>4086</v>
      </c>
      <c r="E154" s="1"/>
      <c r="F154">
        <v>660200</v>
      </c>
      <c r="G154">
        <v>618</v>
      </c>
      <c r="H154" s="1"/>
      <c r="I154">
        <v>23481</v>
      </c>
      <c r="J154">
        <v>888</v>
      </c>
      <c r="K154" s="1"/>
      <c r="L154">
        <v>37530</v>
      </c>
      <c r="M154">
        <v>606</v>
      </c>
      <c r="N154" s="1"/>
      <c r="O154">
        <v>76074</v>
      </c>
      <c r="P154">
        <v>1974</v>
      </c>
      <c r="Q154" s="1"/>
      <c r="R154">
        <v>523115</v>
      </c>
      <c r="T154" s="2"/>
      <c r="V154">
        <f>D153/[1]Лист2!$C$4</f>
        <v>1.7418911595396491E-2</v>
      </c>
      <c r="W154">
        <f t="shared" si="4"/>
        <v>5.8432017084889409</v>
      </c>
      <c r="X154" s="2">
        <f t="shared" si="5"/>
        <v>-0.1017822139942386</v>
      </c>
    </row>
    <row r="155" spans="1:24" x14ac:dyDescent="0.25">
      <c r="A155" t="s">
        <v>3</v>
      </c>
      <c r="B155">
        <v>1990</v>
      </c>
      <c r="C155">
        <v>50</v>
      </c>
      <c r="D155">
        <v>4630</v>
      </c>
      <c r="E155" s="1"/>
      <c r="F155">
        <v>660200</v>
      </c>
      <c r="G155">
        <v>614</v>
      </c>
      <c r="H155" s="1"/>
      <c r="I155">
        <v>23481</v>
      </c>
      <c r="J155">
        <v>813</v>
      </c>
      <c r="K155" s="1"/>
      <c r="L155">
        <v>37530</v>
      </c>
      <c r="M155">
        <v>598</v>
      </c>
      <c r="N155" s="1"/>
      <c r="O155">
        <v>76074</v>
      </c>
      <c r="P155">
        <v>2605</v>
      </c>
      <c r="Q155" s="1"/>
      <c r="R155">
        <v>523115</v>
      </c>
      <c r="T155" s="2"/>
      <c r="V155">
        <f>D154/[1]Лист2!$C$4</f>
        <v>1.7435980592550235E-2</v>
      </c>
      <c r="W155">
        <f t="shared" si="4"/>
        <v>5.8417886867884334</v>
      </c>
      <c r="X155" s="2">
        <f t="shared" si="5"/>
        <v>-0.10185731416862265</v>
      </c>
    </row>
    <row r="156" spans="1:24" x14ac:dyDescent="0.25">
      <c r="A156" t="s">
        <v>3</v>
      </c>
      <c r="B156">
        <v>1990</v>
      </c>
      <c r="C156">
        <v>51</v>
      </c>
      <c r="D156">
        <v>4026</v>
      </c>
      <c r="E156" s="1"/>
      <c r="F156">
        <v>660200</v>
      </c>
      <c r="G156">
        <v>543</v>
      </c>
      <c r="H156" s="1"/>
      <c r="I156">
        <v>23481</v>
      </c>
      <c r="J156">
        <v>798</v>
      </c>
      <c r="K156" s="1"/>
      <c r="L156">
        <v>37530</v>
      </c>
      <c r="M156">
        <v>467</v>
      </c>
      <c r="N156" s="1"/>
      <c r="O156">
        <v>76074</v>
      </c>
      <c r="P156">
        <v>2218</v>
      </c>
      <c r="Q156" s="1"/>
      <c r="R156">
        <v>523115</v>
      </c>
      <c r="T156" s="2"/>
      <c r="V156">
        <f>D155/[1]Лист2!$C$4</f>
        <v>1.975736420545952E-2</v>
      </c>
      <c r="W156">
        <f t="shared" si="4"/>
        <v>5.6614656973740614</v>
      </c>
      <c r="X156" s="2">
        <f t="shared" si="5"/>
        <v>-0.11185563971973519</v>
      </c>
    </row>
    <row r="157" spans="1:24" x14ac:dyDescent="0.25">
      <c r="A157" t="s">
        <v>3</v>
      </c>
      <c r="B157">
        <v>1990</v>
      </c>
      <c r="C157">
        <v>52</v>
      </c>
      <c r="D157">
        <v>4351</v>
      </c>
      <c r="E157" s="1"/>
      <c r="F157">
        <v>660200</v>
      </c>
      <c r="G157">
        <v>635</v>
      </c>
      <c r="H157" s="1"/>
      <c r="I157">
        <v>23481</v>
      </c>
      <c r="J157">
        <v>764</v>
      </c>
      <c r="K157" s="1"/>
      <c r="L157">
        <v>37530</v>
      </c>
      <c r="M157">
        <v>446</v>
      </c>
      <c r="N157" s="1"/>
      <c r="O157">
        <v>76074</v>
      </c>
      <c r="P157">
        <v>2506</v>
      </c>
      <c r="Q157" s="1"/>
      <c r="R157">
        <v>523115</v>
      </c>
      <c r="T157" s="2"/>
      <c r="V157">
        <f>D156/[1]Лист2!$C$4</f>
        <v>1.7179945635244064E-2</v>
      </c>
      <c r="W157">
        <f>LOG(1/V157,2)</f>
        <v>5.8631307186003196</v>
      </c>
      <c r="X157" s="2">
        <f t="shared" si="5"/>
        <v>-0.10072826699788295</v>
      </c>
    </row>
    <row r="158" spans="1:24" x14ac:dyDescent="0.25">
      <c r="A158" t="s">
        <v>4</v>
      </c>
      <c r="B158">
        <v>1990</v>
      </c>
      <c r="C158">
        <v>1</v>
      </c>
      <c r="D158" t="s">
        <v>8</v>
      </c>
      <c r="E158" s="1"/>
      <c r="F158" t="s">
        <v>8</v>
      </c>
      <c r="G158" t="s">
        <v>8</v>
      </c>
      <c r="H158" s="1"/>
      <c r="I158" t="s">
        <v>8</v>
      </c>
      <c r="J158" t="s">
        <v>8</v>
      </c>
      <c r="K158" s="1"/>
      <c r="L158" t="s">
        <v>8</v>
      </c>
      <c r="M158" t="s">
        <v>8</v>
      </c>
      <c r="N158" s="1"/>
      <c r="O158" t="s">
        <v>8</v>
      </c>
      <c r="P158" t="s">
        <v>8</v>
      </c>
      <c r="Q158" s="1"/>
      <c r="R158" t="s">
        <v>8</v>
      </c>
      <c r="T158" s="2"/>
      <c r="V158" t="e">
        <f>D158/[1]Лист2!$C$5</f>
        <v>#VALUE!</v>
      </c>
      <c r="W158" t="e">
        <f t="shared" ref="W158:W221" si="6">LOG(1/V158,2)</f>
        <v>#VALUE!</v>
      </c>
      <c r="X158" s="2" t="e">
        <f t="shared" si="5"/>
        <v>#VALUE!</v>
      </c>
    </row>
    <row r="159" spans="1:24" x14ac:dyDescent="0.25">
      <c r="A159" t="s">
        <v>4</v>
      </c>
      <c r="B159">
        <v>1990</v>
      </c>
      <c r="C159">
        <v>2</v>
      </c>
      <c r="D159" t="s">
        <v>8</v>
      </c>
      <c r="E159" s="1"/>
      <c r="F159" t="s">
        <v>8</v>
      </c>
      <c r="G159" t="s">
        <v>8</v>
      </c>
      <c r="H159" s="1"/>
      <c r="I159" t="s">
        <v>8</v>
      </c>
      <c r="J159" t="s">
        <v>8</v>
      </c>
      <c r="K159" s="1"/>
      <c r="L159" t="s">
        <v>8</v>
      </c>
      <c r="M159" t="s">
        <v>8</v>
      </c>
      <c r="N159" s="1"/>
      <c r="O159" t="s">
        <v>8</v>
      </c>
      <c r="P159" t="s">
        <v>8</v>
      </c>
      <c r="Q159" s="1"/>
      <c r="R159" t="s">
        <v>8</v>
      </c>
      <c r="T159" s="2"/>
      <c r="V159" t="e">
        <f>D159/[1]Лист2!$C$5</f>
        <v>#VALUE!</v>
      </c>
      <c r="W159" t="e">
        <f t="shared" si="6"/>
        <v>#VALUE!</v>
      </c>
      <c r="X159" s="2" t="e">
        <f t="shared" si="5"/>
        <v>#VALUE!</v>
      </c>
    </row>
    <row r="160" spans="1:24" x14ac:dyDescent="0.25">
      <c r="A160" t="s">
        <v>4</v>
      </c>
      <c r="B160">
        <v>1990</v>
      </c>
      <c r="C160">
        <v>3</v>
      </c>
      <c r="D160" t="s">
        <v>8</v>
      </c>
      <c r="E160" s="1"/>
      <c r="F160" t="s">
        <v>8</v>
      </c>
      <c r="G160" t="s">
        <v>8</v>
      </c>
      <c r="H160" s="1"/>
      <c r="I160" t="s">
        <v>8</v>
      </c>
      <c r="J160" t="s">
        <v>8</v>
      </c>
      <c r="K160" s="1"/>
      <c r="L160" t="s">
        <v>8</v>
      </c>
      <c r="M160" t="s">
        <v>8</v>
      </c>
      <c r="N160" s="1"/>
      <c r="O160" t="s">
        <v>8</v>
      </c>
      <c r="P160" t="s">
        <v>8</v>
      </c>
      <c r="Q160" s="1"/>
      <c r="R160" t="s">
        <v>8</v>
      </c>
      <c r="T160" s="2"/>
      <c r="V160" t="e">
        <f>D160/[1]Лист2!$C$5</f>
        <v>#VALUE!</v>
      </c>
      <c r="W160" t="e">
        <f t="shared" si="6"/>
        <v>#VALUE!</v>
      </c>
      <c r="X160" s="2" t="e">
        <f t="shared" si="5"/>
        <v>#VALUE!</v>
      </c>
    </row>
    <row r="161" spans="1:24" x14ac:dyDescent="0.25">
      <c r="A161" t="s">
        <v>4</v>
      </c>
      <c r="B161">
        <v>1990</v>
      </c>
      <c r="C161">
        <v>4</v>
      </c>
      <c r="D161" t="s">
        <v>8</v>
      </c>
      <c r="E161" s="1"/>
      <c r="F161" t="s">
        <v>8</v>
      </c>
      <c r="G161" t="s">
        <v>8</v>
      </c>
      <c r="H161" s="1"/>
      <c r="I161" t="s">
        <v>8</v>
      </c>
      <c r="J161" t="s">
        <v>8</v>
      </c>
      <c r="K161" s="1"/>
      <c r="L161" t="s">
        <v>8</v>
      </c>
      <c r="M161" t="s">
        <v>8</v>
      </c>
      <c r="N161" s="1"/>
      <c r="O161" t="s">
        <v>8</v>
      </c>
      <c r="P161" t="s">
        <v>8</v>
      </c>
      <c r="Q161" s="1"/>
      <c r="R161" t="s">
        <v>8</v>
      </c>
      <c r="T161" s="2"/>
      <c r="V161" t="e">
        <f>D161/[1]Лист2!$C$5</f>
        <v>#VALUE!</v>
      </c>
      <c r="W161" t="e">
        <f t="shared" si="6"/>
        <v>#VALUE!</v>
      </c>
      <c r="X161" s="2" t="e">
        <f t="shared" si="5"/>
        <v>#VALUE!</v>
      </c>
    </row>
    <row r="162" spans="1:24" x14ac:dyDescent="0.25">
      <c r="A162" t="s">
        <v>4</v>
      </c>
      <c r="B162">
        <v>1990</v>
      </c>
      <c r="C162">
        <v>5</v>
      </c>
      <c r="D162" t="s">
        <v>8</v>
      </c>
      <c r="E162" s="1"/>
      <c r="F162" t="s">
        <v>8</v>
      </c>
      <c r="G162" t="s">
        <v>8</v>
      </c>
      <c r="H162" s="1"/>
      <c r="I162" t="s">
        <v>8</v>
      </c>
      <c r="J162" t="s">
        <v>8</v>
      </c>
      <c r="K162" s="1"/>
      <c r="L162" t="s">
        <v>8</v>
      </c>
      <c r="M162" t="s">
        <v>8</v>
      </c>
      <c r="N162" s="1"/>
      <c r="O162" t="s">
        <v>8</v>
      </c>
      <c r="P162" t="s">
        <v>8</v>
      </c>
      <c r="Q162" s="1"/>
      <c r="R162" t="s">
        <v>8</v>
      </c>
      <c r="T162" s="2"/>
      <c r="V162" t="e">
        <f>D162/[1]Лист2!$C$5</f>
        <v>#VALUE!</v>
      </c>
      <c r="W162" t="e">
        <f t="shared" si="6"/>
        <v>#VALUE!</v>
      </c>
      <c r="X162" s="2" t="e">
        <f t="shared" si="5"/>
        <v>#VALUE!</v>
      </c>
    </row>
    <row r="163" spans="1:24" x14ac:dyDescent="0.25">
      <c r="A163" t="s">
        <v>4</v>
      </c>
      <c r="B163">
        <v>1990</v>
      </c>
      <c r="C163">
        <v>6</v>
      </c>
      <c r="D163" t="s">
        <v>8</v>
      </c>
      <c r="E163" s="1"/>
      <c r="F163" t="s">
        <v>8</v>
      </c>
      <c r="G163" t="s">
        <v>8</v>
      </c>
      <c r="H163" s="1"/>
      <c r="I163" t="s">
        <v>8</v>
      </c>
      <c r="J163" t="s">
        <v>8</v>
      </c>
      <c r="K163" s="1"/>
      <c r="L163" t="s">
        <v>8</v>
      </c>
      <c r="M163" t="s">
        <v>8</v>
      </c>
      <c r="N163" s="1"/>
      <c r="O163" t="s">
        <v>8</v>
      </c>
      <c r="P163" t="s">
        <v>8</v>
      </c>
      <c r="Q163" s="1"/>
      <c r="R163" t="s">
        <v>8</v>
      </c>
      <c r="T163" s="2"/>
      <c r="V163" t="e">
        <f>D163/[1]Лист2!$C$5</f>
        <v>#VALUE!</v>
      </c>
      <c r="W163" t="e">
        <f t="shared" si="6"/>
        <v>#VALUE!</v>
      </c>
      <c r="X163" s="2" t="e">
        <f t="shared" si="5"/>
        <v>#VALUE!</v>
      </c>
    </row>
    <row r="164" spans="1:24" x14ac:dyDescent="0.25">
      <c r="A164" t="s">
        <v>4</v>
      </c>
      <c r="B164">
        <v>1990</v>
      </c>
      <c r="C164">
        <v>7</v>
      </c>
      <c r="D164" t="s">
        <v>8</v>
      </c>
      <c r="E164" s="1"/>
      <c r="F164" t="s">
        <v>8</v>
      </c>
      <c r="G164" t="s">
        <v>8</v>
      </c>
      <c r="H164" s="1"/>
      <c r="I164" t="s">
        <v>8</v>
      </c>
      <c r="J164" t="s">
        <v>8</v>
      </c>
      <c r="K164" s="1"/>
      <c r="L164" t="s">
        <v>8</v>
      </c>
      <c r="M164" t="s">
        <v>8</v>
      </c>
      <c r="N164" s="1"/>
      <c r="O164" t="s">
        <v>8</v>
      </c>
      <c r="P164" t="s">
        <v>8</v>
      </c>
      <c r="Q164" s="1"/>
      <c r="R164" t="s">
        <v>8</v>
      </c>
      <c r="T164" s="2"/>
      <c r="V164" t="e">
        <f>D164/[1]Лист2!$C$5</f>
        <v>#VALUE!</v>
      </c>
      <c r="W164" t="e">
        <f t="shared" si="6"/>
        <v>#VALUE!</v>
      </c>
      <c r="X164" s="2" t="e">
        <f t="shared" si="5"/>
        <v>#VALUE!</v>
      </c>
    </row>
    <row r="165" spans="1:24" x14ac:dyDescent="0.25">
      <c r="A165" t="s">
        <v>4</v>
      </c>
      <c r="B165">
        <v>1990</v>
      </c>
      <c r="C165">
        <v>8</v>
      </c>
      <c r="D165" t="s">
        <v>8</v>
      </c>
      <c r="E165" s="1"/>
      <c r="F165" t="s">
        <v>8</v>
      </c>
      <c r="G165" t="s">
        <v>8</v>
      </c>
      <c r="H165" s="1"/>
      <c r="I165" t="s">
        <v>8</v>
      </c>
      <c r="J165" t="s">
        <v>8</v>
      </c>
      <c r="K165" s="1"/>
      <c r="L165" t="s">
        <v>8</v>
      </c>
      <c r="M165" t="s">
        <v>8</v>
      </c>
      <c r="N165" s="1"/>
      <c r="O165" t="s">
        <v>8</v>
      </c>
      <c r="P165" t="s">
        <v>8</v>
      </c>
      <c r="Q165" s="1"/>
      <c r="R165" t="s">
        <v>8</v>
      </c>
      <c r="T165" s="2"/>
      <c r="V165" t="e">
        <f>D165/[1]Лист2!$C$5</f>
        <v>#VALUE!</v>
      </c>
      <c r="W165" t="e">
        <f t="shared" si="6"/>
        <v>#VALUE!</v>
      </c>
      <c r="X165" s="2" t="e">
        <f t="shared" si="5"/>
        <v>#VALUE!</v>
      </c>
    </row>
    <row r="166" spans="1:24" x14ac:dyDescent="0.25">
      <c r="A166" t="s">
        <v>4</v>
      </c>
      <c r="B166">
        <v>1990</v>
      </c>
      <c r="C166">
        <v>9</v>
      </c>
      <c r="D166" t="s">
        <v>8</v>
      </c>
      <c r="E166" s="1"/>
      <c r="F166" t="s">
        <v>8</v>
      </c>
      <c r="G166" t="s">
        <v>8</v>
      </c>
      <c r="H166" s="1"/>
      <c r="I166" t="s">
        <v>8</v>
      </c>
      <c r="J166" t="s">
        <v>8</v>
      </c>
      <c r="K166" s="1"/>
      <c r="L166" t="s">
        <v>8</v>
      </c>
      <c r="M166" t="s">
        <v>8</v>
      </c>
      <c r="N166" s="1"/>
      <c r="O166" t="s">
        <v>8</v>
      </c>
      <c r="P166" t="s">
        <v>8</v>
      </c>
      <c r="Q166" s="1"/>
      <c r="R166" t="s">
        <v>8</v>
      </c>
      <c r="T166" s="2"/>
      <c r="V166" t="e">
        <f>D166/[1]Лист2!$C$5</f>
        <v>#VALUE!</v>
      </c>
      <c r="W166" t="e">
        <f t="shared" si="6"/>
        <v>#VALUE!</v>
      </c>
      <c r="X166" s="2" t="e">
        <f t="shared" si="5"/>
        <v>#VALUE!</v>
      </c>
    </row>
    <row r="167" spans="1:24" x14ac:dyDescent="0.25">
      <c r="A167" t="s">
        <v>4</v>
      </c>
      <c r="B167">
        <v>1990</v>
      </c>
      <c r="C167">
        <v>10</v>
      </c>
      <c r="D167" t="s">
        <v>8</v>
      </c>
      <c r="E167" s="1"/>
      <c r="F167" t="s">
        <v>8</v>
      </c>
      <c r="G167" t="s">
        <v>8</v>
      </c>
      <c r="H167" s="1"/>
      <c r="I167" t="s">
        <v>8</v>
      </c>
      <c r="J167" t="s">
        <v>8</v>
      </c>
      <c r="K167" s="1"/>
      <c r="L167" t="s">
        <v>8</v>
      </c>
      <c r="M167" t="s">
        <v>8</v>
      </c>
      <c r="N167" s="1"/>
      <c r="O167" t="s">
        <v>8</v>
      </c>
      <c r="P167" t="s">
        <v>8</v>
      </c>
      <c r="Q167" s="1"/>
      <c r="R167" t="s">
        <v>8</v>
      </c>
      <c r="T167" s="2"/>
      <c r="V167" t="e">
        <f>D167/[1]Лист2!$C$5</f>
        <v>#VALUE!</v>
      </c>
      <c r="W167" t="e">
        <f t="shared" si="6"/>
        <v>#VALUE!</v>
      </c>
      <c r="X167" s="2" t="e">
        <f t="shared" si="5"/>
        <v>#VALUE!</v>
      </c>
    </row>
    <row r="168" spans="1:24" x14ac:dyDescent="0.25">
      <c r="A168" t="s">
        <v>4</v>
      </c>
      <c r="B168">
        <v>1990</v>
      </c>
      <c r="C168">
        <v>11</v>
      </c>
      <c r="D168" t="s">
        <v>8</v>
      </c>
      <c r="E168" s="1"/>
      <c r="F168" t="s">
        <v>8</v>
      </c>
      <c r="G168" t="s">
        <v>8</v>
      </c>
      <c r="H168" s="1"/>
      <c r="I168" t="s">
        <v>8</v>
      </c>
      <c r="J168" t="s">
        <v>8</v>
      </c>
      <c r="K168" s="1"/>
      <c r="L168" t="s">
        <v>8</v>
      </c>
      <c r="M168" t="s">
        <v>8</v>
      </c>
      <c r="N168" s="1"/>
      <c r="O168" t="s">
        <v>8</v>
      </c>
      <c r="P168" t="s">
        <v>8</v>
      </c>
      <c r="Q168" s="1"/>
      <c r="R168" t="s">
        <v>8</v>
      </c>
      <c r="T168" s="2"/>
      <c r="V168" t="e">
        <f>D168/[1]Лист2!$C$5</f>
        <v>#VALUE!</v>
      </c>
      <c r="W168" t="e">
        <f t="shared" si="6"/>
        <v>#VALUE!</v>
      </c>
      <c r="X168" s="2" t="e">
        <f t="shared" si="5"/>
        <v>#VALUE!</v>
      </c>
    </row>
    <row r="169" spans="1:24" x14ac:dyDescent="0.25">
      <c r="A169" t="s">
        <v>4</v>
      </c>
      <c r="B169">
        <v>1990</v>
      </c>
      <c r="C169">
        <v>12</v>
      </c>
      <c r="D169" t="s">
        <v>8</v>
      </c>
      <c r="E169" s="1"/>
      <c r="F169" t="s">
        <v>8</v>
      </c>
      <c r="G169" t="s">
        <v>8</v>
      </c>
      <c r="H169" s="1"/>
      <c r="I169" t="s">
        <v>8</v>
      </c>
      <c r="J169" t="s">
        <v>8</v>
      </c>
      <c r="K169" s="1"/>
      <c r="L169" t="s">
        <v>8</v>
      </c>
      <c r="M169" t="s">
        <v>8</v>
      </c>
      <c r="N169" s="1"/>
      <c r="O169" t="s">
        <v>8</v>
      </c>
      <c r="P169" t="s">
        <v>8</v>
      </c>
      <c r="Q169" s="1"/>
      <c r="R169" t="s">
        <v>8</v>
      </c>
      <c r="T169" s="2"/>
      <c r="V169" t="e">
        <f>D169/[1]Лист2!$C$5</f>
        <v>#VALUE!</v>
      </c>
      <c r="W169" t="e">
        <f t="shared" si="6"/>
        <v>#VALUE!</v>
      </c>
      <c r="X169" s="2" t="e">
        <f t="shared" si="5"/>
        <v>#VALUE!</v>
      </c>
    </row>
    <row r="170" spans="1:24" x14ac:dyDescent="0.25">
      <c r="A170" t="s">
        <v>4</v>
      </c>
      <c r="B170">
        <v>1990</v>
      </c>
      <c r="C170">
        <v>13</v>
      </c>
      <c r="D170" t="s">
        <v>8</v>
      </c>
      <c r="E170" s="1"/>
      <c r="F170" t="s">
        <v>8</v>
      </c>
      <c r="G170" t="s">
        <v>8</v>
      </c>
      <c r="H170" s="1"/>
      <c r="I170" t="s">
        <v>8</v>
      </c>
      <c r="J170" t="s">
        <v>8</v>
      </c>
      <c r="K170" s="1"/>
      <c r="L170" t="s">
        <v>8</v>
      </c>
      <c r="M170" t="s">
        <v>8</v>
      </c>
      <c r="N170" s="1"/>
      <c r="O170" t="s">
        <v>8</v>
      </c>
      <c r="P170" t="s">
        <v>8</v>
      </c>
      <c r="Q170" s="1"/>
      <c r="R170" t="s">
        <v>8</v>
      </c>
      <c r="T170" s="2"/>
      <c r="V170" t="e">
        <f>D170/[1]Лист2!$C$5</f>
        <v>#VALUE!</v>
      </c>
      <c r="W170" t="e">
        <f t="shared" si="6"/>
        <v>#VALUE!</v>
      </c>
      <c r="X170" s="2" t="e">
        <f t="shared" si="5"/>
        <v>#VALUE!</v>
      </c>
    </row>
    <row r="171" spans="1:24" x14ac:dyDescent="0.25">
      <c r="A171" t="s">
        <v>4</v>
      </c>
      <c r="B171">
        <v>1990</v>
      </c>
      <c r="C171">
        <v>14</v>
      </c>
      <c r="D171" t="s">
        <v>8</v>
      </c>
      <c r="E171" s="1"/>
      <c r="F171" t="s">
        <v>8</v>
      </c>
      <c r="G171" t="s">
        <v>8</v>
      </c>
      <c r="H171" s="1"/>
      <c r="I171" t="s">
        <v>8</v>
      </c>
      <c r="J171" t="s">
        <v>8</v>
      </c>
      <c r="K171" s="1"/>
      <c r="L171" t="s">
        <v>8</v>
      </c>
      <c r="M171" t="s">
        <v>8</v>
      </c>
      <c r="N171" s="1"/>
      <c r="O171" t="s">
        <v>8</v>
      </c>
      <c r="P171" t="s">
        <v>8</v>
      </c>
      <c r="Q171" s="1"/>
      <c r="R171" t="s">
        <v>8</v>
      </c>
      <c r="T171" s="2"/>
      <c r="V171" t="e">
        <f>D171/[1]Лист2!$C$5</f>
        <v>#VALUE!</v>
      </c>
      <c r="W171" t="e">
        <f t="shared" si="6"/>
        <v>#VALUE!</v>
      </c>
      <c r="X171" s="2" t="e">
        <f t="shared" si="5"/>
        <v>#VALUE!</v>
      </c>
    </row>
    <row r="172" spans="1:24" x14ac:dyDescent="0.25">
      <c r="A172" t="s">
        <v>4</v>
      </c>
      <c r="B172">
        <v>1990</v>
      </c>
      <c r="C172">
        <v>15</v>
      </c>
      <c r="D172" t="s">
        <v>8</v>
      </c>
      <c r="E172" s="1"/>
      <c r="F172" t="s">
        <v>8</v>
      </c>
      <c r="G172" t="s">
        <v>8</v>
      </c>
      <c r="H172" s="1"/>
      <c r="I172" t="s">
        <v>8</v>
      </c>
      <c r="J172" t="s">
        <v>8</v>
      </c>
      <c r="K172" s="1"/>
      <c r="L172" t="s">
        <v>8</v>
      </c>
      <c r="M172" t="s">
        <v>8</v>
      </c>
      <c r="N172" s="1"/>
      <c r="O172" t="s">
        <v>8</v>
      </c>
      <c r="P172" t="s">
        <v>8</v>
      </c>
      <c r="Q172" s="1"/>
      <c r="R172" t="s">
        <v>8</v>
      </c>
      <c r="T172" s="2"/>
      <c r="V172" t="e">
        <f>D172/[1]Лист2!$C$5</f>
        <v>#VALUE!</v>
      </c>
      <c r="W172" t="e">
        <f t="shared" si="6"/>
        <v>#VALUE!</v>
      </c>
      <c r="X172" s="2" t="e">
        <f t="shared" si="5"/>
        <v>#VALUE!</v>
      </c>
    </row>
    <row r="173" spans="1:24" x14ac:dyDescent="0.25">
      <c r="A173" t="s">
        <v>4</v>
      </c>
      <c r="B173">
        <v>1990</v>
      </c>
      <c r="C173">
        <v>16</v>
      </c>
      <c r="D173" t="s">
        <v>8</v>
      </c>
      <c r="E173" s="1"/>
      <c r="F173" t="s">
        <v>8</v>
      </c>
      <c r="G173" t="s">
        <v>8</v>
      </c>
      <c r="H173" s="1"/>
      <c r="I173" t="s">
        <v>8</v>
      </c>
      <c r="J173" t="s">
        <v>8</v>
      </c>
      <c r="K173" s="1"/>
      <c r="L173" t="s">
        <v>8</v>
      </c>
      <c r="M173" t="s">
        <v>8</v>
      </c>
      <c r="N173" s="1"/>
      <c r="O173" t="s">
        <v>8</v>
      </c>
      <c r="P173" t="s">
        <v>8</v>
      </c>
      <c r="Q173" s="1"/>
      <c r="R173" t="s">
        <v>8</v>
      </c>
      <c r="T173" s="2"/>
      <c r="V173" t="e">
        <f>D173/[1]Лист2!$C$5</f>
        <v>#VALUE!</v>
      </c>
      <c r="W173" t="e">
        <f t="shared" si="6"/>
        <v>#VALUE!</v>
      </c>
      <c r="X173" s="2" t="e">
        <f t="shared" si="5"/>
        <v>#VALUE!</v>
      </c>
    </row>
    <row r="174" spans="1:24" x14ac:dyDescent="0.25">
      <c r="A174" t="s">
        <v>4</v>
      </c>
      <c r="B174">
        <v>1990</v>
      </c>
      <c r="C174">
        <v>17</v>
      </c>
      <c r="D174" t="s">
        <v>8</v>
      </c>
      <c r="E174" s="1"/>
      <c r="F174" t="s">
        <v>8</v>
      </c>
      <c r="G174" t="s">
        <v>8</v>
      </c>
      <c r="H174" s="1"/>
      <c r="I174" t="s">
        <v>8</v>
      </c>
      <c r="J174" t="s">
        <v>8</v>
      </c>
      <c r="K174" s="1"/>
      <c r="L174" t="s">
        <v>8</v>
      </c>
      <c r="M174" t="s">
        <v>8</v>
      </c>
      <c r="N174" s="1"/>
      <c r="O174" t="s">
        <v>8</v>
      </c>
      <c r="P174" t="s">
        <v>8</v>
      </c>
      <c r="Q174" s="1"/>
      <c r="R174" t="s">
        <v>8</v>
      </c>
      <c r="T174" s="2"/>
      <c r="V174" t="e">
        <f>D174/[1]Лист2!$C$5</f>
        <v>#VALUE!</v>
      </c>
      <c r="W174" t="e">
        <f t="shared" si="6"/>
        <v>#VALUE!</v>
      </c>
      <c r="X174" s="2" t="e">
        <f t="shared" si="5"/>
        <v>#VALUE!</v>
      </c>
    </row>
    <row r="175" spans="1:24" x14ac:dyDescent="0.25">
      <c r="A175" t="s">
        <v>4</v>
      </c>
      <c r="B175">
        <v>1990</v>
      </c>
      <c r="C175">
        <v>18</v>
      </c>
      <c r="D175" t="s">
        <v>8</v>
      </c>
      <c r="E175" s="1"/>
      <c r="F175" t="s">
        <v>8</v>
      </c>
      <c r="G175" t="s">
        <v>8</v>
      </c>
      <c r="H175" s="1"/>
      <c r="I175" t="s">
        <v>8</v>
      </c>
      <c r="J175" t="s">
        <v>8</v>
      </c>
      <c r="K175" s="1"/>
      <c r="L175" t="s">
        <v>8</v>
      </c>
      <c r="M175" t="s">
        <v>8</v>
      </c>
      <c r="N175" s="1"/>
      <c r="O175" t="s">
        <v>8</v>
      </c>
      <c r="P175" t="s">
        <v>8</v>
      </c>
      <c r="Q175" s="1"/>
      <c r="R175" t="s">
        <v>8</v>
      </c>
      <c r="T175" s="2"/>
      <c r="V175" t="e">
        <f>D175/[1]Лист2!$C$5</f>
        <v>#VALUE!</v>
      </c>
      <c r="W175" t="e">
        <f t="shared" si="6"/>
        <v>#VALUE!</v>
      </c>
      <c r="X175" s="2" t="e">
        <f t="shared" si="5"/>
        <v>#VALUE!</v>
      </c>
    </row>
    <row r="176" spans="1:24" x14ac:dyDescent="0.25">
      <c r="A176" t="s">
        <v>4</v>
      </c>
      <c r="B176">
        <v>1990</v>
      </c>
      <c r="C176">
        <v>19</v>
      </c>
      <c r="D176" t="s">
        <v>8</v>
      </c>
      <c r="E176" s="1"/>
      <c r="F176" t="s">
        <v>8</v>
      </c>
      <c r="G176" t="s">
        <v>8</v>
      </c>
      <c r="H176" s="1"/>
      <c r="I176" t="s">
        <v>8</v>
      </c>
      <c r="J176" t="s">
        <v>8</v>
      </c>
      <c r="K176" s="1"/>
      <c r="L176" t="s">
        <v>8</v>
      </c>
      <c r="M176" t="s">
        <v>8</v>
      </c>
      <c r="N176" s="1"/>
      <c r="O176" t="s">
        <v>8</v>
      </c>
      <c r="P176" t="s">
        <v>8</v>
      </c>
      <c r="Q176" s="1"/>
      <c r="R176" t="s">
        <v>8</v>
      </c>
      <c r="T176" s="2"/>
      <c r="V176" t="e">
        <f>D176/[1]Лист2!$C$5</f>
        <v>#VALUE!</v>
      </c>
      <c r="W176" t="e">
        <f t="shared" si="6"/>
        <v>#VALUE!</v>
      </c>
      <c r="X176" s="2" t="e">
        <f t="shared" si="5"/>
        <v>#VALUE!</v>
      </c>
    </row>
    <row r="177" spans="1:24" x14ac:dyDescent="0.25">
      <c r="A177" t="s">
        <v>4</v>
      </c>
      <c r="B177">
        <v>1990</v>
      </c>
      <c r="C177">
        <v>20</v>
      </c>
      <c r="D177" t="s">
        <v>8</v>
      </c>
      <c r="E177" s="1"/>
      <c r="F177" t="s">
        <v>8</v>
      </c>
      <c r="G177" t="s">
        <v>8</v>
      </c>
      <c r="H177" s="1"/>
      <c r="I177" t="s">
        <v>8</v>
      </c>
      <c r="J177" t="s">
        <v>8</v>
      </c>
      <c r="K177" s="1"/>
      <c r="L177" t="s">
        <v>8</v>
      </c>
      <c r="M177" t="s">
        <v>8</v>
      </c>
      <c r="N177" s="1"/>
      <c r="O177" t="s">
        <v>8</v>
      </c>
      <c r="P177" t="s">
        <v>8</v>
      </c>
      <c r="Q177" s="1"/>
      <c r="R177" t="s">
        <v>8</v>
      </c>
      <c r="T177" s="2"/>
      <c r="V177" t="e">
        <f>D177/[1]Лист2!$C$5</f>
        <v>#VALUE!</v>
      </c>
      <c r="W177" t="e">
        <f t="shared" si="6"/>
        <v>#VALUE!</v>
      </c>
      <c r="X177" s="2" t="e">
        <f t="shared" si="5"/>
        <v>#VALUE!</v>
      </c>
    </row>
    <row r="178" spans="1:24" x14ac:dyDescent="0.25">
      <c r="A178" t="s">
        <v>4</v>
      </c>
      <c r="B178">
        <v>1990</v>
      </c>
      <c r="C178">
        <v>21</v>
      </c>
      <c r="D178" t="s">
        <v>8</v>
      </c>
      <c r="E178" s="1"/>
      <c r="F178" t="s">
        <v>8</v>
      </c>
      <c r="G178" t="s">
        <v>8</v>
      </c>
      <c r="H178" s="1"/>
      <c r="I178" t="s">
        <v>8</v>
      </c>
      <c r="J178" t="s">
        <v>8</v>
      </c>
      <c r="K178" s="1"/>
      <c r="L178" t="s">
        <v>8</v>
      </c>
      <c r="M178" t="s">
        <v>8</v>
      </c>
      <c r="N178" s="1"/>
      <c r="O178" t="s">
        <v>8</v>
      </c>
      <c r="P178" t="s">
        <v>8</v>
      </c>
      <c r="Q178" s="1"/>
      <c r="R178" t="s">
        <v>8</v>
      </c>
      <c r="T178" s="2"/>
      <c r="V178" t="e">
        <f>D178/[1]Лист2!$C$5</f>
        <v>#VALUE!</v>
      </c>
      <c r="W178" t="e">
        <f t="shared" si="6"/>
        <v>#VALUE!</v>
      </c>
      <c r="X178" s="2" t="e">
        <f t="shared" si="5"/>
        <v>#VALUE!</v>
      </c>
    </row>
    <row r="179" spans="1:24" x14ac:dyDescent="0.25">
      <c r="A179" t="s">
        <v>4</v>
      </c>
      <c r="B179">
        <v>1990</v>
      </c>
      <c r="C179">
        <v>22</v>
      </c>
      <c r="D179" t="s">
        <v>8</v>
      </c>
      <c r="E179" s="1"/>
      <c r="F179" t="s">
        <v>8</v>
      </c>
      <c r="G179" t="s">
        <v>8</v>
      </c>
      <c r="H179" s="1"/>
      <c r="I179" t="s">
        <v>8</v>
      </c>
      <c r="J179" t="s">
        <v>8</v>
      </c>
      <c r="K179" s="1"/>
      <c r="L179" t="s">
        <v>8</v>
      </c>
      <c r="M179" t="s">
        <v>8</v>
      </c>
      <c r="N179" s="1"/>
      <c r="O179" t="s">
        <v>8</v>
      </c>
      <c r="P179" t="s">
        <v>8</v>
      </c>
      <c r="Q179" s="1"/>
      <c r="R179" t="s">
        <v>8</v>
      </c>
      <c r="T179" s="2"/>
      <c r="V179" t="e">
        <f>D179/[1]Лист2!$C$5</f>
        <v>#VALUE!</v>
      </c>
      <c r="W179" t="e">
        <f t="shared" si="6"/>
        <v>#VALUE!</v>
      </c>
      <c r="X179" s="2" t="e">
        <f t="shared" si="5"/>
        <v>#VALUE!</v>
      </c>
    </row>
    <row r="180" spans="1:24" x14ac:dyDescent="0.25">
      <c r="A180" t="s">
        <v>4</v>
      </c>
      <c r="B180">
        <v>1990</v>
      </c>
      <c r="C180">
        <v>23</v>
      </c>
      <c r="D180" t="s">
        <v>8</v>
      </c>
      <c r="E180" s="1"/>
      <c r="F180" t="s">
        <v>8</v>
      </c>
      <c r="G180" t="s">
        <v>8</v>
      </c>
      <c r="H180" s="1"/>
      <c r="I180" t="s">
        <v>8</v>
      </c>
      <c r="J180" t="s">
        <v>8</v>
      </c>
      <c r="K180" s="1"/>
      <c r="L180" t="s">
        <v>8</v>
      </c>
      <c r="M180" t="s">
        <v>8</v>
      </c>
      <c r="N180" s="1"/>
      <c r="O180" t="s">
        <v>8</v>
      </c>
      <c r="P180" t="s">
        <v>8</v>
      </c>
      <c r="Q180" s="1"/>
      <c r="R180" t="s">
        <v>8</v>
      </c>
      <c r="T180" s="2"/>
      <c r="V180" t="e">
        <f>D180/[1]Лист2!$C$5</f>
        <v>#VALUE!</v>
      </c>
      <c r="W180" t="e">
        <f t="shared" si="6"/>
        <v>#VALUE!</v>
      </c>
      <c r="X180" s="2" t="e">
        <f t="shared" si="5"/>
        <v>#VALUE!</v>
      </c>
    </row>
    <row r="181" spans="1:24" x14ac:dyDescent="0.25">
      <c r="A181" t="s">
        <v>4</v>
      </c>
      <c r="B181">
        <v>1990</v>
      </c>
      <c r="C181">
        <v>24</v>
      </c>
      <c r="D181" t="s">
        <v>8</v>
      </c>
      <c r="E181" s="1"/>
      <c r="F181" t="s">
        <v>8</v>
      </c>
      <c r="G181" t="s">
        <v>8</v>
      </c>
      <c r="H181" s="1"/>
      <c r="I181" t="s">
        <v>8</v>
      </c>
      <c r="J181" t="s">
        <v>8</v>
      </c>
      <c r="K181" s="1"/>
      <c r="L181" t="s">
        <v>8</v>
      </c>
      <c r="M181" t="s">
        <v>8</v>
      </c>
      <c r="N181" s="1"/>
      <c r="O181" t="s">
        <v>8</v>
      </c>
      <c r="P181" t="s">
        <v>8</v>
      </c>
      <c r="Q181" s="1"/>
      <c r="R181" t="s">
        <v>8</v>
      </c>
      <c r="T181" s="2"/>
      <c r="V181" t="e">
        <f>D181/[1]Лист2!$C$5</f>
        <v>#VALUE!</v>
      </c>
      <c r="W181" t="e">
        <f t="shared" si="6"/>
        <v>#VALUE!</v>
      </c>
      <c r="X181" s="2" t="e">
        <f t="shared" si="5"/>
        <v>#VALUE!</v>
      </c>
    </row>
    <row r="182" spans="1:24" x14ac:dyDescent="0.25">
      <c r="A182" t="s">
        <v>4</v>
      </c>
      <c r="B182">
        <v>1990</v>
      </c>
      <c r="C182">
        <v>25</v>
      </c>
      <c r="D182" t="s">
        <v>8</v>
      </c>
      <c r="E182" s="1"/>
      <c r="F182" t="s">
        <v>8</v>
      </c>
      <c r="G182" t="s">
        <v>8</v>
      </c>
      <c r="H182" s="1"/>
      <c r="I182" t="s">
        <v>8</v>
      </c>
      <c r="J182" t="s">
        <v>8</v>
      </c>
      <c r="K182" s="1"/>
      <c r="L182" t="s">
        <v>8</v>
      </c>
      <c r="M182" t="s">
        <v>8</v>
      </c>
      <c r="N182" s="1"/>
      <c r="O182" t="s">
        <v>8</v>
      </c>
      <c r="P182" t="s">
        <v>8</v>
      </c>
      <c r="Q182" s="1"/>
      <c r="R182" t="s">
        <v>8</v>
      </c>
      <c r="T182" s="2"/>
      <c r="V182" t="e">
        <f>D182/[1]Лист2!$C$5</f>
        <v>#VALUE!</v>
      </c>
      <c r="W182" t="e">
        <f t="shared" si="6"/>
        <v>#VALUE!</v>
      </c>
      <c r="X182" s="2" t="e">
        <f t="shared" si="5"/>
        <v>#VALUE!</v>
      </c>
    </row>
    <row r="183" spans="1:24" x14ac:dyDescent="0.25">
      <c r="A183" t="s">
        <v>4</v>
      </c>
      <c r="B183">
        <v>1990</v>
      </c>
      <c r="C183">
        <v>26</v>
      </c>
      <c r="D183" t="s">
        <v>8</v>
      </c>
      <c r="E183" s="1"/>
      <c r="F183" t="s">
        <v>8</v>
      </c>
      <c r="G183" t="s">
        <v>8</v>
      </c>
      <c r="H183" s="1"/>
      <c r="I183" t="s">
        <v>8</v>
      </c>
      <c r="J183" t="s">
        <v>8</v>
      </c>
      <c r="K183" s="1"/>
      <c r="L183" t="s">
        <v>8</v>
      </c>
      <c r="M183" t="s">
        <v>8</v>
      </c>
      <c r="N183" s="1"/>
      <c r="O183" t="s">
        <v>8</v>
      </c>
      <c r="P183" t="s">
        <v>8</v>
      </c>
      <c r="Q183" s="1"/>
      <c r="R183" t="s">
        <v>8</v>
      </c>
      <c r="T183" s="2"/>
      <c r="V183" t="e">
        <f>D183/[1]Лист2!$C$5</f>
        <v>#VALUE!</v>
      </c>
      <c r="W183" t="e">
        <f t="shared" si="6"/>
        <v>#VALUE!</v>
      </c>
      <c r="X183" s="2" t="e">
        <f t="shared" si="5"/>
        <v>#VALUE!</v>
      </c>
    </row>
    <row r="184" spans="1:24" x14ac:dyDescent="0.25">
      <c r="A184" t="s">
        <v>4</v>
      </c>
      <c r="B184">
        <v>1990</v>
      </c>
      <c r="C184">
        <v>27</v>
      </c>
      <c r="D184" t="s">
        <v>8</v>
      </c>
      <c r="E184" s="1"/>
      <c r="F184" t="s">
        <v>8</v>
      </c>
      <c r="G184" t="s">
        <v>8</v>
      </c>
      <c r="H184" s="1"/>
      <c r="I184" t="s">
        <v>8</v>
      </c>
      <c r="J184" t="s">
        <v>8</v>
      </c>
      <c r="K184" s="1"/>
      <c r="L184" t="s">
        <v>8</v>
      </c>
      <c r="M184" t="s">
        <v>8</v>
      </c>
      <c r="N184" s="1"/>
      <c r="O184" t="s">
        <v>8</v>
      </c>
      <c r="P184" t="s">
        <v>8</v>
      </c>
      <c r="Q184" s="1"/>
      <c r="R184" t="s">
        <v>8</v>
      </c>
      <c r="T184" s="2"/>
      <c r="V184" t="e">
        <f>D184/[1]Лист2!$C$5</f>
        <v>#VALUE!</v>
      </c>
      <c r="W184" t="e">
        <f t="shared" si="6"/>
        <v>#VALUE!</v>
      </c>
      <c r="X184" s="2" t="e">
        <f t="shared" si="5"/>
        <v>#VALUE!</v>
      </c>
    </row>
    <row r="185" spans="1:24" x14ac:dyDescent="0.25">
      <c r="A185" t="s">
        <v>4</v>
      </c>
      <c r="B185">
        <v>1990</v>
      </c>
      <c r="C185">
        <v>28</v>
      </c>
      <c r="D185" t="s">
        <v>8</v>
      </c>
      <c r="E185" s="1"/>
      <c r="F185" t="s">
        <v>8</v>
      </c>
      <c r="G185" t="s">
        <v>8</v>
      </c>
      <c r="H185" s="1"/>
      <c r="I185" t="s">
        <v>8</v>
      </c>
      <c r="J185" t="s">
        <v>8</v>
      </c>
      <c r="K185" s="1"/>
      <c r="L185" t="s">
        <v>8</v>
      </c>
      <c r="M185" t="s">
        <v>8</v>
      </c>
      <c r="N185" s="1"/>
      <c r="O185" t="s">
        <v>8</v>
      </c>
      <c r="P185" t="s">
        <v>8</v>
      </c>
      <c r="Q185" s="1"/>
      <c r="R185" t="s">
        <v>8</v>
      </c>
      <c r="T185" s="2"/>
      <c r="V185" t="e">
        <f>D185/[1]Лист2!$C$5</f>
        <v>#VALUE!</v>
      </c>
      <c r="W185" t="e">
        <f t="shared" si="6"/>
        <v>#VALUE!</v>
      </c>
      <c r="X185" s="2" t="e">
        <f t="shared" si="5"/>
        <v>#VALUE!</v>
      </c>
    </row>
    <row r="186" spans="1:24" x14ac:dyDescent="0.25">
      <c r="A186" t="s">
        <v>4</v>
      </c>
      <c r="B186">
        <v>1990</v>
      </c>
      <c r="C186">
        <v>29</v>
      </c>
      <c r="D186" t="s">
        <v>8</v>
      </c>
      <c r="E186" s="1"/>
      <c r="F186" t="s">
        <v>8</v>
      </c>
      <c r="G186" t="s">
        <v>8</v>
      </c>
      <c r="H186" s="1"/>
      <c r="I186" t="s">
        <v>8</v>
      </c>
      <c r="J186" t="s">
        <v>8</v>
      </c>
      <c r="K186" s="1"/>
      <c r="L186" t="s">
        <v>8</v>
      </c>
      <c r="M186" t="s">
        <v>8</v>
      </c>
      <c r="N186" s="1"/>
      <c r="O186" t="s">
        <v>8</v>
      </c>
      <c r="P186" t="s">
        <v>8</v>
      </c>
      <c r="Q186" s="1"/>
      <c r="R186" t="s">
        <v>8</v>
      </c>
      <c r="T186" s="2"/>
      <c r="V186" t="e">
        <f>D186/[1]Лист2!$C$5</f>
        <v>#VALUE!</v>
      </c>
      <c r="W186" t="e">
        <f t="shared" si="6"/>
        <v>#VALUE!</v>
      </c>
      <c r="X186" s="2" t="e">
        <f t="shared" si="5"/>
        <v>#VALUE!</v>
      </c>
    </row>
    <row r="187" spans="1:24" x14ac:dyDescent="0.25">
      <c r="A187" t="s">
        <v>4</v>
      </c>
      <c r="B187">
        <v>1990</v>
      </c>
      <c r="C187">
        <v>30</v>
      </c>
      <c r="D187" t="s">
        <v>8</v>
      </c>
      <c r="E187" s="1"/>
      <c r="F187" t="s">
        <v>8</v>
      </c>
      <c r="G187" t="s">
        <v>8</v>
      </c>
      <c r="H187" s="1"/>
      <c r="I187" t="s">
        <v>8</v>
      </c>
      <c r="J187" t="s">
        <v>8</v>
      </c>
      <c r="K187" s="1"/>
      <c r="L187" t="s">
        <v>8</v>
      </c>
      <c r="M187" t="s">
        <v>8</v>
      </c>
      <c r="N187" s="1"/>
      <c r="O187" t="s">
        <v>8</v>
      </c>
      <c r="P187" t="s">
        <v>8</v>
      </c>
      <c r="Q187" s="1"/>
      <c r="R187" t="s">
        <v>8</v>
      </c>
      <c r="T187" s="2"/>
      <c r="V187" t="e">
        <f>D187/[1]Лист2!$C$5</f>
        <v>#VALUE!</v>
      </c>
      <c r="W187" t="e">
        <f t="shared" si="6"/>
        <v>#VALUE!</v>
      </c>
      <c r="X187" s="2" t="e">
        <f t="shared" si="5"/>
        <v>#VALUE!</v>
      </c>
    </row>
    <row r="188" spans="1:24" x14ac:dyDescent="0.25">
      <c r="A188" t="s">
        <v>4</v>
      </c>
      <c r="B188">
        <v>1990</v>
      </c>
      <c r="C188">
        <v>31</v>
      </c>
      <c r="D188" t="s">
        <v>8</v>
      </c>
      <c r="E188" s="1"/>
      <c r="F188" t="s">
        <v>8</v>
      </c>
      <c r="G188" t="s">
        <v>8</v>
      </c>
      <c r="H188" s="1"/>
      <c r="I188" t="s">
        <v>8</v>
      </c>
      <c r="J188" t="s">
        <v>8</v>
      </c>
      <c r="K188" s="1"/>
      <c r="L188" t="s">
        <v>8</v>
      </c>
      <c r="M188" t="s">
        <v>8</v>
      </c>
      <c r="N188" s="1"/>
      <c r="O188" t="s">
        <v>8</v>
      </c>
      <c r="P188" t="s">
        <v>8</v>
      </c>
      <c r="Q188" s="1"/>
      <c r="R188" t="s">
        <v>8</v>
      </c>
      <c r="T188" s="2"/>
      <c r="V188" t="e">
        <f>D188/[1]Лист2!$C$5</f>
        <v>#VALUE!</v>
      </c>
      <c r="W188" t="e">
        <f t="shared" si="6"/>
        <v>#VALUE!</v>
      </c>
      <c r="X188" s="2" t="e">
        <f t="shared" si="5"/>
        <v>#VALUE!</v>
      </c>
    </row>
    <row r="189" spans="1:24" x14ac:dyDescent="0.25">
      <c r="A189" t="s">
        <v>4</v>
      </c>
      <c r="B189">
        <v>1990</v>
      </c>
      <c r="C189">
        <v>32</v>
      </c>
      <c r="D189" t="s">
        <v>8</v>
      </c>
      <c r="E189" s="1"/>
      <c r="F189" t="s">
        <v>8</v>
      </c>
      <c r="G189" t="s">
        <v>8</v>
      </c>
      <c r="H189" s="1"/>
      <c r="I189" t="s">
        <v>8</v>
      </c>
      <c r="J189" t="s">
        <v>8</v>
      </c>
      <c r="K189" s="1"/>
      <c r="L189" t="s">
        <v>8</v>
      </c>
      <c r="M189" t="s">
        <v>8</v>
      </c>
      <c r="N189" s="1"/>
      <c r="O189" t="s">
        <v>8</v>
      </c>
      <c r="P189" t="s">
        <v>8</v>
      </c>
      <c r="Q189" s="1"/>
      <c r="R189" t="s">
        <v>8</v>
      </c>
      <c r="T189" s="2"/>
      <c r="V189" t="e">
        <f>D189/[1]Лист2!$C$5</f>
        <v>#VALUE!</v>
      </c>
      <c r="W189" t="e">
        <f t="shared" si="6"/>
        <v>#VALUE!</v>
      </c>
      <c r="X189" s="2" t="e">
        <f t="shared" si="5"/>
        <v>#VALUE!</v>
      </c>
    </row>
    <row r="190" spans="1:24" x14ac:dyDescent="0.25">
      <c r="A190" t="s">
        <v>4</v>
      </c>
      <c r="B190">
        <v>1990</v>
      </c>
      <c r="C190">
        <v>33</v>
      </c>
      <c r="D190" t="s">
        <v>8</v>
      </c>
      <c r="E190" s="1"/>
      <c r="F190" t="s">
        <v>8</v>
      </c>
      <c r="G190" t="s">
        <v>8</v>
      </c>
      <c r="H190" s="1"/>
      <c r="I190" t="s">
        <v>8</v>
      </c>
      <c r="J190" t="s">
        <v>8</v>
      </c>
      <c r="K190" s="1"/>
      <c r="L190" t="s">
        <v>8</v>
      </c>
      <c r="M190" t="s">
        <v>8</v>
      </c>
      <c r="N190" s="1"/>
      <c r="O190" t="s">
        <v>8</v>
      </c>
      <c r="P190" t="s">
        <v>8</v>
      </c>
      <c r="Q190" s="1"/>
      <c r="R190" t="s">
        <v>8</v>
      </c>
      <c r="T190" s="2"/>
      <c r="V190" t="e">
        <f>D190/[1]Лист2!$C$5</f>
        <v>#VALUE!</v>
      </c>
      <c r="W190" t="e">
        <f t="shared" si="6"/>
        <v>#VALUE!</v>
      </c>
      <c r="X190" s="2" t="e">
        <f t="shared" si="5"/>
        <v>#VALUE!</v>
      </c>
    </row>
    <row r="191" spans="1:24" x14ac:dyDescent="0.25">
      <c r="A191" t="s">
        <v>4</v>
      </c>
      <c r="B191">
        <v>1990</v>
      </c>
      <c r="C191">
        <v>34</v>
      </c>
      <c r="D191" t="s">
        <v>8</v>
      </c>
      <c r="E191" s="1"/>
      <c r="F191" t="s">
        <v>8</v>
      </c>
      <c r="G191" t="s">
        <v>8</v>
      </c>
      <c r="H191" s="1"/>
      <c r="I191" t="s">
        <v>8</v>
      </c>
      <c r="J191" t="s">
        <v>8</v>
      </c>
      <c r="K191" s="1"/>
      <c r="L191" t="s">
        <v>8</v>
      </c>
      <c r="M191" t="s">
        <v>8</v>
      </c>
      <c r="N191" s="1"/>
      <c r="O191" t="s">
        <v>8</v>
      </c>
      <c r="P191" t="s">
        <v>8</v>
      </c>
      <c r="Q191" s="1"/>
      <c r="R191" t="s">
        <v>8</v>
      </c>
      <c r="T191" s="2"/>
      <c r="V191" t="e">
        <f>D191/[1]Лист2!$C$5</f>
        <v>#VALUE!</v>
      </c>
      <c r="W191" t="e">
        <f t="shared" si="6"/>
        <v>#VALUE!</v>
      </c>
      <c r="X191" s="2" t="e">
        <f t="shared" si="5"/>
        <v>#VALUE!</v>
      </c>
    </row>
    <row r="192" spans="1:24" x14ac:dyDescent="0.25">
      <c r="A192" t="s">
        <v>4</v>
      </c>
      <c r="B192">
        <v>1990</v>
      </c>
      <c r="C192">
        <v>35</v>
      </c>
      <c r="D192" t="s">
        <v>8</v>
      </c>
      <c r="E192" s="1"/>
      <c r="F192" t="s">
        <v>8</v>
      </c>
      <c r="G192" t="s">
        <v>8</v>
      </c>
      <c r="H192" s="1"/>
      <c r="I192" t="s">
        <v>8</v>
      </c>
      <c r="J192" t="s">
        <v>8</v>
      </c>
      <c r="K192" s="1"/>
      <c r="L192" t="s">
        <v>8</v>
      </c>
      <c r="M192" t="s">
        <v>8</v>
      </c>
      <c r="N192" s="1"/>
      <c r="O192" t="s">
        <v>8</v>
      </c>
      <c r="P192" t="s">
        <v>8</v>
      </c>
      <c r="Q192" s="1"/>
      <c r="R192" t="s">
        <v>8</v>
      </c>
      <c r="T192" s="2"/>
      <c r="V192" t="e">
        <f>D192/[1]Лист2!$C$5</f>
        <v>#VALUE!</v>
      </c>
      <c r="W192" t="e">
        <f t="shared" si="6"/>
        <v>#VALUE!</v>
      </c>
      <c r="X192" s="2" t="e">
        <f t="shared" si="5"/>
        <v>#VALUE!</v>
      </c>
    </row>
    <row r="193" spans="1:24" x14ac:dyDescent="0.25">
      <c r="A193" t="s">
        <v>4</v>
      </c>
      <c r="B193">
        <v>1990</v>
      </c>
      <c r="C193">
        <v>36</v>
      </c>
      <c r="D193" t="s">
        <v>8</v>
      </c>
      <c r="E193" s="1"/>
      <c r="F193" t="s">
        <v>8</v>
      </c>
      <c r="G193" t="s">
        <v>8</v>
      </c>
      <c r="H193" s="1"/>
      <c r="I193" t="s">
        <v>8</v>
      </c>
      <c r="J193" t="s">
        <v>8</v>
      </c>
      <c r="K193" s="1"/>
      <c r="L193" t="s">
        <v>8</v>
      </c>
      <c r="M193" t="s">
        <v>8</v>
      </c>
      <c r="N193" s="1"/>
      <c r="O193" t="s">
        <v>8</v>
      </c>
      <c r="P193" t="s">
        <v>8</v>
      </c>
      <c r="Q193" s="1"/>
      <c r="R193" t="s">
        <v>8</v>
      </c>
      <c r="T193" s="2"/>
      <c r="V193" t="e">
        <f>D193/[1]Лист2!$C$5</f>
        <v>#VALUE!</v>
      </c>
      <c r="W193" t="e">
        <f t="shared" si="6"/>
        <v>#VALUE!</v>
      </c>
      <c r="X193" s="2" t="e">
        <f t="shared" si="5"/>
        <v>#VALUE!</v>
      </c>
    </row>
    <row r="194" spans="1:24" x14ac:dyDescent="0.25">
      <c r="A194" t="s">
        <v>4</v>
      </c>
      <c r="B194">
        <v>1990</v>
      </c>
      <c r="C194">
        <v>37</v>
      </c>
      <c r="D194" t="s">
        <v>8</v>
      </c>
      <c r="E194" s="1"/>
      <c r="F194" t="s">
        <v>8</v>
      </c>
      <c r="G194" t="s">
        <v>8</v>
      </c>
      <c r="H194" s="1"/>
      <c r="I194" t="s">
        <v>8</v>
      </c>
      <c r="J194" t="s">
        <v>8</v>
      </c>
      <c r="K194" s="1"/>
      <c r="L194" t="s">
        <v>8</v>
      </c>
      <c r="M194" t="s">
        <v>8</v>
      </c>
      <c r="N194" s="1"/>
      <c r="O194" t="s">
        <v>8</v>
      </c>
      <c r="P194" t="s">
        <v>8</v>
      </c>
      <c r="Q194" s="1"/>
      <c r="R194" t="s">
        <v>8</v>
      </c>
      <c r="T194" s="2"/>
      <c r="V194" t="e">
        <f>D194/[1]Лист2!$C$5</f>
        <v>#VALUE!</v>
      </c>
      <c r="W194" t="e">
        <f t="shared" si="6"/>
        <v>#VALUE!</v>
      </c>
      <c r="X194" s="2" t="e">
        <f t="shared" si="5"/>
        <v>#VALUE!</v>
      </c>
    </row>
    <row r="195" spans="1:24" x14ac:dyDescent="0.25">
      <c r="A195" t="s">
        <v>4</v>
      </c>
      <c r="B195">
        <v>1990</v>
      </c>
      <c r="C195">
        <v>38</v>
      </c>
      <c r="D195" t="s">
        <v>8</v>
      </c>
      <c r="E195" s="1"/>
      <c r="F195" t="s">
        <v>8</v>
      </c>
      <c r="G195" t="s">
        <v>8</v>
      </c>
      <c r="H195" s="1"/>
      <c r="I195" t="s">
        <v>8</v>
      </c>
      <c r="J195" t="s">
        <v>8</v>
      </c>
      <c r="K195" s="1"/>
      <c r="L195" t="s">
        <v>8</v>
      </c>
      <c r="M195" t="s">
        <v>8</v>
      </c>
      <c r="N195" s="1"/>
      <c r="O195" t="s">
        <v>8</v>
      </c>
      <c r="P195" t="s">
        <v>8</v>
      </c>
      <c r="Q195" s="1"/>
      <c r="R195" t="s">
        <v>8</v>
      </c>
      <c r="T195" s="2"/>
      <c r="V195" t="e">
        <f>D195/[1]Лист2!$C$5</f>
        <v>#VALUE!</v>
      </c>
      <c r="W195" t="e">
        <f t="shared" si="6"/>
        <v>#VALUE!</v>
      </c>
      <c r="X195" s="2" t="e">
        <f t="shared" ref="X195:X258" si="7">V195*LOG(V195,2)</f>
        <v>#VALUE!</v>
      </c>
    </row>
    <row r="196" spans="1:24" x14ac:dyDescent="0.25">
      <c r="A196" t="s">
        <v>4</v>
      </c>
      <c r="B196">
        <v>1990</v>
      </c>
      <c r="C196">
        <v>39</v>
      </c>
      <c r="D196" t="s">
        <v>8</v>
      </c>
      <c r="E196" s="1"/>
      <c r="F196" t="s">
        <v>8</v>
      </c>
      <c r="G196" t="s">
        <v>8</v>
      </c>
      <c r="H196" s="1"/>
      <c r="I196" t="s">
        <v>8</v>
      </c>
      <c r="J196" t="s">
        <v>8</v>
      </c>
      <c r="K196" s="1"/>
      <c r="L196" t="s">
        <v>8</v>
      </c>
      <c r="M196" t="s">
        <v>8</v>
      </c>
      <c r="N196" s="1"/>
      <c r="O196" t="s">
        <v>8</v>
      </c>
      <c r="P196" t="s">
        <v>8</v>
      </c>
      <c r="Q196" s="1"/>
      <c r="R196" t="s">
        <v>8</v>
      </c>
      <c r="T196" s="2"/>
      <c r="V196" t="e">
        <f>D196/[1]Лист2!$C$5</f>
        <v>#VALUE!</v>
      </c>
      <c r="W196" t="e">
        <f t="shared" si="6"/>
        <v>#VALUE!</v>
      </c>
      <c r="X196" s="2" t="e">
        <f t="shared" si="7"/>
        <v>#VALUE!</v>
      </c>
    </row>
    <row r="197" spans="1:24" x14ac:dyDescent="0.25">
      <c r="A197" t="s">
        <v>4</v>
      </c>
      <c r="B197">
        <v>1990</v>
      </c>
      <c r="C197">
        <v>40</v>
      </c>
      <c r="D197" t="s">
        <v>8</v>
      </c>
      <c r="E197" s="1"/>
      <c r="F197" t="s">
        <v>8</v>
      </c>
      <c r="G197" t="s">
        <v>8</v>
      </c>
      <c r="H197" s="1"/>
      <c r="I197" t="s">
        <v>8</v>
      </c>
      <c r="J197" t="s">
        <v>8</v>
      </c>
      <c r="K197" s="1"/>
      <c r="L197" t="s">
        <v>8</v>
      </c>
      <c r="M197" t="s">
        <v>8</v>
      </c>
      <c r="N197" s="1"/>
      <c r="O197" t="s">
        <v>8</v>
      </c>
      <c r="P197" t="s">
        <v>8</v>
      </c>
      <c r="Q197" s="1"/>
      <c r="R197" t="s">
        <v>8</v>
      </c>
      <c r="T197" s="2"/>
      <c r="V197" t="e">
        <f>D197/[1]Лист2!$C$5</f>
        <v>#VALUE!</v>
      </c>
      <c r="W197" t="e">
        <f t="shared" si="6"/>
        <v>#VALUE!</v>
      </c>
      <c r="X197" s="2" t="e">
        <f t="shared" si="7"/>
        <v>#VALUE!</v>
      </c>
    </row>
    <row r="198" spans="1:24" x14ac:dyDescent="0.25">
      <c r="A198" t="s">
        <v>4</v>
      </c>
      <c r="B198">
        <v>1990</v>
      </c>
      <c r="C198">
        <v>41</v>
      </c>
      <c r="D198" t="s">
        <v>8</v>
      </c>
      <c r="E198" s="1"/>
      <c r="F198" t="s">
        <v>8</v>
      </c>
      <c r="G198" t="s">
        <v>8</v>
      </c>
      <c r="H198" s="1"/>
      <c r="I198" t="s">
        <v>8</v>
      </c>
      <c r="J198" t="s">
        <v>8</v>
      </c>
      <c r="K198" s="1"/>
      <c r="L198" t="s">
        <v>8</v>
      </c>
      <c r="M198" t="s">
        <v>8</v>
      </c>
      <c r="N198" s="1"/>
      <c r="O198" t="s">
        <v>8</v>
      </c>
      <c r="P198" t="s">
        <v>8</v>
      </c>
      <c r="Q198" s="1"/>
      <c r="R198" t="s">
        <v>8</v>
      </c>
      <c r="T198" s="2"/>
      <c r="V198" t="e">
        <f>D198/[1]Лист2!$C$5</f>
        <v>#VALUE!</v>
      </c>
      <c r="W198" t="e">
        <f t="shared" si="6"/>
        <v>#VALUE!</v>
      </c>
      <c r="X198" s="2" t="e">
        <f t="shared" si="7"/>
        <v>#VALUE!</v>
      </c>
    </row>
    <row r="199" spans="1:24" x14ac:dyDescent="0.25">
      <c r="A199" t="s">
        <v>4</v>
      </c>
      <c r="B199">
        <v>1990</v>
      </c>
      <c r="C199">
        <v>42</v>
      </c>
      <c r="D199" t="s">
        <v>8</v>
      </c>
      <c r="E199" s="1"/>
      <c r="F199" t="s">
        <v>8</v>
      </c>
      <c r="G199" t="s">
        <v>8</v>
      </c>
      <c r="H199" s="1"/>
      <c r="I199" t="s">
        <v>8</v>
      </c>
      <c r="J199" t="s">
        <v>8</v>
      </c>
      <c r="K199" s="1"/>
      <c r="L199" t="s">
        <v>8</v>
      </c>
      <c r="M199" t="s">
        <v>8</v>
      </c>
      <c r="N199" s="1"/>
      <c r="O199" t="s">
        <v>8</v>
      </c>
      <c r="P199" t="s">
        <v>8</v>
      </c>
      <c r="Q199" s="1"/>
      <c r="R199" t="s">
        <v>8</v>
      </c>
      <c r="T199" s="2"/>
      <c r="V199" t="e">
        <f>D199/[1]Лист2!$C$5</f>
        <v>#VALUE!</v>
      </c>
      <c r="W199" t="e">
        <f t="shared" si="6"/>
        <v>#VALUE!</v>
      </c>
      <c r="X199" s="2" t="e">
        <f t="shared" si="7"/>
        <v>#VALUE!</v>
      </c>
    </row>
    <row r="200" spans="1:24" x14ac:dyDescent="0.25">
      <c r="A200" t="s">
        <v>4</v>
      </c>
      <c r="B200">
        <v>1990</v>
      </c>
      <c r="C200">
        <v>43</v>
      </c>
      <c r="D200" t="s">
        <v>8</v>
      </c>
      <c r="E200" s="1"/>
      <c r="F200" t="s">
        <v>8</v>
      </c>
      <c r="G200" t="s">
        <v>8</v>
      </c>
      <c r="H200" s="1"/>
      <c r="I200" t="s">
        <v>8</v>
      </c>
      <c r="J200" t="s">
        <v>8</v>
      </c>
      <c r="K200" s="1"/>
      <c r="L200" t="s">
        <v>8</v>
      </c>
      <c r="M200" t="s">
        <v>8</v>
      </c>
      <c r="N200" s="1"/>
      <c r="O200" t="s">
        <v>8</v>
      </c>
      <c r="P200" t="s">
        <v>8</v>
      </c>
      <c r="Q200" s="1"/>
      <c r="R200" t="s">
        <v>8</v>
      </c>
      <c r="T200" s="2"/>
      <c r="V200" t="e">
        <f>D200/[1]Лист2!$C$5</f>
        <v>#VALUE!</v>
      </c>
      <c r="W200" t="e">
        <f t="shared" si="6"/>
        <v>#VALUE!</v>
      </c>
      <c r="X200" s="2" t="e">
        <f t="shared" si="7"/>
        <v>#VALUE!</v>
      </c>
    </row>
    <row r="201" spans="1:24" x14ac:dyDescent="0.25">
      <c r="A201" t="s">
        <v>4</v>
      </c>
      <c r="B201">
        <v>1990</v>
      </c>
      <c r="C201">
        <v>44</v>
      </c>
      <c r="D201" t="s">
        <v>8</v>
      </c>
      <c r="E201" s="1"/>
      <c r="F201" t="s">
        <v>8</v>
      </c>
      <c r="G201" t="s">
        <v>8</v>
      </c>
      <c r="H201" s="1"/>
      <c r="I201" t="s">
        <v>8</v>
      </c>
      <c r="J201" t="s">
        <v>8</v>
      </c>
      <c r="K201" s="1"/>
      <c r="L201" t="s">
        <v>8</v>
      </c>
      <c r="M201" t="s">
        <v>8</v>
      </c>
      <c r="N201" s="1"/>
      <c r="O201" t="s">
        <v>8</v>
      </c>
      <c r="P201" t="s">
        <v>8</v>
      </c>
      <c r="Q201" s="1"/>
      <c r="R201" t="s">
        <v>8</v>
      </c>
      <c r="T201" s="2"/>
      <c r="V201" t="e">
        <f>D201/[1]Лист2!$C$5</f>
        <v>#VALUE!</v>
      </c>
      <c r="W201" t="e">
        <f t="shared" si="6"/>
        <v>#VALUE!</v>
      </c>
      <c r="X201" s="2" t="e">
        <f t="shared" si="7"/>
        <v>#VALUE!</v>
      </c>
    </row>
    <row r="202" spans="1:24" x14ac:dyDescent="0.25">
      <c r="A202" t="s">
        <v>4</v>
      </c>
      <c r="B202">
        <v>1990</v>
      </c>
      <c r="C202">
        <v>45</v>
      </c>
      <c r="D202" t="s">
        <v>8</v>
      </c>
      <c r="E202" s="1"/>
      <c r="F202" t="s">
        <v>8</v>
      </c>
      <c r="G202" t="s">
        <v>8</v>
      </c>
      <c r="H202" s="1"/>
      <c r="I202" t="s">
        <v>8</v>
      </c>
      <c r="J202" t="s">
        <v>8</v>
      </c>
      <c r="K202" s="1"/>
      <c r="L202" t="s">
        <v>8</v>
      </c>
      <c r="M202" t="s">
        <v>8</v>
      </c>
      <c r="N202" s="1"/>
      <c r="O202" t="s">
        <v>8</v>
      </c>
      <c r="P202" t="s">
        <v>8</v>
      </c>
      <c r="Q202" s="1"/>
      <c r="R202" t="s">
        <v>8</v>
      </c>
      <c r="T202" s="2"/>
      <c r="V202" t="e">
        <f>D202/[1]Лист2!$C$5</f>
        <v>#VALUE!</v>
      </c>
      <c r="W202" t="e">
        <f t="shared" si="6"/>
        <v>#VALUE!</v>
      </c>
      <c r="X202" s="2" t="e">
        <f t="shared" si="7"/>
        <v>#VALUE!</v>
      </c>
    </row>
    <row r="203" spans="1:24" x14ac:dyDescent="0.25">
      <c r="A203" t="s">
        <v>4</v>
      </c>
      <c r="B203">
        <v>1990</v>
      </c>
      <c r="C203">
        <v>46</v>
      </c>
      <c r="D203" t="s">
        <v>8</v>
      </c>
      <c r="E203" s="1"/>
      <c r="F203" t="s">
        <v>8</v>
      </c>
      <c r="G203" t="s">
        <v>8</v>
      </c>
      <c r="H203" s="1"/>
      <c r="I203" t="s">
        <v>8</v>
      </c>
      <c r="J203" t="s">
        <v>8</v>
      </c>
      <c r="K203" s="1"/>
      <c r="L203" t="s">
        <v>8</v>
      </c>
      <c r="M203" t="s">
        <v>8</v>
      </c>
      <c r="N203" s="1"/>
      <c r="O203" t="s">
        <v>8</v>
      </c>
      <c r="P203" t="s">
        <v>8</v>
      </c>
      <c r="Q203" s="1"/>
      <c r="R203" t="s">
        <v>8</v>
      </c>
      <c r="T203" s="2"/>
      <c r="V203" t="e">
        <f>D203/[1]Лист2!$C$5</f>
        <v>#VALUE!</v>
      </c>
      <c r="W203" t="e">
        <f t="shared" si="6"/>
        <v>#VALUE!</v>
      </c>
      <c r="X203" s="2" t="e">
        <f t="shared" si="7"/>
        <v>#VALUE!</v>
      </c>
    </row>
    <row r="204" spans="1:24" x14ac:dyDescent="0.25">
      <c r="A204" t="s">
        <v>4</v>
      </c>
      <c r="B204">
        <v>1990</v>
      </c>
      <c r="C204">
        <v>47</v>
      </c>
      <c r="D204" t="s">
        <v>8</v>
      </c>
      <c r="E204" s="1"/>
      <c r="F204" t="s">
        <v>8</v>
      </c>
      <c r="G204" t="s">
        <v>8</v>
      </c>
      <c r="H204" s="1"/>
      <c r="I204" t="s">
        <v>8</v>
      </c>
      <c r="J204" t="s">
        <v>8</v>
      </c>
      <c r="K204" s="1"/>
      <c r="L204" t="s">
        <v>8</v>
      </c>
      <c r="M204" t="s">
        <v>8</v>
      </c>
      <c r="N204" s="1"/>
      <c r="O204" t="s">
        <v>8</v>
      </c>
      <c r="P204" t="s">
        <v>8</v>
      </c>
      <c r="Q204" s="1"/>
      <c r="R204" t="s">
        <v>8</v>
      </c>
      <c r="T204" s="2"/>
      <c r="V204" t="e">
        <f>D204/[1]Лист2!$C$5</f>
        <v>#VALUE!</v>
      </c>
      <c r="W204" t="e">
        <f t="shared" si="6"/>
        <v>#VALUE!</v>
      </c>
      <c r="X204" s="2" t="e">
        <f t="shared" si="7"/>
        <v>#VALUE!</v>
      </c>
    </row>
    <row r="205" spans="1:24" x14ac:dyDescent="0.25">
      <c r="A205" t="s">
        <v>4</v>
      </c>
      <c r="B205">
        <v>1990</v>
      </c>
      <c r="C205">
        <v>48</v>
      </c>
      <c r="D205" t="s">
        <v>8</v>
      </c>
      <c r="E205" s="1"/>
      <c r="F205" t="s">
        <v>8</v>
      </c>
      <c r="G205" t="s">
        <v>8</v>
      </c>
      <c r="H205" s="1"/>
      <c r="I205" t="s">
        <v>8</v>
      </c>
      <c r="J205" t="s">
        <v>8</v>
      </c>
      <c r="K205" s="1"/>
      <c r="L205" t="s">
        <v>8</v>
      </c>
      <c r="M205" t="s">
        <v>8</v>
      </c>
      <c r="N205" s="1"/>
      <c r="O205" t="s">
        <v>8</v>
      </c>
      <c r="P205" t="s">
        <v>8</v>
      </c>
      <c r="Q205" s="1"/>
      <c r="R205" t="s">
        <v>8</v>
      </c>
      <c r="T205" s="2"/>
      <c r="V205" t="e">
        <f>D205/[1]Лист2!$C$5</f>
        <v>#VALUE!</v>
      </c>
      <c r="W205" t="e">
        <f t="shared" si="6"/>
        <v>#VALUE!</v>
      </c>
      <c r="X205" s="2" t="e">
        <f t="shared" si="7"/>
        <v>#VALUE!</v>
      </c>
    </row>
    <row r="206" spans="1:24" x14ac:dyDescent="0.25">
      <c r="A206" t="s">
        <v>4</v>
      </c>
      <c r="B206">
        <v>1990</v>
      </c>
      <c r="C206">
        <v>49</v>
      </c>
      <c r="D206" t="s">
        <v>8</v>
      </c>
      <c r="E206" s="1"/>
      <c r="F206" t="s">
        <v>8</v>
      </c>
      <c r="G206" t="s">
        <v>8</v>
      </c>
      <c r="H206" s="1"/>
      <c r="I206" t="s">
        <v>8</v>
      </c>
      <c r="J206" t="s">
        <v>8</v>
      </c>
      <c r="K206" s="1"/>
      <c r="L206" t="s">
        <v>8</v>
      </c>
      <c r="M206" t="s">
        <v>8</v>
      </c>
      <c r="N206" s="1"/>
      <c r="O206" t="s">
        <v>8</v>
      </c>
      <c r="P206" t="s">
        <v>8</v>
      </c>
      <c r="Q206" s="1"/>
      <c r="R206" t="s">
        <v>8</v>
      </c>
      <c r="T206" s="2"/>
      <c r="V206" t="e">
        <f>D206/[1]Лист2!$C$5</f>
        <v>#VALUE!</v>
      </c>
      <c r="W206" t="e">
        <f t="shared" si="6"/>
        <v>#VALUE!</v>
      </c>
      <c r="X206" s="2" t="e">
        <f t="shared" si="7"/>
        <v>#VALUE!</v>
      </c>
    </row>
    <row r="207" spans="1:24" x14ac:dyDescent="0.25">
      <c r="A207" t="s">
        <v>4</v>
      </c>
      <c r="B207">
        <v>1990</v>
      </c>
      <c r="C207">
        <v>50</v>
      </c>
      <c r="D207" t="s">
        <v>8</v>
      </c>
      <c r="E207" s="1"/>
      <c r="F207" t="s">
        <v>8</v>
      </c>
      <c r="G207" t="s">
        <v>8</v>
      </c>
      <c r="H207" s="1"/>
      <c r="I207" t="s">
        <v>8</v>
      </c>
      <c r="J207" t="s">
        <v>8</v>
      </c>
      <c r="K207" s="1"/>
      <c r="L207" t="s">
        <v>8</v>
      </c>
      <c r="M207" t="s">
        <v>8</v>
      </c>
      <c r="N207" s="1"/>
      <c r="O207" t="s">
        <v>8</v>
      </c>
      <c r="P207" t="s">
        <v>8</v>
      </c>
      <c r="Q207" s="1"/>
      <c r="R207" t="s">
        <v>8</v>
      </c>
      <c r="T207" s="2"/>
      <c r="V207" t="e">
        <f>D207/[1]Лист2!$C$5</f>
        <v>#VALUE!</v>
      </c>
      <c r="W207" t="e">
        <f t="shared" si="6"/>
        <v>#VALUE!</v>
      </c>
      <c r="X207" s="2" t="e">
        <f t="shared" si="7"/>
        <v>#VALUE!</v>
      </c>
    </row>
    <row r="208" spans="1:24" x14ac:dyDescent="0.25">
      <c r="A208" t="s">
        <v>4</v>
      </c>
      <c r="B208">
        <v>1990</v>
      </c>
      <c r="C208">
        <v>51</v>
      </c>
      <c r="D208" t="s">
        <v>8</v>
      </c>
      <c r="E208" s="1"/>
      <c r="F208" t="s">
        <v>8</v>
      </c>
      <c r="G208" t="s">
        <v>8</v>
      </c>
      <c r="H208" s="1"/>
      <c r="I208" t="s">
        <v>8</v>
      </c>
      <c r="J208" t="s">
        <v>8</v>
      </c>
      <c r="K208" s="1"/>
      <c r="L208" t="s">
        <v>8</v>
      </c>
      <c r="M208" t="s">
        <v>8</v>
      </c>
      <c r="N208" s="1"/>
      <c r="O208" t="s">
        <v>8</v>
      </c>
      <c r="P208" t="s">
        <v>8</v>
      </c>
      <c r="Q208" s="1"/>
      <c r="R208" t="s">
        <v>8</v>
      </c>
      <c r="T208" s="2"/>
      <c r="V208" t="e">
        <f>D208/[1]Лист2!$C$5</f>
        <v>#VALUE!</v>
      </c>
      <c r="W208" t="e">
        <f t="shared" si="6"/>
        <v>#VALUE!</v>
      </c>
      <c r="X208" s="2" t="e">
        <f t="shared" si="7"/>
        <v>#VALUE!</v>
      </c>
    </row>
    <row r="209" spans="1:24" x14ac:dyDescent="0.25">
      <c r="A209" t="s">
        <v>4</v>
      </c>
      <c r="B209">
        <v>1990</v>
      </c>
      <c r="C209">
        <v>52</v>
      </c>
      <c r="D209" t="s">
        <v>8</v>
      </c>
      <c r="E209" s="1"/>
      <c r="F209" t="s">
        <v>8</v>
      </c>
      <c r="G209" t="s">
        <v>8</v>
      </c>
      <c r="H209" s="1"/>
      <c r="I209" t="s">
        <v>8</v>
      </c>
      <c r="J209" t="s">
        <v>8</v>
      </c>
      <c r="K209" s="1"/>
      <c r="L209" t="s">
        <v>8</v>
      </c>
      <c r="M209" t="s">
        <v>8</v>
      </c>
      <c r="N209" s="1"/>
      <c r="O209" t="s">
        <v>8</v>
      </c>
      <c r="P209" t="s">
        <v>8</v>
      </c>
      <c r="Q209" s="1"/>
      <c r="R209" t="s">
        <v>8</v>
      </c>
      <c r="T209" s="2"/>
      <c r="V209" t="e">
        <f>D209/[1]Лист2!$C$5</f>
        <v>#VALUE!</v>
      </c>
      <c r="W209" t="e">
        <f t="shared" si="6"/>
        <v>#VALUE!</v>
      </c>
      <c r="X209" s="2" t="e">
        <f t="shared" si="7"/>
        <v>#VALUE!</v>
      </c>
    </row>
    <row r="210" spans="1:24" x14ac:dyDescent="0.25">
      <c r="A210" t="s">
        <v>5</v>
      </c>
      <c r="B210">
        <v>1990</v>
      </c>
      <c r="C210">
        <v>1</v>
      </c>
      <c r="D210" t="s">
        <v>8</v>
      </c>
      <c r="E210" s="1"/>
      <c r="F210" t="s">
        <v>8</v>
      </c>
      <c r="G210" t="s">
        <v>8</v>
      </c>
      <c r="H210" s="1"/>
      <c r="I210" t="s">
        <v>8</v>
      </c>
      <c r="J210" t="s">
        <v>8</v>
      </c>
      <c r="K210" s="1"/>
      <c r="L210" t="s">
        <v>8</v>
      </c>
      <c r="M210" t="s">
        <v>8</v>
      </c>
      <c r="N210" s="1"/>
      <c r="O210" t="s">
        <v>8</v>
      </c>
      <c r="P210" t="s">
        <v>8</v>
      </c>
      <c r="Q210" s="1"/>
      <c r="R210" t="s">
        <v>8</v>
      </c>
      <c r="T210" s="2"/>
      <c r="V210" t="e">
        <f>D210/[1]Лист2!$C$36</f>
        <v>#VALUE!</v>
      </c>
      <c r="W210" t="e">
        <f t="shared" si="6"/>
        <v>#VALUE!</v>
      </c>
      <c r="X210" s="2" t="e">
        <f t="shared" si="7"/>
        <v>#VALUE!</v>
      </c>
    </row>
    <row r="211" spans="1:24" x14ac:dyDescent="0.25">
      <c r="A211" t="s">
        <v>5</v>
      </c>
      <c r="B211">
        <v>1990</v>
      </c>
      <c r="C211">
        <v>2</v>
      </c>
      <c r="D211" t="s">
        <v>8</v>
      </c>
      <c r="E211" s="1"/>
      <c r="F211" t="s">
        <v>8</v>
      </c>
      <c r="G211" t="s">
        <v>8</v>
      </c>
      <c r="H211" s="1"/>
      <c r="I211" t="s">
        <v>8</v>
      </c>
      <c r="J211" t="s">
        <v>8</v>
      </c>
      <c r="K211" s="1"/>
      <c r="L211" t="s">
        <v>8</v>
      </c>
      <c r="M211" t="s">
        <v>8</v>
      </c>
      <c r="N211" s="1"/>
      <c r="O211" t="s">
        <v>8</v>
      </c>
      <c r="P211" t="s">
        <v>8</v>
      </c>
      <c r="Q211" s="1"/>
      <c r="R211" t="s">
        <v>8</v>
      </c>
      <c r="T211" s="2"/>
      <c r="V211" t="e">
        <f>D211/[1]Лист2!$C$36</f>
        <v>#VALUE!</v>
      </c>
      <c r="W211" t="e">
        <f t="shared" si="6"/>
        <v>#VALUE!</v>
      </c>
      <c r="X211" s="2" t="e">
        <f t="shared" si="7"/>
        <v>#VALUE!</v>
      </c>
    </row>
    <row r="212" spans="1:24" x14ac:dyDescent="0.25">
      <c r="A212" t="s">
        <v>5</v>
      </c>
      <c r="B212">
        <v>1990</v>
      </c>
      <c r="C212">
        <v>3</v>
      </c>
      <c r="D212" t="s">
        <v>8</v>
      </c>
      <c r="E212" s="1"/>
      <c r="F212" t="s">
        <v>8</v>
      </c>
      <c r="G212" t="s">
        <v>8</v>
      </c>
      <c r="H212" s="1"/>
      <c r="I212" t="s">
        <v>8</v>
      </c>
      <c r="J212" t="s">
        <v>8</v>
      </c>
      <c r="K212" s="1"/>
      <c r="L212" t="s">
        <v>8</v>
      </c>
      <c r="M212" t="s">
        <v>8</v>
      </c>
      <c r="N212" s="1"/>
      <c r="O212" t="s">
        <v>8</v>
      </c>
      <c r="P212" t="s">
        <v>8</v>
      </c>
      <c r="Q212" s="1"/>
      <c r="R212" t="s">
        <v>8</v>
      </c>
      <c r="T212" s="2"/>
      <c r="V212" t="e">
        <f>D212/[1]Лист2!$C$36</f>
        <v>#VALUE!</v>
      </c>
      <c r="W212" t="e">
        <f t="shared" si="6"/>
        <v>#VALUE!</v>
      </c>
      <c r="X212" s="2" t="e">
        <f t="shared" si="7"/>
        <v>#VALUE!</v>
      </c>
    </row>
    <row r="213" spans="1:24" x14ac:dyDescent="0.25">
      <c r="A213" t="s">
        <v>5</v>
      </c>
      <c r="B213">
        <v>1990</v>
      </c>
      <c r="C213">
        <v>4</v>
      </c>
      <c r="D213" t="s">
        <v>8</v>
      </c>
      <c r="E213" s="1"/>
      <c r="F213" t="s">
        <v>8</v>
      </c>
      <c r="G213" t="s">
        <v>8</v>
      </c>
      <c r="H213" s="1"/>
      <c r="I213" t="s">
        <v>8</v>
      </c>
      <c r="J213" t="s">
        <v>8</v>
      </c>
      <c r="K213" s="1"/>
      <c r="L213" t="s">
        <v>8</v>
      </c>
      <c r="M213" t="s">
        <v>8</v>
      </c>
      <c r="N213" s="1"/>
      <c r="O213" t="s">
        <v>8</v>
      </c>
      <c r="P213" t="s">
        <v>8</v>
      </c>
      <c r="Q213" s="1"/>
      <c r="R213" t="s">
        <v>8</v>
      </c>
      <c r="T213" s="2"/>
      <c r="V213" t="e">
        <f>D213/[1]Лист2!$C$36</f>
        <v>#VALUE!</v>
      </c>
      <c r="W213" t="e">
        <f t="shared" si="6"/>
        <v>#VALUE!</v>
      </c>
      <c r="X213" s="2" t="e">
        <f t="shared" si="7"/>
        <v>#VALUE!</v>
      </c>
    </row>
    <row r="214" spans="1:24" x14ac:dyDescent="0.25">
      <c r="A214" t="s">
        <v>5</v>
      </c>
      <c r="B214">
        <v>1990</v>
      </c>
      <c r="C214">
        <v>5</v>
      </c>
      <c r="D214" t="s">
        <v>8</v>
      </c>
      <c r="E214" s="1"/>
      <c r="F214" t="s">
        <v>8</v>
      </c>
      <c r="G214" t="s">
        <v>8</v>
      </c>
      <c r="H214" s="1"/>
      <c r="I214" t="s">
        <v>8</v>
      </c>
      <c r="J214" t="s">
        <v>8</v>
      </c>
      <c r="K214" s="1"/>
      <c r="L214" t="s">
        <v>8</v>
      </c>
      <c r="M214" t="s">
        <v>8</v>
      </c>
      <c r="N214" s="1"/>
      <c r="O214" t="s">
        <v>8</v>
      </c>
      <c r="P214" t="s">
        <v>8</v>
      </c>
      <c r="Q214" s="1"/>
      <c r="R214" t="s">
        <v>8</v>
      </c>
      <c r="T214" s="2"/>
      <c r="V214" t="e">
        <f>D214/[1]Лист2!$C$36</f>
        <v>#VALUE!</v>
      </c>
      <c r="W214" t="e">
        <f t="shared" si="6"/>
        <v>#VALUE!</v>
      </c>
      <c r="X214" s="2" t="e">
        <f t="shared" si="7"/>
        <v>#VALUE!</v>
      </c>
    </row>
    <row r="215" spans="1:24" x14ac:dyDescent="0.25">
      <c r="A215" t="s">
        <v>5</v>
      </c>
      <c r="B215">
        <v>1990</v>
      </c>
      <c r="C215">
        <v>6</v>
      </c>
      <c r="D215" t="s">
        <v>8</v>
      </c>
      <c r="E215" s="1"/>
      <c r="F215" t="s">
        <v>8</v>
      </c>
      <c r="G215" t="s">
        <v>8</v>
      </c>
      <c r="H215" s="1"/>
      <c r="I215" t="s">
        <v>8</v>
      </c>
      <c r="J215" t="s">
        <v>8</v>
      </c>
      <c r="K215" s="1"/>
      <c r="L215" t="s">
        <v>8</v>
      </c>
      <c r="M215" t="s">
        <v>8</v>
      </c>
      <c r="N215" s="1"/>
      <c r="O215" t="s">
        <v>8</v>
      </c>
      <c r="P215" t="s">
        <v>8</v>
      </c>
      <c r="Q215" s="1"/>
      <c r="R215" t="s">
        <v>8</v>
      </c>
      <c r="T215" s="2"/>
      <c r="V215" t="e">
        <f>D215/[1]Лист2!$C$36</f>
        <v>#VALUE!</v>
      </c>
      <c r="W215" t="e">
        <f t="shared" si="6"/>
        <v>#VALUE!</v>
      </c>
      <c r="X215" s="2" t="e">
        <f t="shared" si="7"/>
        <v>#VALUE!</v>
      </c>
    </row>
    <row r="216" spans="1:24" x14ac:dyDescent="0.25">
      <c r="A216" t="s">
        <v>5</v>
      </c>
      <c r="B216">
        <v>1990</v>
      </c>
      <c r="C216">
        <v>7</v>
      </c>
      <c r="D216" t="s">
        <v>8</v>
      </c>
      <c r="E216" s="1"/>
      <c r="F216" t="s">
        <v>8</v>
      </c>
      <c r="G216" t="s">
        <v>8</v>
      </c>
      <c r="H216" s="1"/>
      <c r="I216" t="s">
        <v>8</v>
      </c>
      <c r="J216" t="s">
        <v>8</v>
      </c>
      <c r="K216" s="1"/>
      <c r="L216" t="s">
        <v>8</v>
      </c>
      <c r="M216" t="s">
        <v>8</v>
      </c>
      <c r="N216" s="1"/>
      <c r="O216" t="s">
        <v>8</v>
      </c>
      <c r="P216" t="s">
        <v>8</v>
      </c>
      <c r="Q216" s="1"/>
      <c r="R216" t="s">
        <v>8</v>
      </c>
      <c r="T216" s="2"/>
      <c r="V216" t="e">
        <f>D216/[1]Лист2!$C$36</f>
        <v>#VALUE!</v>
      </c>
      <c r="W216" t="e">
        <f t="shared" si="6"/>
        <v>#VALUE!</v>
      </c>
      <c r="X216" s="2" t="e">
        <f t="shared" si="7"/>
        <v>#VALUE!</v>
      </c>
    </row>
    <row r="217" spans="1:24" x14ac:dyDescent="0.25">
      <c r="A217" t="s">
        <v>5</v>
      </c>
      <c r="B217">
        <v>1990</v>
      </c>
      <c r="C217">
        <v>8</v>
      </c>
      <c r="D217" t="s">
        <v>8</v>
      </c>
      <c r="E217" s="1"/>
      <c r="F217" t="s">
        <v>8</v>
      </c>
      <c r="G217" t="s">
        <v>8</v>
      </c>
      <c r="H217" s="1"/>
      <c r="I217" t="s">
        <v>8</v>
      </c>
      <c r="J217" t="s">
        <v>8</v>
      </c>
      <c r="K217" s="1"/>
      <c r="L217" t="s">
        <v>8</v>
      </c>
      <c r="M217" t="s">
        <v>8</v>
      </c>
      <c r="N217" s="1"/>
      <c r="O217" t="s">
        <v>8</v>
      </c>
      <c r="P217" t="s">
        <v>8</v>
      </c>
      <c r="Q217" s="1"/>
      <c r="R217" t="s">
        <v>8</v>
      </c>
      <c r="T217" s="2"/>
      <c r="V217" t="e">
        <f>D217/[1]Лист2!$C$36</f>
        <v>#VALUE!</v>
      </c>
      <c r="W217" t="e">
        <f t="shared" si="6"/>
        <v>#VALUE!</v>
      </c>
      <c r="X217" s="2" t="e">
        <f t="shared" si="7"/>
        <v>#VALUE!</v>
      </c>
    </row>
    <row r="218" spans="1:24" x14ac:dyDescent="0.25">
      <c r="A218" t="s">
        <v>5</v>
      </c>
      <c r="B218">
        <v>1990</v>
      </c>
      <c r="C218">
        <v>9</v>
      </c>
      <c r="D218" t="s">
        <v>8</v>
      </c>
      <c r="E218" s="1"/>
      <c r="F218" t="s">
        <v>8</v>
      </c>
      <c r="G218" t="s">
        <v>8</v>
      </c>
      <c r="H218" s="1"/>
      <c r="I218" t="s">
        <v>8</v>
      </c>
      <c r="J218" t="s">
        <v>8</v>
      </c>
      <c r="K218" s="1"/>
      <c r="L218" t="s">
        <v>8</v>
      </c>
      <c r="M218" t="s">
        <v>8</v>
      </c>
      <c r="N218" s="1"/>
      <c r="O218" t="s">
        <v>8</v>
      </c>
      <c r="P218" t="s">
        <v>8</v>
      </c>
      <c r="Q218" s="1"/>
      <c r="R218" t="s">
        <v>8</v>
      </c>
      <c r="T218" s="2"/>
      <c r="V218" t="e">
        <f>D218/[1]Лист2!$C$36</f>
        <v>#VALUE!</v>
      </c>
      <c r="W218" t="e">
        <f t="shared" si="6"/>
        <v>#VALUE!</v>
      </c>
      <c r="X218" s="2" t="e">
        <f t="shared" si="7"/>
        <v>#VALUE!</v>
      </c>
    </row>
    <row r="219" spans="1:24" x14ac:dyDescent="0.25">
      <c r="A219" t="s">
        <v>5</v>
      </c>
      <c r="B219">
        <v>1990</v>
      </c>
      <c r="C219">
        <v>10</v>
      </c>
      <c r="D219" t="s">
        <v>8</v>
      </c>
      <c r="E219" s="1"/>
      <c r="F219" t="s">
        <v>8</v>
      </c>
      <c r="G219" t="s">
        <v>8</v>
      </c>
      <c r="H219" s="1"/>
      <c r="I219" t="s">
        <v>8</v>
      </c>
      <c r="J219" t="s">
        <v>8</v>
      </c>
      <c r="K219" s="1"/>
      <c r="L219" t="s">
        <v>8</v>
      </c>
      <c r="M219" t="s">
        <v>8</v>
      </c>
      <c r="N219" s="1"/>
      <c r="O219" t="s">
        <v>8</v>
      </c>
      <c r="P219" t="s">
        <v>8</v>
      </c>
      <c r="Q219" s="1"/>
      <c r="R219" t="s">
        <v>8</v>
      </c>
      <c r="T219" s="2"/>
      <c r="V219" t="e">
        <f>D219/[1]Лист2!$C$36</f>
        <v>#VALUE!</v>
      </c>
      <c r="W219" t="e">
        <f t="shared" si="6"/>
        <v>#VALUE!</v>
      </c>
      <c r="X219" s="2" t="e">
        <f t="shared" si="7"/>
        <v>#VALUE!</v>
      </c>
    </row>
    <row r="220" spans="1:24" x14ac:dyDescent="0.25">
      <c r="A220" t="s">
        <v>5</v>
      </c>
      <c r="B220">
        <v>1990</v>
      </c>
      <c r="C220">
        <v>11</v>
      </c>
      <c r="D220" t="s">
        <v>8</v>
      </c>
      <c r="E220" s="1"/>
      <c r="F220" t="s">
        <v>8</v>
      </c>
      <c r="G220" t="s">
        <v>8</v>
      </c>
      <c r="H220" s="1"/>
      <c r="I220" t="s">
        <v>8</v>
      </c>
      <c r="J220" t="s">
        <v>8</v>
      </c>
      <c r="K220" s="1"/>
      <c r="L220" t="s">
        <v>8</v>
      </c>
      <c r="M220" t="s">
        <v>8</v>
      </c>
      <c r="N220" s="1"/>
      <c r="O220" t="s">
        <v>8</v>
      </c>
      <c r="P220" t="s">
        <v>8</v>
      </c>
      <c r="Q220" s="1"/>
      <c r="R220" t="s">
        <v>8</v>
      </c>
      <c r="T220" s="2"/>
      <c r="V220" t="e">
        <f>D220/[1]Лист2!$C$36</f>
        <v>#VALUE!</v>
      </c>
      <c r="W220" t="e">
        <f t="shared" si="6"/>
        <v>#VALUE!</v>
      </c>
      <c r="X220" s="2" t="e">
        <f t="shared" si="7"/>
        <v>#VALUE!</v>
      </c>
    </row>
    <row r="221" spans="1:24" x14ac:dyDescent="0.25">
      <c r="A221" t="s">
        <v>5</v>
      </c>
      <c r="B221">
        <v>1990</v>
      </c>
      <c r="C221">
        <v>12</v>
      </c>
      <c r="D221" t="s">
        <v>8</v>
      </c>
      <c r="E221" s="1"/>
      <c r="F221" t="s">
        <v>8</v>
      </c>
      <c r="G221" t="s">
        <v>8</v>
      </c>
      <c r="H221" s="1"/>
      <c r="I221" t="s">
        <v>8</v>
      </c>
      <c r="J221" t="s">
        <v>8</v>
      </c>
      <c r="K221" s="1"/>
      <c r="L221" t="s">
        <v>8</v>
      </c>
      <c r="M221" t="s">
        <v>8</v>
      </c>
      <c r="N221" s="1"/>
      <c r="O221" t="s">
        <v>8</v>
      </c>
      <c r="P221" t="s">
        <v>8</v>
      </c>
      <c r="Q221" s="1"/>
      <c r="R221" t="s">
        <v>8</v>
      </c>
      <c r="T221" s="2"/>
      <c r="V221" t="e">
        <f>D221/[1]Лист2!$C$36</f>
        <v>#VALUE!</v>
      </c>
      <c r="W221" t="e">
        <f t="shared" si="6"/>
        <v>#VALUE!</v>
      </c>
      <c r="X221" s="2" t="e">
        <f t="shared" si="7"/>
        <v>#VALUE!</v>
      </c>
    </row>
    <row r="222" spans="1:24" x14ac:dyDescent="0.25">
      <c r="A222" t="s">
        <v>5</v>
      </c>
      <c r="B222">
        <v>1990</v>
      </c>
      <c r="C222">
        <v>13</v>
      </c>
      <c r="D222" t="s">
        <v>8</v>
      </c>
      <c r="E222" s="1"/>
      <c r="F222" t="s">
        <v>8</v>
      </c>
      <c r="G222" t="s">
        <v>8</v>
      </c>
      <c r="H222" s="1"/>
      <c r="I222" t="s">
        <v>8</v>
      </c>
      <c r="J222" t="s">
        <v>8</v>
      </c>
      <c r="K222" s="1"/>
      <c r="L222" t="s">
        <v>8</v>
      </c>
      <c r="M222" t="s">
        <v>8</v>
      </c>
      <c r="N222" s="1"/>
      <c r="O222" t="s">
        <v>8</v>
      </c>
      <c r="P222" t="s">
        <v>8</v>
      </c>
      <c r="Q222" s="1"/>
      <c r="R222" t="s">
        <v>8</v>
      </c>
      <c r="T222" s="2"/>
      <c r="V222" t="e">
        <f>D222/[1]Лист2!$C$36</f>
        <v>#VALUE!</v>
      </c>
      <c r="W222" t="e">
        <f t="shared" ref="W222:W285" si="8">LOG(1/V222,2)</f>
        <v>#VALUE!</v>
      </c>
      <c r="X222" s="2" t="e">
        <f t="shared" si="7"/>
        <v>#VALUE!</v>
      </c>
    </row>
    <row r="223" spans="1:24" x14ac:dyDescent="0.25">
      <c r="A223" t="s">
        <v>5</v>
      </c>
      <c r="B223">
        <v>1990</v>
      </c>
      <c r="C223">
        <v>14</v>
      </c>
      <c r="D223" t="s">
        <v>8</v>
      </c>
      <c r="E223" s="1"/>
      <c r="F223" t="s">
        <v>8</v>
      </c>
      <c r="G223" t="s">
        <v>8</v>
      </c>
      <c r="H223" s="1"/>
      <c r="I223" t="s">
        <v>8</v>
      </c>
      <c r="J223" t="s">
        <v>8</v>
      </c>
      <c r="K223" s="1"/>
      <c r="L223" t="s">
        <v>8</v>
      </c>
      <c r="M223" t="s">
        <v>8</v>
      </c>
      <c r="N223" s="1"/>
      <c r="O223" t="s">
        <v>8</v>
      </c>
      <c r="P223" t="s">
        <v>8</v>
      </c>
      <c r="Q223" s="1"/>
      <c r="R223" t="s">
        <v>8</v>
      </c>
      <c r="T223" s="2"/>
      <c r="V223" t="e">
        <f>D223/[1]Лист2!$C$36</f>
        <v>#VALUE!</v>
      </c>
      <c r="W223" t="e">
        <f t="shared" si="8"/>
        <v>#VALUE!</v>
      </c>
      <c r="X223" s="2" t="e">
        <f t="shared" si="7"/>
        <v>#VALUE!</v>
      </c>
    </row>
    <row r="224" spans="1:24" x14ac:dyDescent="0.25">
      <c r="A224" t="s">
        <v>5</v>
      </c>
      <c r="B224">
        <v>1990</v>
      </c>
      <c r="C224">
        <v>15</v>
      </c>
      <c r="D224" t="s">
        <v>8</v>
      </c>
      <c r="E224" s="1"/>
      <c r="F224" t="s">
        <v>8</v>
      </c>
      <c r="G224" t="s">
        <v>8</v>
      </c>
      <c r="H224" s="1"/>
      <c r="I224" t="s">
        <v>8</v>
      </c>
      <c r="J224" t="s">
        <v>8</v>
      </c>
      <c r="K224" s="1"/>
      <c r="L224" t="s">
        <v>8</v>
      </c>
      <c r="M224" t="s">
        <v>8</v>
      </c>
      <c r="N224" s="1"/>
      <c r="O224" t="s">
        <v>8</v>
      </c>
      <c r="P224" t="s">
        <v>8</v>
      </c>
      <c r="Q224" s="1"/>
      <c r="R224" t="s">
        <v>8</v>
      </c>
      <c r="T224" s="2"/>
      <c r="V224" t="e">
        <f>D224/[1]Лист2!$C$36</f>
        <v>#VALUE!</v>
      </c>
      <c r="W224" t="e">
        <f t="shared" si="8"/>
        <v>#VALUE!</v>
      </c>
      <c r="X224" s="2" t="e">
        <f t="shared" si="7"/>
        <v>#VALUE!</v>
      </c>
    </row>
    <row r="225" spans="1:24" x14ac:dyDescent="0.25">
      <c r="A225" t="s">
        <v>5</v>
      </c>
      <c r="B225">
        <v>1990</v>
      </c>
      <c r="C225">
        <v>16</v>
      </c>
      <c r="D225" t="s">
        <v>8</v>
      </c>
      <c r="E225" s="1"/>
      <c r="F225" t="s">
        <v>8</v>
      </c>
      <c r="G225" t="s">
        <v>8</v>
      </c>
      <c r="H225" s="1"/>
      <c r="I225" t="s">
        <v>8</v>
      </c>
      <c r="J225" t="s">
        <v>8</v>
      </c>
      <c r="K225" s="1"/>
      <c r="L225" t="s">
        <v>8</v>
      </c>
      <c r="M225" t="s">
        <v>8</v>
      </c>
      <c r="N225" s="1"/>
      <c r="O225" t="s">
        <v>8</v>
      </c>
      <c r="P225" t="s">
        <v>8</v>
      </c>
      <c r="Q225" s="1"/>
      <c r="R225" t="s">
        <v>8</v>
      </c>
      <c r="T225" s="2"/>
      <c r="V225" t="e">
        <f>D225/[1]Лист2!$C$36</f>
        <v>#VALUE!</v>
      </c>
      <c r="W225" t="e">
        <f t="shared" si="8"/>
        <v>#VALUE!</v>
      </c>
      <c r="X225" s="2" t="e">
        <f t="shared" si="7"/>
        <v>#VALUE!</v>
      </c>
    </row>
    <row r="226" spans="1:24" x14ac:dyDescent="0.25">
      <c r="A226" t="s">
        <v>5</v>
      </c>
      <c r="B226">
        <v>1990</v>
      </c>
      <c r="C226">
        <v>17</v>
      </c>
      <c r="D226" t="s">
        <v>8</v>
      </c>
      <c r="E226" s="1"/>
      <c r="F226" t="s">
        <v>8</v>
      </c>
      <c r="G226" t="s">
        <v>8</v>
      </c>
      <c r="H226" s="1"/>
      <c r="I226" t="s">
        <v>8</v>
      </c>
      <c r="J226" t="s">
        <v>8</v>
      </c>
      <c r="K226" s="1"/>
      <c r="L226" t="s">
        <v>8</v>
      </c>
      <c r="M226" t="s">
        <v>8</v>
      </c>
      <c r="N226" s="1"/>
      <c r="O226" t="s">
        <v>8</v>
      </c>
      <c r="P226" t="s">
        <v>8</v>
      </c>
      <c r="Q226" s="1"/>
      <c r="R226" t="s">
        <v>8</v>
      </c>
      <c r="T226" s="2"/>
      <c r="V226" t="e">
        <f>D226/[1]Лист2!$C$36</f>
        <v>#VALUE!</v>
      </c>
      <c r="W226" t="e">
        <f t="shared" si="8"/>
        <v>#VALUE!</v>
      </c>
      <c r="X226" s="2" t="e">
        <f t="shared" si="7"/>
        <v>#VALUE!</v>
      </c>
    </row>
    <row r="227" spans="1:24" x14ac:dyDescent="0.25">
      <c r="A227" t="s">
        <v>5</v>
      </c>
      <c r="B227">
        <v>1990</v>
      </c>
      <c r="C227">
        <v>18</v>
      </c>
      <c r="D227" t="s">
        <v>8</v>
      </c>
      <c r="E227" s="1"/>
      <c r="F227" t="s">
        <v>8</v>
      </c>
      <c r="G227" t="s">
        <v>8</v>
      </c>
      <c r="H227" s="1"/>
      <c r="I227" t="s">
        <v>8</v>
      </c>
      <c r="J227" t="s">
        <v>8</v>
      </c>
      <c r="K227" s="1"/>
      <c r="L227" t="s">
        <v>8</v>
      </c>
      <c r="M227" t="s">
        <v>8</v>
      </c>
      <c r="N227" s="1"/>
      <c r="O227" t="s">
        <v>8</v>
      </c>
      <c r="P227" t="s">
        <v>8</v>
      </c>
      <c r="Q227" s="1"/>
      <c r="R227" t="s">
        <v>8</v>
      </c>
      <c r="T227" s="2"/>
      <c r="V227" t="e">
        <f>D227/[1]Лист2!$C$36</f>
        <v>#VALUE!</v>
      </c>
      <c r="W227" t="e">
        <f t="shared" si="8"/>
        <v>#VALUE!</v>
      </c>
      <c r="X227" s="2" t="e">
        <f t="shared" si="7"/>
        <v>#VALUE!</v>
      </c>
    </row>
    <row r="228" spans="1:24" x14ac:dyDescent="0.25">
      <c r="A228" t="s">
        <v>5</v>
      </c>
      <c r="B228">
        <v>1990</v>
      </c>
      <c r="C228">
        <v>19</v>
      </c>
      <c r="D228" t="s">
        <v>8</v>
      </c>
      <c r="E228" s="1"/>
      <c r="F228" t="s">
        <v>8</v>
      </c>
      <c r="G228" t="s">
        <v>8</v>
      </c>
      <c r="H228" s="1"/>
      <c r="I228" t="s">
        <v>8</v>
      </c>
      <c r="J228" t="s">
        <v>8</v>
      </c>
      <c r="K228" s="1"/>
      <c r="L228" t="s">
        <v>8</v>
      </c>
      <c r="M228" t="s">
        <v>8</v>
      </c>
      <c r="N228" s="1"/>
      <c r="O228" t="s">
        <v>8</v>
      </c>
      <c r="P228" t="s">
        <v>8</v>
      </c>
      <c r="Q228" s="1"/>
      <c r="R228" t="s">
        <v>8</v>
      </c>
      <c r="T228" s="2"/>
      <c r="V228" t="e">
        <f>D228/[1]Лист2!$C$36</f>
        <v>#VALUE!</v>
      </c>
      <c r="W228" t="e">
        <f t="shared" si="8"/>
        <v>#VALUE!</v>
      </c>
      <c r="X228" s="2" t="e">
        <f t="shared" si="7"/>
        <v>#VALUE!</v>
      </c>
    </row>
    <row r="229" spans="1:24" x14ac:dyDescent="0.25">
      <c r="A229" t="s">
        <v>5</v>
      </c>
      <c r="B229">
        <v>1990</v>
      </c>
      <c r="C229">
        <v>20</v>
      </c>
      <c r="D229" t="s">
        <v>8</v>
      </c>
      <c r="E229" s="1"/>
      <c r="F229" t="s">
        <v>8</v>
      </c>
      <c r="G229" t="s">
        <v>8</v>
      </c>
      <c r="H229" s="1"/>
      <c r="I229" t="s">
        <v>8</v>
      </c>
      <c r="J229" t="s">
        <v>8</v>
      </c>
      <c r="K229" s="1"/>
      <c r="L229" t="s">
        <v>8</v>
      </c>
      <c r="M229" t="s">
        <v>8</v>
      </c>
      <c r="N229" s="1"/>
      <c r="O229" t="s">
        <v>8</v>
      </c>
      <c r="P229" t="s">
        <v>8</v>
      </c>
      <c r="Q229" s="1"/>
      <c r="R229" t="s">
        <v>8</v>
      </c>
      <c r="T229" s="2"/>
      <c r="V229" t="e">
        <f>D229/[1]Лист2!$C$36</f>
        <v>#VALUE!</v>
      </c>
      <c r="W229" t="e">
        <f t="shared" si="8"/>
        <v>#VALUE!</v>
      </c>
      <c r="X229" s="2" t="e">
        <f t="shared" si="7"/>
        <v>#VALUE!</v>
      </c>
    </row>
    <row r="230" spans="1:24" x14ac:dyDescent="0.25">
      <c r="A230" t="s">
        <v>5</v>
      </c>
      <c r="B230">
        <v>1990</v>
      </c>
      <c r="C230">
        <v>21</v>
      </c>
      <c r="D230" t="s">
        <v>8</v>
      </c>
      <c r="E230" s="1"/>
      <c r="F230" t="s">
        <v>8</v>
      </c>
      <c r="G230" t="s">
        <v>8</v>
      </c>
      <c r="H230" s="1"/>
      <c r="I230" t="s">
        <v>8</v>
      </c>
      <c r="J230" t="s">
        <v>8</v>
      </c>
      <c r="K230" s="1"/>
      <c r="L230" t="s">
        <v>8</v>
      </c>
      <c r="M230" t="s">
        <v>8</v>
      </c>
      <c r="N230" s="1"/>
      <c r="O230" t="s">
        <v>8</v>
      </c>
      <c r="P230" t="s">
        <v>8</v>
      </c>
      <c r="Q230" s="1"/>
      <c r="R230" t="s">
        <v>8</v>
      </c>
      <c r="T230" s="2"/>
      <c r="V230" t="e">
        <f>D230/[1]Лист2!$C$36</f>
        <v>#VALUE!</v>
      </c>
      <c r="W230" t="e">
        <f t="shared" si="8"/>
        <v>#VALUE!</v>
      </c>
      <c r="X230" s="2" t="e">
        <f t="shared" si="7"/>
        <v>#VALUE!</v>
      </c>
    </row>
    <row r="231" spans="1:24" x14ac:dyDescent="0.25">
      <c r="A231" t="s">
        <v>5</v>
      </c>
      <c r="B231">
        <v>1990</v>
      </c>
      <c r="C231">
        <v>22</v>
      </c>
      <c r="D231" t="s">
        <v>8</v>
      </c>
      <c r="E231" s="1"/>
      <c r="F231" t="s">
        <v>8</v>
      </c>
      <c r="G231" t="s">
        <v>8</v>
      </c>
      <c r="H231" s="1"/>
      <c r="I231" t="s">
        <v>8</v>
      </c>
      <c r="J231" t="s">
        <v>8</v>
      </c>
      <c r="K231" s="1"/>
      <c r="L231" t="s">
        <v>8</v>
      </c>
      <c r="M231" t="s">
        <v>8</v>
      </c>
      <c r="N231" s="1"/>
      <c r="O231" t="s">
        <v>8</v>
      </c>
      <c r="P231" t="s">
        <v>8</v>
      </c>
      <c r="Q231" s="1"/>
      <c r="R231" t="s">
        <v>8</v>
      </c>
      <c r="T231" s="2"/>
      <c r="V231" t="e">
        <f>D231/[1]Лист2!$C$36</f>
        <v>#VALUE!</v>
      </c>
      <c r="W231" t="e">
        <f t="shared" si="8"/>
        <v>#VALUE!</v>
      </c>
      <c r="X231" s="2" t="e">
        <f t="shared" si="7"/>
        <v>#VALUE!</v>
      </c>
    </row>
    <row r="232" spans="1:24" x14ac:dyDescent="0.25">
      <c r="A232" t="s">
        <v>5</v>
      </c>
      <c r="B232">
        <v>1990</v>
      </c>
      <c r="C232">
        <v>23</v>
      </c>
      <c r="D232" t="s">
        <v>8</v>
      </c>
      <c r="E232" s="1"/>
      <c r="F232" t="s">
        <v>8</v>
      </c>
      <c r="G232" t="s">
        <v>8</v>
      </c>
      <c r="H232" s="1"/>
      <c r="I232" t="s">
        <v>8</v>
      </c>
      <c r="J232" t="s">
        <v>8</v>
      </c>
      <c r="K232" s="1"/>
      <c r="L232" t="s">
        <v>8</v>
      </c>
      <c r="M232" t="s">
        <v>8</v>
      </c>
      <c r="N232" s="1"/>
      <c r="O232" t="s">
        <v>8</v>
      </c>
      <c r="P232" t="s">
        <v>8</v>
      </c>
      <c r="Q232" s="1"/>
      <c r="R232" t="s">
        <v>8</v>
      </c>
      <c r="T232" s="2"/>
      <c r="V232" t="e">
        <f>D232/[1]Лист2!$C$36</f>
        <v>#VALUE!</v>
      </c>
      <c r="W232" t="e">
        <f t="shared" si="8"/>
        <v>#VALUE!</v>
      </c>
      <c r="X232" s="2" t="e">
        <f t="shared" si="7"/>
        <v>#VALUE!</v>
      </c>
    </row>
    <row r="233" spans="1:24" x14ac:dyDescent="0.25">
      <c r="A233" t="s">
        <v>5</v>
      </c>
      <c r="B233">
        <v>1990</v>
      </c>
      <c r="C233">
        <v>24</v>
      </c>
      <c r="D233" t="s">
        <v>8</v>
      </c>
      <c r="E233" s="1"/>
      <c r="F233" t="s">
        <v>8</v>
      </c>
      <c r="G233" t="s">
        <v>8</v>
      </c>
      <c r="H233" s="1"/>
      <c r="I233" t="s">
        <v>8</v>
      </c>
      <c r="J233" t="s">
        <v>8</v>
      </c>
      <c r="K233" s="1"/>
      <c r="L233" t="s">
        <v>8</v>
      </c>
      <c r="M233" t="s">
        <v>8</v>
      </c>
      <c r="N233" s="1"/>
      <c r="O233" t="s">
        <v>8</v>
      </c>
      <c r="P233" t="s">
        <v>8</v>
      </c>
      <c r="Q233" s="1"/>
      <c r="R233" t="s">
        <v>8</v>
      </c>
      <c r="T233" s="2"/>
      <c r="V233" t="e">
        <f>D233/[1]Лист2!$C$36</f>
        <v>#VALUE!</v>
      </c>
      <c r="W233" t="e">
        <f t="shared" si="8"/>
        <v>#VALUE!</v>
      </c>
      <c r="X233" s="2" t="e">
        <f t="shared" si="7"/>
        <v>#VALUE!</v>
      </c>
    </row>
    <row r="234" spans="1:24" x14ac:dyDescent="0.25">
      <c r="A234" t="s">
        <v>5</v>
      </c>
      <c r="B234">
        <v>1990</v>
      </c>
      <c r="C234">
        <v>25</v>
      </c>
      <c r="D234" t="s">
        <v>8</v>
      </c>
      <c r="E234" s="1"/>
      <c r="F234" t="s">
        <v>8</v>
      </c>
      <c r="G234" t="s">
        <v>8</v>
      </c>
      <c r="H234" s="1"/>
      <c r="I234" t="s">
        <v>8</v>
      </c>
      <c r="J234" t="s">
        <v>8</v>
      </c>
      <c r="K234" s="1"/>
      <c r="L234" t="s">
        <v>8</v>
      </c>
      <c r="M234" t="s">
        <v>8</v>
      </c>
      <c r="N234" s="1"/>
      <c r="O234" t="s">
        <v>8</v>
      </c>
      <c r="P234" t="s">
        <v>8</v>
      </c>
      <c r="Q234" s="1"/>
      <c r="R234" t="s">
        <v>8</v>
      </c>
      <c r="T234" s="2"/>
      <c r="V234" t="e">
        <f>D234/[1]Лист2!$C$36</f>
        <v>#VALUE!</v>
      </c>
      <c r="W234" t="e">
        <f t="shared" si="8"/>
        <v>#VALUE!</v>
      </c>
      <c r="X234" s="2" t="e">
        <f t="shared" si="7"/>
        <v>#VALUE!</v>
      </c>
    </row>
    <row r="235" spans="1:24" x14ac:dyDescent="0.25">
      <c r="A235" t="s">
        <v>5</v>
      </c>
      <c r="B235">
        <v>1990</v>
      </c>
      <c r="C235">
        <v>26</v>
      </c>
      <c r="D235" t="s">
        <v>8</v>
      </c>
      <c r="E235" s="1"/>
      <c r="F235" t="s">
        <v>8</v>
      </c>
      <c r="G235" t="s">
        <v>8</v>
      </c>
      <c r="H235" s="1"/>
      <c r="I235" t="s">
        <v>8</v>
      </c>
      <c r="J235" t="s">
        <v>8</v>
      </c>
      <c r="K235" s="1"/>
      <c r="L235" t="s">
        <v>8</v>
      </c>
      <c r="M235" t="s">
        <v>8</v>
      </c>
      <c r="N235" s="1"/>
      <c r="O235" t="s">
        <v>8</v>
      </c>
      <c r="P235" t="s">
        <v>8</v>
      </c>
      <c r="Q235" s="1"/>
      <c r="R235" t="s">
        <v>8</v>
      </c>
      <c r="T235" s="2"/>
      <c r="V235" t="e">
        <f>D235/[1]Лист2!$C$36</f>
        <v>#VALUE!</v>
      </c>
      <c r="W235" t="e">
        <f t="shared" si="8"/>
        <v>#VALUE!</v>
      </c>
      <c r="X235" s="2" t="e">
        <f t="shared" si="7"/>
        <v>#VALUE!</v>
      </c>
    </row>
    <row r="236" spans="1:24" x14ac:dyDescent="0.25">
      <c r="A236" t="s">
        <v>5</v>
      </c>
      <c r="B236">
        <v>1990</v>
      </c>
      <c r="C236">
        <v>27</v>
      </c>
      <c r="D236" t="s">
        <v>8</v>
      </c>
      <c r="E236" s="1"/>
      <c r="F236" t="s">
        <v>8</v>
      </c>
      <c r="G236" t="s">
        <v>8</v>
      </c>
      <c r="H236" s="1"/>
      <c r="I236" t="s">
        <v>8</v>
      </c>
      <c r="J236" t="s">
        <v>8</v>
      </c>
      <c r="K236" s="1"/>
      <c r="L236" t="s">
        <v>8</v>
      </c>
      <c r="M236" t="s">
        <v>8</v>
      </c>
      <c r="N236" s="1"/>
      <c r="O236" t="s">
        <v>8</v>
      </c>
      <c r="P236" t="s">
        <v>8</v>
      </c>
      <c r="Q236" s="1"/>
      <c r="R236" t="s">
        <v>8</v>
      </c>
      <c r="T236" s="2"/>
      <c r="V236" t="e">
        <f>D236/[1]Лист2!$C$36</f>
        <v>#VALUE!</v>
      </c>
      <c r="W236" t="e">
        <f t="shared" si="8"/>
        <v>#VALUE!</v>
      </c>
      <c r="X236" s="2" t="e">
        <f t="shared" si="7"/>
        <v>#VALUE!</v>
      </c>
    </row>
    <row r="237" spans="1:24" x14ac:dyDescent="0.25">
      <c r="A237" t="s">
        <v>5</v>
      </c>
      <c r="B237">
        <v>1990</v>
      </c>
      <c r="C237">
        <v>28</v>
      </c>
      <c r="D237" t="s">
        <v>8</v>
      </c>
      <c r="E237" s="1"/>
      <c r="F237" t="s">
        <v>8</v>
      </c>
      <c r="G237" t="s">
        <v>8</v>
      </c>
      <c r="H237" s="1"/>
      <c r="I237" t="s">
        <v>8</v>
      </c>
      <c r="J237" t="s">
        <v>8</v>
      </c>
      <c r="K237" s="1"/>
      <c r="L237" t="s">
        <v>8</v>
      </c>
      <c r="M237" t="s">
        <v>8</v>
      </c>
      <c r="N237" s="1"/>
      <c r="O237" t="s">
        <v>8</v>
      </c>
      <c r="P237" t="s">
        <v>8</v>
      </c>
      <c r="Q237" s="1"/>
      <c r="R237" t="s">
        <v>8</v>
      </c>
      <c r="T237" s="2"/>
      <c r="V237" t="e">
        <f>D237/[1]Лист2!$C$36</f>
        <v>#VALUE!</v>
      </c>
      <c r="W237" t="e">
        <f t="shared" si="8"/>
        <v>#VALUE!</v>
      </c>
      <c r="X237" s="2" t="e">
        <f t="shared" si="7"/>
        <v>#VALUE!</v>
      </c>
    </row>
    <row r="238" spans="1:24" x14ac:dyDescent="0.25">
      <c r="A238" t="s">
        <v>5</v>
      </c>
      <c r="B238">
        <v>1990</v>
      </c>
      <c r="C238">
        <v>29</v>
      </c>
      <c r="D238" t="s">
        <v>8</v>
      </c>
      <c r="E238" s="1"/>
      <c r="F238" t="s">
        <v>8</v>
      </c>
      <c r="G238" t="s">
        <v>8</v>
      </c>
      <c r="H238" s="1"/>
      <c r="I238" t="s">
        <v>8</v>
      </c>
      <c r="J238" t="s">
        <v>8</v>
      </c>
      <c r="K238" s="1"/>
      <c r="L238" t="s">
        <v>8</v>
      </c>
      <c r="M238" t="s">
        <v>8</v>
      </c>
      <c r="N238" s="1"/>
      <c r="O238" t="s">
        <v>8</v>
      </c>
      <c r="P238" t="s">
        <v>8</v>
      </c>
      <c r="Q238" s="1"/>
      <c r="R238" t="s">
        <v>8</v>
      </c>
      <c r="T238" s="2"/>
      <c r="V238" t="e">
        <f>D238/[1]Лист2!$C$36</f>
        <v>#VALUE!</v>
      </c>
      <c r="W238" t="e">
        <f t="shared" si="8"/>
        <v>#VALUE!</v>
      </c>
      <c r="X238" s="2" t="e">
        <f t="shared" si="7"/>
        <v>#VALUE!</v>
      </c>
    </row>
    <row r="239" spans="1:24" x14ac:dyDescent="0.25">
      <c r="A239" t="s">
        <v>5</v>
      </c>
      <c r="B239">
        <v>1990</v>
      </c>
      <c r="C239">
        <v>30</v>
      </c>
      <c r="D239" t="s">
        <v>8</v>
      </c>
      <c r="E239" s="1"/>
      <c r="F239" t="s">
        <v>8</v>
      </c>
      <c r="G239" t="s">
        <v>8</v>
      </c>
      <c r="H239" s="1"/>
      <c r="I239" t="s">
        <v>8</v>
      </c>
      <c r="J239" t="s">
        <v>8</v>
      </c>
      <c r="K239" s="1"/>
      <c r="L239" t="s">
        <v>8</v>
      </c>
      <c r="M239" t="s">
        <v>8</v>
      </c>
      <c r="N239" s="1"/>
      <c r="O239" t="s">
        <v>8</v>
      </c>
      <c r="P239" t="s">
        <v>8</v>
      </c>
      <c r="Q239" s="1"/>
      <c r="R239" t="s">
        <v>8</v>
      </c>
      <c r="T239" s="2"/>
      <c r="V239" t="e">
        <f>D239/[1]Лист2!$C$36</f>
        <v>#VALUE!</v>
      </c>
      <c r="W239" t="e">
        <f t="shared" si="8"/>
        <v>#VALUE!</v>
      </c>
      <c r="X239" s="2" t="e">
        <f t="shared" si="7"/>
        <v>#VALUE!</v>
      </c>
    </row>
    <row r="240" spans="1:24" x14ac:dyDescent="0.25">
      <c r="A240" t="s">
        <v>5</v>
      </c>
      <c r="B240">
        <v>1990</v>
      </c>
      <c r="C240">
        <v>31</v>
      </c>
      <c r="D240" t="s">
        <v>8</v>
      </c>
      <c r="E240" s="1"/>
      <c r="F240" t="s">
        <v>8</v>
      </c>
      <c r="G240" t="s">
        <v>8</v>
      </c>
      <c r="H240" s="1"/>
      <c r="I240" t="s">
        <v>8</v>
      </c>
      <c r="J240" t="s">
        <v>8</v>
      </c>
      <c r="K240" s="1"/>
      <c r="L240" t="s">
        <v>8</v>
      </c>
      <c r="M240" t="s">
        <v>8</v>
      </c>
      <c r="N240" s="1"/>
      <c r="O240" t="s">
        <v>8</v>
      </c>
      <c r="P240" t="s">
        <v>8</v>
      </c>
      <c r="Q240" s="1"/>
      <c r="R240" t="s">
        <v>8</v>
      </c>
      <c r="T240" s="2"/>
      <c r="V240" t="e">
        <f>D240/[1]Лист2!$C$36</f>
        <v>#VALUE!</v>
      </c>
      <c r="W240" t="e">
        <f t="shared" si="8"/>
        <v>#VALUE!</v>
      </c>
      <c r="X240" s="2" t="e">
        <f t="shared" si="7"/>
        <v>#VALUE!</v>
      </c>
    </row>
    <row r="241" spans="1:24" x14ac:dyDescent="0.25">
      <c r="A241" t="s">
        <v>5</v>
      </c>
      <c r="B241">
        <v>1990</v>
      </c>
      <c r="C241">
        <v>32</v>
      </c>
      <c r="D241" t="s">
        <v>8</v>
      </c>
      <c r="E241" s="1"/>
      <c r="F241" t="s">
        <v>8</v>
      </c>
      <c r="G241" t="s">
        <v>8</v>
      </c>
      <c r="H241" s="1"/>
      <c r="I241" t="s">
        <v>8</v>
      </c>
      <c r="J241" t="s">
        <v>8</v>
      </c>
      <c r="K241" s="1"/>
      <c r="L241" t="s">
        <v>8</v>
      </c>
      <c r="M241" t="s">
        <v>8</v>
      </c>
      <c r="N241" s="1"/>
      <c r="O241" t="s">
        <v>8</v>
      </c>
      <c r="P241" t="s">
        <v>8</v>
      </c>
      <c r="Q241" s="1"/>
      <c r="R241" t="s">
        <v>8</v>
      </c>
      <c r="T241" s="2"/>
      <c r="V241" t="e">
        <f>D241/[1]Лист2!$C$36</f>
        <v>#VALUE!</v>
      </c>
      <c r="W241" t="e">
        <f t="shared" si="8"/>
        <v>#VALUE!</v>
      </c>
      <c r="X241" s="2" t="e">
        <f t="shared" si="7"/>
        <v>#VALUE!</v>
      </c>
    </row>
    <row r="242" spans="1:24" x14ac:dyDescent="0.25">
      <c r="A242" t="s">
        <v>5</v>
      </c>
      <c r="B242">
        <v>1990</v>
      </c>
      <c r="C242">
        <v>33</v>
      </c>
      <c r="D242" t="s">
        <v>8</v>
      </c>
      <c r="E242" s="1"/>
      <c r="F242" t="s">
        <v>8</v>
      </c>
      <c r="G242" t="s">
        <v>8</v>
      </c>
      <c r="H242" s="1"/>
      <c r="I242" t="s">
        <v>8</v>
      </c>
      <c r="J242" t="s">
        <v>8</v>
      </c>
      <c r="K242" s="1"/>
      <c r="L242" t="s">
        <v>8</v>
      </c>
      <c r="M242" t="s">
        <v>8</v>
      </c>
      <c r="N242" s="1"/>
      <c r="O242" t="s">
        <v>8</v>
      </c>
      <c r="P242" t="s">
        <v>8</v>
      </c>
      <c r="Q242" s="1"/>
      <c r="R242" t="s">
        <v>8</v>
      </c>
      <c r="T242" s="2"/>
      <c r="V242" t="e">
        <f>D242/[1]Лист2!$C$36</f>
        <v>#VALUE!</v>
      </c>
      <c r="W242" t="e">
        <f t="shared" si="8"/>
        <v>#VALUE!</v>
      </c>
      <c r="X242" s="2" t="e">
        <f t="shared" si="7"/>
        <v>#VALUE!</v>
      </c>
    </row>
    <row r="243" spans="1:24" x14ac:dyDescent="0.25">
      <c r="A243" t="s">
        <v>5</v>
      </c>
      <c r="B243">
        <v>1990</v>
      </c>
      <c r="C243">
        <v>34</v>
      </c>
      <c r="D243" t="s">
        <v>8</v>
      </c>
      <c r="E243" s="1"/>
      <c r="F243" t="s">
        <v>8</v>
      </c>
      <c r="G243" t="s">
        <v>8</v>
      </c>
      <c r="H243" s="1"/>
      <c r="I243" t="s">
        <v>8</v>
      </c>
      <c r="J243" t="s">
        <v>8</v>
      </c>
      <c r="K243" s="1"/>
      <c r="L243" t="s">
        <v>8</v>
      </c>
      <c r="M243" t="s">
        <v>8</v>
      </c>
      <c r="N243" s="1"/>
      <c r="O243" t="s">
        <v>8</v>
      </c>
      <c r="P243" t="s">
        <v>8</v>
      </c>
      <c r="Q243" s="1"/>
      <c r="R243" t="s">
        <v>8</v>
      </c>
      <c r="T243" s="2"/>
      <c r="V243" t="e">
        <f>D243/[1]Лист2!$C$36</f>
        <v>#VALUE!</v>
      </c>
      <c r="W243" t="e">
        <f t="shared" si="8"/>
        <v>#VALUE!</v>
      </c>
      <c r="X243" s="2" t="e">
        <f t="shared" si="7"/>
        <v>#VALUE!</v>
      </c>
    </row>
    <row r="244" spans="1:24" x14ac:dyDescent="0.25">
      <c r="A244" t="s">
        <v>5</v>
      </c>
      <c r="B244">
        <v>1990</v>
      </c>
      <c r="C244">
        <v>35</v>
      </c>
      <c r="D244" t="s">
        <v>8</v>
      </c>
      <c r="E244" s="1"/>
      <c r="F244" t="s">
        <v>8</v>
      </c>
      <c r="G244" t="s">
        <v>8</v>
      </c>
      <c r="H244" s="1"/>
      <c r="I244" t="s">
        <v>8</v>
      </c>
      <c r="J244" t="s">
        <v>8</v>
      </c>
      <c r="K244" s="1"/>
      <c r="L244" t="s">
        <v>8</v>
      </c>
      <c r="M244" t="s">
        <v>8</v>
      </c>
      <c r="N244" s="1"/>
      <c r="O244" t="s">
        <v>8</v>
      </c>
      <c r="P244" t="s">
        <v>8</v>
      </c>
      <c r="Q244" s="1"/>
      <c r="R244" t="s">
        <v>8</v>
      </c>
      <c r="T244" s="2"/>
      <c r="V244" t="e">
        <f>D244/[1]Лист2!$C$36</f>
        <v>#VALUE!</v>
      </c>
      <c r="W244" t="e">
        <f t="shared" si="8"/>
        <v>#VALUE!</v>
      </c>
      <c r="X244" s="2" t="e">
        <f t="shared" si="7"/>
        <v>#VALUE!</v>
      </c>
    </row>
    <row r="245" spans="1:24" x14ac:dyDescent="0.25">
      <c r="A245" t="s">
        <v>5</v>
      </c>
      <c r="B245">
        <v>1990</v>
      </c>
      <c r="C245">
        <v>36</v>
      </c>
      <c r="D245" t="s">
        <v>8</v>
      </c>
      <c r="E245" s="1"/>
      <c r="F245" t="s">
        <v>8</v>
      </c>
      <c r="G245" t="s">
        <v>8</v>
      </c>
      <c r="H245" s="1"/>
      <c r="I245" t="s">
        <v>8</v>
      </c>
      <c r="J245" t="s">
        <v>8</v>
      </c>
      <c r="K245" s="1"/>
      <c r="L245" t="s">
        <v>8</v>
      </c>
      <c r="M245" t="s">
        <v>8</v>
      </c>
      <c r="N245" s="1"/>
      <c r="O245" t="s">
        <v>8</v>
      </c>
      <c r="P245" t="s">
        <v>8</v>
      </c>
      <c r="Q245" s="1"/>
      <c r="R245" t="s">
        <v>8</v>
      </c>
      <c r="T245" s="2"/>
      <c r="V245" t="e">
        <f>D245/[1]Лист2!$C$36</f>
        <v>#VALUE!</v>
      </c>
      <c r="W245" t="e">
        <f t="shared" si="8"/>
        <v>#VALUE!</v>
      </c>
      <c r="X245" s="2" t="e">
        <f t="shared" si="7"/>
        <v>#VALUE!</v>
      </c>
    </row>
    <row r="246" spans="1:24" x14ac:dyDescent="0.25">
      <c r="A246" t="s">
        <v>5</v>
      </c>
      <c r="B246">
        <v>1990</v>
      </c>
      <c r="C246">
        <v>37</v>
      </c>
      <c r="D246" t="s">
        <v>8</v>
      </c>
      <c r="E246" s="1"/>
      <c r="F246" t="s">
        <v>8</v>
      </c>
      <c r="G246" t="s">
        <v>8</v>
      </c>
      <c r="H246" s="1"/>
      <c r="I246" t="s">
        <v>8</v>
      </c>
      <c r="J246" t="s">
        <v>8</v>
      </c>
      <c r="K246" s="1"/>
      <c r="L246" t="s">
        <v>8</v>
      </c>
      <c r="M246" t="s">
        <v>8</v>
      </c>
      <c r="N246" s="1"/>
      <c r="O246" t="s">
        <v>8</v>
      </c>
      <c r="P246" t="s">
        <v>8</v>
      </c>
      <c r="Q246" s="1"/>
      <c r="R246" t="s">
        <v>8</v>
      </c>
      <c r="T246" s="2"/>
      <c r="V246" t="e">
        <f>D246/[1]Лист2!$C$36</f>
        <v>#VALUE!</v>
      </c>
      <c r="W246" t="e">
        <f t="shared" si="8"/>
        <v>#VALUE!</v>
      </c>
      <c r="X246" s="2" t="e">
        <f t="shared" si="7"/>
        <v>#VALUE!</v>
      </c>
    </row>
    <row r="247" spans="1:24" x14ac:dyDescent="0.25">
      <c r="A247" t="s">
        <v>5</v>
      </c>
      <c r="B247">
        <v>1990</v>
      </c>
      <c r="C247">
        <v>38</v>
      </c>
      <c r="D247" t="s">
        <v>8</v>
      </c>
      <c r="E247" s="1"/>
      <c r="F247" t="s">
        <v>8</v>
      </c>
      <c r="G247" t="s">
        <v>8</v>
      </c>
      <c r="H247" s="1"/>
      <c r="I247" t="s">
        <v>8</v>
      </c>
      <c r="J247" t="s">
        <v>8</v>
      </c>
      <c r="K247" s="1"/>
      <c r="L247" t="s">
        <v>8</v>
      </c>
      <c r="M247" t="s">
        <v>8</v>
      </c>
      <c r="N247" s="1"/>
      <c r="O247" t="s">
        <v>8</v>
      </c>
      <c r="P247" t="s">
        <v>8</v>
      </c>
      <c r="Q247" s="1"/>
      <c r="R247" t="s">
        <v>8</v>
      </c>
      <c r="T247" s="2"/>
      <c r="V247" t="e">
        <f>D247/[1]Лист2!$C$36</f>
        <v>#VALUE!</v>
      </c>
      <c r="W247" t="e">
        <f t="shared" si="8"/>
        <v>#VALUE!</v>
      </c>
      <c r="X247" s="2" t="e">
        <f t="shared" si="7"/>
        <v>#VALUE!</v>
      </c>
    </row>
    <row r="248" spans="1:24" x14ac:dyDescent="0.25">
      <c r="A248" t="s">
        <v>5</v>
      </c>
      <c r="B248">
        <v>1990</v>
      </c>
      <c r="C248">
        <v>39</v>
      </c>
      <c r="D248" t="s">
        <v>8</v>
      </c>
      <c r="E248" s="1"/>
      <c r="F248" t="s">
        <v>8</v>
      </c>
      <c r="G248" t="s">
        <v>8</v>
      </c>
      <c r="H248" s="1"/>
      <c r="I248" t="s">
        <v>8</v>
      </c>
      <c r="J248" t="s">
        <v>8</v>
      </c>
      <c r="K248" s="1"/>
      <c r="L248" t="s">
        <v>8</v>
      </c>
      <c r="M248" t="s">
        <v>8</v>
      </c>
      <c r="N248" s="1"/>
      <c r="O248" t="s">
        <v>8</v>
      </c>
      <c r="P248" t="s">
        <v>8</v>
      </c>
      <c r="Q248" s="1"/>
      <c r="R248" t="s">
        <v>8</v>
      </c>
      <c r="T248" s="2"/>
      <c r="V248" t="e">
        <f>D248/[1]Лист2!$C$36</f>
        <v>#VALUE!</v>
      </c>
      <c r="W248" t="e">
        <f t="shared" si="8"/>
        <v>#VALUE!</v>
      </c>
      <c r="X248" s="2" t="e">
        <f t="shared" si="7"/>
        <v>#VALUE!</v>
      </c>
    </row>
    <row r="249" spans="1:24" x14ac:dyDescent="0.25">
      <c r="A249" t="s">
        <v>5</v>
      </c>
      <c r="B249">
        <v>1990</v>
      </c>
      <c r="C249">
        <v>40</v>
      </c>
      <c r="D249" t="s">
        <v>8</v>
      </c>
      <c r="E249" s="1"/>
      <c r="F249" t="s">
        <v>8</v>
      </c>
      <c r="G249" t="s">
        <v>8</v>
      </c>
      <c r="H249" s="1"/>
      <c r="I249" t="s">
        <v>8</v>
      </c>
      <c r="J249" t="s">
        <v>8</v>
      </c>
      <c r="K249" s="1"/>
      <c r="L249" t="s">
        <v>8</v>
      </c>
      <c r="M249" t="s">
        <v>8</v>
      </c>
      <c r="N249" s="1"/>
      <c r="O249" t="s">
        <v>8</v>
      </c>
      <c r="P249" t="s">
        <v>8</v>
      </c>
      <c r="Q249" s="1"/>
      <c r="R249" t="s">
        <v>8</v>
      </c>
      <c r="T249" s="2"/>
      <c r="V249" t="e">
        <f>D249/[1]Лист2!$C$36</f>
        <v>#VALUE!</v>
      </c>
      <c r="W249" t="e">
        <f t="shared" si="8"/>
        <v>#VALUE!</v>
      </c>
      <c r="X249" s="2" t="e">
        <f t="shared" si="7"/>
        <v>#VALUE!</v>
      </c>
    </row>
    <row r="250" spans="1:24" x14ac:dyDescent="0.25">
      <c r="A250" t="s">
        <v>5</v>
      </c>
      <c r="B250">
        <v>1990</v>
      </c>
      <c r="C250">
        <v>41</v>
      </c>
      <c r="D250" t="s">
        <v>8</v>
      </c>
      <c r="E250" s="1"/>
      <c r="F250" t="s">
        <v>8</v>
      </c>
      <c r="G250" t="s">
        <v>8</v>
      </c>
      <c r="H250" s="1"/>
      <c r="I250" t="s">
        <v>8</v>
      </c>
      <c r="J250" t="s">
        <v>8</v>
      </c>
      <c r="K250" s="1"/>
      <c r="L250" t="s">
        <v>8</v>
      </c>
      <c r="M250" t="s">
        <v>8</v>
      </c>
      <c r="N250" s="1"/>
      <c r="O250" t="s">
        <v>8</v>
      </c>
      <c r="P250" t="s">
        <v>8</v>
      </c>
      <c r="Q250" s="1"/>
      <c r="R250" t="s">
        <v>8</v>
      </c>
      <c r="T250" s="2"/>
      <c r="V250" t="e">
        <f>D250/[1]Лист2!$C$36</f>
        <v>#VALUE!</v>
      </c>
      <c r="W250" t="e">
        <f t="shared" si="8"/>
        <v>#VALUE!</v>
      </c>
      <c r="X250" s="2" t="e">
        <f t="shared" si="7"/>
        <v>#VALUE!</v>
      </c>
    </row>
    <row r="251" spans="1:24" x14ac:dyDescent="0.25">
      <c r="A251" t="s">
        <v>5</v>
      </c>
      <c r="B251">
        <v>1990</v>
      </c>
      <c r="C251">
        <v>42</v>
      </c>
      <c r="D251" t="s">
        <v>8</v>
      </c>
      <c r="E251" s="1"/>
      <c r="F251" t="s">
        <v>8</v>
      </c>
      <c r="G251" t="s">
        <v>8</v>
      </c>
      <c r="H251" s="1"/>
      <c r="I251" t="s">
        <v>8</v>
      </c>
      <c r="J251" t="s">
        <v>8</v>
      </c>
      <c r="K251" s="1"/>
      <c r="L251" t="s">
        <v>8</v>
      </c>
      <c r="M251" t="s">
        <v>8</v>
      </c>
      <c r="N251" s="1"/>
      <c r="O251" t="s">
        <v>8</v>
      </c>
      <c r="P251" t="s">
        <v>8</v>
      </c>
      <c r="Q251" s="1"/>
      <c r="R251" t="s">
        <v>8</v>
      </c>
      <c r="T251" s="2"/>
      <c r="V251" t="e">
        <f>D251/[1]Лист2!$C$36</f>
        <v>#VALUE!</v>
      </c>
      <c r="W251" t="e">
        <f t="shared" si="8"/>
        <v>#VALUE!</v>
      </c>
      <c r="X251" s="2" t="e">
        <f t="shared" si="7"/>
        <v>#VALUE!</v>
      </c>
    </row>
    <row r="252" spans="1:24" x14ac:dyDescent="0.25">
      <c r="A252" t="s">
        <v>5</v>
      </c>
      <c r="B252">
        <v>1990</v>
      </c>
      <c r="C252">
        <v>43</v>
      </c>
      <c r="D252" t="s">
        <v>8</v>
      </c>
      <c r="E252" s="1"/>
      <c r="F252" t="s">
        <v>8</v>
      </c>
      <c r="G252" t="s">
        <v>8</v>
      </c>
      <c r="H252" s="1"/>
      <c r="I252" t="s">
        <v>8</v>
      </c>
      <c r="J252" t="s">
        <v>8</v>
      </c>
      <c r="K252" s="1"/>
      <c r="L252" t="s">
        <v>8</v>
      </c>
      <c r="M252" t="s">
        <v>8</v>
      </c>
      <c r="N252" s="1"/>
      <c r="O252" t="s">
        <v>8</v>
      </c>
      <c r="P252" t="s">
        <v>8</v>
      </c>
      <c r="Q252" s="1"/>
      <c r="R252" t="s">
        <v>8</v>
      </c>
      <c r="T252" s="2"/>
      <c r="V252" t="e">
        <f>D252/[1]Лист2!$C$36</f>
        <v>#VALUE!</v>
      </c>
      <c r="W252" t="e">
        <f t="shared" si="8"/>
        <v>#VALUE!</v>
      </c>
      <c r="X252" s="2" t="e">
        <f t="shared" si="7"/>
        <v>#VALUE!</v>
      </c>
    </row>
    <row r="253" spans="1:24" x14ac:dyDescent="0.25">
      <c r="A253" t="s">
        <v>5</v>
      </c>
      <c r="B253">
        <v>1990</v>
      </c>
      <c r="C253">
        <v>44</v>
      </c>
      <c r="D253" t="s">
        <v>8</v>
      </c>
      <c r="E253" s="1"/>
      <c r="F253" t="s">
        <v>8</v>
      </c>
      <c r="G253" t="s">
        <v>8</v>
      </c>
      <c r="H253" s="1"/>
      <c r="I253" t="s">
        <v>8</v>
      </c>
      <c r="J253" t="s">
        <v>8</v>
      </c>
      <c r="K253" s="1"/>
      <c r="L253" t="s">
        <v>8</v>
      </c>
      <c r="M253" t="s">
        <v>8</v>
      </c>
      <c r="N253" s="1"/>
      <c r="O253" t="s">
        <v>8</v>
      </c>
      <c r="P253" t="s">
        <v>8</v>
      </c>
      <c r="Q253" s="1"/>
      <c r="R253" t="s">
        <v>8</v>
      </c>
      <c r="T253" s="2"/>
      <c r="V253" t="e">
        <f>D253/[1]Лист2!$C$36</f>
        <v>#VALUE!</v>
      </c>
      <c r="W253" t="e">
        <f t="shared" si="8"/>
        <v>#VALUE!</v>
      </c>
      <c r="X253" s="2" t="e">
        <f t="shared" si="7"/>
        <v>#VALUE!</v>
      </c>
    </row>
    <row r="254" spans="1:24" x14ac:dyDescent="0.25">
      <c r="A254" t="s">
        <v>5</v>
      </c>
      <c r="B254">
        <v>1990</v>
      </c>
      <c r="C254">
        <v>45</v>
      </c>
      <c r="D254" t="s">
        <v>8</v>
      </c>
      <c r="E254" s="1"/>
      <c r="F254" t="s">
        <v>8</v>
      </c>
      <c r="G254" t="s">
        <v>8</v>
      </c>
      <c r="H254" s="1"/>
      <c r="I254" t="s">
        <v>8</v>
      </c>
      <c r="J254" t="s">
        <v>8</v>
      </c>
      <c r="K254" s="1"/>
      <c r="L254" t="s">
        <v>8</v>
      </c>
      <c r="M254" t="s">
        <v>8</v>
      </c>
      <c r="N254" s="1"/>
      <c r="O254" t="s">
        <v>8</v>
      </c>
      <c r="P254" t="s">
        <v>8</v>
      </c>
      <c r="Q254" s="1"/>
      <c r="R254" t="s">
        <v>8</v>
      </c>
      <c r="T254" s="2"/>
      <c r="V254" t="e">
        <f>D254/[1]Лист2!$C$36</f>
        <v>#VALUE!</v>
      </c>
      <c r="W254" t="e">
        <f t="shared" si="8"/>
        <v>#VALUE!</v>
      </c>
      <c r="X254" s="2" t="e">
        <f t="shared" si="7"/>
        <v>#VALUE!</v>
      </c>
    </row>
    <row r="255" spans="1:24" x14ac:dyDescent="0.25">
      <c r="A255" t="s">
        <v>5</v>
      </c>
      <c r="B255">
        <v>1990</v>
      </c>
      <c r="C255">
        <v>46</v>
      </c>
      <c r="D255" t="s">
        <v>8</v>
      </c>
      <c r="E255" s="1"/>
      <c r="F255" t="s">
        <v>8</v>
      </c>
      <c r="G255" t="s">
        <v>8</v>
      </c>
      <c r="H255" s="1"/>
      <c r="I255" t="s">
        <v>8</v>
      </c>
      <c r="J255" t="s">
        <v>8</v>
      </c>
      <c r="K255" s="1"/>
      <c r="L255" t="s">
        <v>8</v>
      </c>
      <c r="M255" t="s">
        <v>8</v>
      </c>
      <c r="N255" s="1"/>
      <c r="O255" t="s">
        <v>8</v>
      </c>
      <c r="P255" t="s">
        <v>8</v>
      </c>
      <c r="Q255" s="1"/>
      <c r="R255" t="s">
        <v>8</v>
      </c>
      <c r="T255" s="2"/>
      <c r="V255" t="e">
        <f>D255/[1]Лист2!$C$36</f>
        <v>#VALUE!</v>
      </c>
      <c r="W255" t="e">
        <f t="shared" si="8"/>
        <v>#VALUE!</v>
      </c>
      <c r="X255" s="2" t="e">
        <f t="shared" si="7"/>
        <v>#VALUE!</v>
      </c>
    </row>
    <row r="256" spans="1:24" x14ac:dyDescent="0.25">
      <c r="A256" t="s">
        <v>5</v>
      </c>
      <c r="B256">
        <v>1990</v>
      </c>
      <c r="C256">
        <v>47</v>
      </c>
      <c r="D256" t="s">
        <v>8</v>
      </c>
      <c r="E256" s="1"/>
      <c r="F256" t="s">
        <v>8</v>
      </c>
      <c r="G256" t="s">
        <v>8</v>
      </c>
      <c r="H256" s="1"/>
      <c r="I256" t="s">
        <v>8</v>
      </c>
      <c r="J256" t="s">
        <v>8</v>
      </c>
      <c r="K256" s="1"/>
      <c r="L256" t="s">
        <v>8</v>
      </c>
      <c r="M256" t="s">
        <v>8</v>
      </c>
      <c r="N256" s="1"/>
      <c r="O256" t="s">
        <v>8</v>
      </c>
      <c r="P256" t="s">
        <v>8</v>
      </c>
      <c r="Q256" s="1"/>
      <c r="R256" t="s">
        <v>8</v>
      </c>
      <c r="T256" s="2"/>
      <c r="V256" t="e">
        <f>D256/[1]Лист2!$C$36</f>
        <v>#VALUE!</v>
      </c>
      <c r="W256" t="e">
        <f t="shared" si="8"/>
        <v>#VALUE!</v>
      </c>
      <c r="X256" s="2" t="e">
        <f t="shared" si="7"/>
        <v>#VALUE!</v>
      </c>
    </row>
    <row r="257" spans="1:24" x14ac:dyDescent="0.25">
      <c r="A257" t="s">
        <v>5</v>
      </c>
      <c r="B257">
        <v>1990</v>
      </c>
      <c r="C257">
        <v>48</v>
      </c>
      <c r="D257" t="s">
        <v>8</v>
      </c>
      <c r="E257" s="1"/>
      <c r="F257" t="s">
        <v>8</v>
      </c>
      <c r="G257" t="s">
        <v>8</v>
      </c>
      <c r="H257" s="1"/>
      <c r="I257" t="s">
        <v>8</v>
      </c>
      <c r="J257" t="s">
        <v>8</v>
      </c>
      <c r="K257" s="1"/>
      <c r="L257" t="s">
        <v>8</v>
      </c>
      <c r="M257" t="s">
        <v>8</v>
      </c>
      <c r="N257" s="1"/>
      <c r="O257" t="s">
        <v>8</v>
      </c>
      <c r="P257" t="s">
        <v>8</v>
      </c>
      <c r="Q257" s="1"/>
      <c r="R257" t="s">
        <v>8</v>
      </c>
      <c r="T257" s="2"/>
      <c r="V257" t="e">
        <f>D257/[1]Лист2!$C$36</f>
        <v>#VALUE!</v>
      </c>
      <c r="W257" t="e">
        <f t="shared" si="8"/>
        <v>#VALUE!</v>
      </c>
      <c r="X257" s="2" t="e">
        <f t="shared" si="7"/>
        <v>#VALUE!</v>
      </c>
    </row>
    <row r="258" spans="1:24" x14ac:dyDescent="0.25">
      <c r="A258" t="s">
        <v>5</v>
      </c>
      <c r="B258">
        <v>1990</v>
      </c>
      <c r="C258">
        <v>49</v>
      </c>
      <c r="D258" t="s">
        <v>8</v>
      </c>
      <c r="E258" s="1"/>
      <c r="F258" t="s">
        <v>8</v>
      </c>
      <c r="G258" t="s">
        <v>8</v>
      </c>
      <c r="H258" s="1"/>
      <c r="I258" t="s">
        <v>8</v>
      </c>
      <c r="J258" t="s">
        <v>8</v>
      </c>
      <c r="K258" s="1"/>
      <c r="L258" t="s">
        <v>8</v>
      </c>
      <c r="M258" t="s">
        <v>8</v>
      </c>
      <c r="N258" s="1"/>
      <c r="O258" t="s">
        <v>8</v>
      </c>
      <c r="P258" t="s">
        <v>8</v>
      </c>
      <c r="Q258" s="1"/>
      <c r="R258" t="s">
        <v>8</v>
      </c>
      <c r="T258" s="2"/>
      <c r="V258" t="e">
        <f>D258/[1]Лист2!$C$36</f>
        <v>#VALUE!</v>
      </c>
      <c r="W258" t="e">
        <f t="shared" si="8"/>
        <v>#VALUE!</v>
      </c>
      <c r="X258" s="2" t="e">
        <f t="shared" si="7"/>
        <v>#VALUE!</v>
      </c>
    </row>
    <row r="259" spans="1:24" x14ac:dyDescent="0.25">
      <c r="A259" t="s">
        <v>5</v>
      </c>
      <c r="B259">
        <v>1990</v>
      </c>
      <c r="C259">
        <v>50</v>
      </c>
      <c r="D259" t="s">
        <v>8</v>
      </c>
      <c r="E259" s="1"/>
      <c r="F259" t="s">
        <v>8</v>
      </c>
      <c r="G259" t="s">
        <v>8</v>
      </c>
      <c r="H259" s="1"/>
      <c r="I259" t="s">
        <v>8</v>
      </c>
      <c r="J259" t="s">
        <v>8</v>
      </c>
      <c r="K259" s="1"/>
      <c r="L259" t="s">
        <v>8</v>
      </c>
      <c r="M259" t="s">
        <v>8</v>
      </c>
      <c r="N259" s="1"/>
      <c r="O259" t="s">
        <v>8</v>
      </c>
      <c r="P259" t="s">
        <v>8</v>
      </c>
      <c r="Q259" s="1"/>
      <c r="R259" t="s">
        <v>8</v>
      </c>
      <c r="T259" s="2"/>
      <c r="V259" t="e">
        <f>D259/[1]Лист2!$C$36</f>
        <v>#VALUE!</v>
      </c>
      <c r="W259" t="e">
        <f t="shared" si="8"/>
        <v>#VALUE!</v>
      </c>
      <c r="X259" s="2" t="e">
        <f t="shared" ref="X259:X322" si="9">V259*LOG(V259,2)</f>
        <v>#VALUE!</v>
      </c>
    </row>
    <row r="260" spans="1:24" x14ac:dyDescent="0.25">
      <c r="A260" t="s">
        <v>5</v>
      </c>
      <c r="B260">
        <v>1990</v>
      </c>
      <c r="C260">
        <v>51</v>
      </c>
      <c r="D260" t="s">
        <v>8</v>
      </c>
      <c r="E260" s="1"/>
      <c r="F260" t="s">
        <v>8</v>
      </c>
      <c r="G260" t="s">
        <v>8</v>
      </c>
      <c r="H260" s="1"/>
      <c r="I260" t="s">
        <v>8</v>
      </c>
      <c r="J260" t="s">
        <v>8</v>
      </c>
      <c r="K260" s="1"/>
      <c r="L260" t="s">
        <v>8</v>
      </c>
      <c r="M260" t="s">
        <v>8</v>
      </c>
      <c r="N260" s="1"/>
      <c r="O260" t="s">
        <v>8</v>
      </c>
      <c r="P260" t="s">
        <v>8</v>
      </c>
      <c r="Q260" s="1"/>
      <c r="R260" t="s">
        <v>8</v>
      </c>
      <c r="T260" s="2"/>
      <c r="V260" t="e">
        <f>D260/[1]Лист2!$C$36</f>
        <v>#VALUE!</v>
      </c>
      <c r="W260" t="e">
        <f t="shared" si="8"/>
        <v>#VALUE!</v>
      </c>
      <c r="X260" s="2" t="e">
        <f t="shared" si="9"/>
        <v>#VALUE!</v>
      </c>
    </row>
    <row r="261" spans="1:24" x14ac:dyDescent="0.25">
      <c r="A261" t="s">
        <v>5</v>
      </c>
      <c r="B261">
        <v>1990</v>
      </c>
      <c r="C261">
        <v>52</v>
      </c>
      <c r="D261" t="s">
        <v>8</v>
      </c>
      <c r="E261" s="1"/>
      <c r="F261" t="s">
        <v>8</v>
      </c>
      <c r="G261" t="s">
        <v>8</v>
      </c>
      <c r="H261" s="1"/>
      <c r="I261" t="s">
        <v>8</v>
      </c>
      <c r="J261" t="s">
        <v>8</v>
      </c>
      <c r="K261" s="1"/>
      <c r="L261" t="s">
        <v>8</v>
      </c>
      <c r="M261" t="s">
        <v>8</v>
      </c>
      <c r="N261" s="1"/>
      <c r="O261" t="s">
        <v>8</v>
      </c>
      <c r="P261" t="s">
        <v>8</v>
      </c>
      <c r="Q261" s="1"/>
      <c r="R261" t="s">
        <v>8</v>
      </c>
      <c r="T261" s="2"/>
      <c r="V261" t="e">
        <f>D261/[1]Лист2!$C$36</f>
        <v>#VALUE!</v>
      </c>
      <c r="W261" t="e">
        <f t="shared" si="8"/>
        <v>#VALUE!</v>
      </c>
      <c r="X261" s="2" t="e">
        <f t="shared" si="9"/>
        <v>#VALUE!</v>
      </c>
    </row>
    <row r="262" spans="1:24" x14ac:dyDescent="0.25">
      <c r="A262" t="s">
        <v>6</v>
      </c>
      <c r="B262">
        <v>1990</v>
      </c>
      <c r="C262">
        <v>1</v>
      </c>
      <c r="D262">
        <v>2847</v>
      </c>
      <c r="E262" s="1" t="s">
        <v>1</v>
      </c>
      <c r="F262">
        <v>340200</v>
      </c>
      <c r="G262">
        <v>421</v>
      </c>
      <c r="H262" s="1" t="s">
        <v>1</v>
      </c>
      <c r="I262">
        <v>13776</v>
      </c>
      <c r="J262">
        <v>580</v>
      </c>
      <c r="K262" s="1" t="s">
        <v>1</v>
      </c>
      <c r="L262">
        <v>19972</v>
      </c>
      <c r="M262">
        <v>243</v>
      </c>
      <c r="N262" s="1"/>
      <c r="O262">
        <v>38227</v>
      </c>
      <c r="P262">
        <v>1603</v>
      </c>
      <c r="Q262" s="1"/>
      <c r="R262">
        <v>268225</v>
      </c>
      <c r="T262" s="2"/>
      <c r="V262">
        <f>D262/[1]Лист2!$C$7</f>
        <v>3.2770845803213773E-2</v>
      </c>
      <c r="W262">
        <f t="shared" si="8"/>
        <v>4.9314432809967368</v>
      </c>
      <c r="X262" s="2">
        <f t="shared" si="9"/>
        <v>-0.16160756734883866</v>
      </c>
    </row>
    <row r="263" spans="1:24" x14ac:dyDescent="0.25">
      <c r="A263" t="s">
        <v>6</v>
      </c>
      <c r="B263">
        <v>1990</v>
      </c>
      <c r="C263">
        <v>2</v>
      </c>
      <c r="D263">
        <v>3792</v>
      </c>
      <c r="E263" s="1" t="s">
        <v>1</v>
      </c>
      <c r="F263">
        <v>340200</v>
      </c>
      <c r="G263">
        <v>452</v>
      </c>
      <c r="H263" s="1" t="s">
        <v>1</v>
      </c>
      <c r="I263">
        <v>13776</v>
      </c>
      <c r="J263">
        <v>675</v>
      </c>
      <c r="K263" s="1" t="s">
        <v>1</v>
      </c>
      <c r="L263">
        <v>19972</v>
      </c>
      <c r="M263">
        <v>355</v>
      </c>
      <c r="N263" s="1" t="s">
        <v>1</v>
      </c>
      <c r="O263">
        <v>38227</v>
      </c>
      <c r="P263">
        <v>2310</v>
      </c>
      <c r="Q263" s="1" t="s">
        <v>1</v>
      </c>
      <c r="R263">
        <v>268225</v>
      </c>
      <c r="T263" s="2"/>
      <c r="V263">
        <f>D263/[1]Лист2!$C$7</f>
        <v>4.3648418435471244E-2</v>
      </c>
      <c r="W263">
        <f t="shared" si="8"/>
        <v>4.517926809840743</v>
      </c>
      <c r="X263" s="2">
        <f t="shared" si="9"/>
        <v>-0.19720035985676246</v>
      </c>
    </row>
    <row r="264" spans="1:24" x14ac:dyDescent="0.25">
      <c r="A264" t="s">
        <v>6</v>
      </c>
      <c r="B264">
        <v>1990</v>
      </c>
      <c r="C264">
        <v>3</v>
      </c>
      <c r="D264">
        <v>3891</v>
      </c>
      <c r="E264" s="1" t="s">
        <v>1</v>
      </c>
      <c r="F264">
        <v>340200</v>
      </c>
      <c r="G264">
        <v>436</v>
      </c>
      <c r="H264" s="1" t="s">
        <v>1</v>
      </c>
      <c r="I264">
        <v>13776</v>
      </c>
      <c r="J264">
        <v>722</v>
      </c>
      <c r="K264" s="1" t="s">
        <v>1</v>
      </c>
      <c r="L264">
        <v>19972</v>
      </c>
      <c r="M264">
        <v>493</v>
      </c>
      <c r="N264" s="1" t="s">
        <v>1</v>
      </c>
      <c r="O264">
        <v>38227</v>
      </c>
      <c r="P264">
        <v>2240</v>
      </c>
      <c r="Q264" s="1" t="s">
        <v>1</v>
      </c>
      <c r="R264">
        <v>268225</v>
      </c>
      <c r="T264" s="2"/>
      <c r="V264">
        <f>D264/[1]Лист2!$C$7</f>
        <v>4.4787973663612507E-2</v>
      </c>
      <c r="W264">
        <f t="shared" si="8"/>
        <v>4.4807447937661466</v>
      </c>
      <c r="X264" s="2">
        <f t="shared" si="9"/>
        <v>-0.20068347981656703</v>
      </c>
    </row>
    <row r="265" spans="1:24" x14ac:dyDescent="0.25">
      <c r="A265" t="s">
        <v>6</v>
      </c>
      <c r="B265">
        <v>1990</v>
      </c>
      <c r="C265">
        <v>4</v>
      </c>
      <c r="D265">
        <v>4559</v>
      </c>
      <c r="E265" s="1" t="s">
        <v>1</v>
      </c>
      <c r="F265">
        <v>340200</v>
      </c>
      <c r="G265">
        <v>445</v>
      </c>
      <c r="H265" s="1" t="s">
        <v>1</v>
      </c>
      <c r="I265">
        <v>13776</v>
      </c>
      <c r="J265">
        <v>727</v>
      </c>
      <c r="K265" s="1" t="s">
        <v>1</v>
      </c>
      <c r="L265">
        <v>19972</v>
      </c>
      <c r="M265">
        <v>587</v>
      </c>
      <c r="N265" s="1" t="s">
        <v>1</v>
      </c>
      <c r="O265">
        <v>38227</v>
      </c>
      <c r="P265">
        <v>2800</v>
      </c>
      <c r="Q265" s="1" t="s">
        <v>1</v>
      </c>
      <c r="R265">
        <v>268225</v>
      </c>
      <c r="T265" s="2"/>
      <c r="V265">
        <f>D265/[1]Лист2!$C$7</f>
        <v>5.2477093788848475E-2</v>
      </c>
      <c r="W265">
        <f t="shared" si="8"/>
        <v>4.2521683648742377</v>
      </c>
      <c r="X265" s="2">
        <f t="shared" si="9"/>
        <v>-0.22314143808947984</v>
      </c>
    </row>
    <row r="266" spans="1:24" x14ac:dyDescent="0.25">
      <c r="A266" t="s">
        <v>6</v>
      </c>
      <c r="B266">
        <v>1990</v>
      </c>
      <c r="C266">
        <v>5</v>
      </c>
      <c r="D266">
        <v>4418</v>
      </c>
      <c r="E266" s="1" t="s">
        <v>1</v>
      </c>
      <c r="F266">
        <v>340200</v>
      </c>
      <c r="G266">
        <v>421</v>
      </c>
      <c r="H266" s="1" t="s">
        <v>1</v>
      </c>
      <c r="I266">
        <v>13776</v>
      </c>
      <c r="J266">
        <v>722</v>
      </c>
      <c r="K266" s="1" t="s">
        <v>1</v>
      </c>
      <c r="L266">
        <v>19972</v>
      </c>
      <c r="M266">
        <v>588</v>
      </c>
      <c r="N266" s="1" t="s">
        <v>1</v>
      </c>
      <c r="O266">
        <v>38227</v>
      </c>
      <c r="P266">
        <v>2687</v>
      </c>
      <c r="Q266" s="1" t="s">
        <v>1</v>
      </c>
      <c r="R266">
        <v>268225</v>
      </c>
      <c r="T266" s="2"/>
      <c r="V266">
        <f>D266/[1]Лист2!$C$7</f>
        <v>5.0854090888162437E-2</v>
      </c>
      <c r="W266">
        <f t="shared" si="8"/>
        <v>4.2974923553837279</v>
      </c>
      <c r="X266" s="2">
        <f t="shared" si="9"/>
        <v>-0.21854506683186736</v>
      </c>
    </row>
    <row r="267" spans="1:24" x14ac:dyDescent="0.25">
      <c r="A267" t="s">
        <v>6</v>
      </c>
      <c r="B267">
        <v>1990</v>
      </c>
      <c r="C267">
        <v>6</v>
      </c>
      <c r="D267">
        <v>3649</v>
      </c>
      <c r="E267" s="1" t="s">
        <v>1</v>
      </c>
      <c r="F267">
        <v>340200</v>
      </c>
      <c r="G267">
        <v>368</v>
      </c>
      <c r="H267" s="1" t="s">
        <v>1</v>
      </c>
      <c r="I267">
        <v>13776</v>
      </c>
      <c r="J267">
        <v>661</v>
      </c>
      <c r="K267" s="1" t="s">
        <v>1</v>
      </c>
      <c r="L267">
        <v>19972</v>
      </c>
      <c r="M267">
        <v>569</v>
      </c>
      <c r="N267" s="1" t="s">
        <v>1</v>
      </c>
      <c r="O267">
        <v>38227</v>
      </c>
      <c r="P267">
        <v>2051</v>
      </c>
      <c r="Q267" s="1" t="s">
        <v>1</v>
      </c>
      <c r="R267">
        <v>268225</v>
      </c>
      <c r="T267" s="2"/>
      <c r="V267">
        <f>D267/[1]Лист2!$C$7</f>
        <v>4.2002394217044985E-2</v>
      </c>
      <c r="W267">
        <f t="shared" si="8"/>
        <v>4.5733846231545208</v>
      </c>
      <c r="X267" s="2">
        <f t="shared" si="9"/>
        <v>-0.1920931038479079</v>
      </c>
    </row>
    <row r="268" spans="1:24" x14ac:dyDescent="0.25">
      <c r="A268" t="s">
        <v>6</v>
      </c>
      <c r="B268">
        <v>1990</v>
      </c>
      <c r="C268">
        <v>7</v>
      </c>
      <c r="D268">
        <v>3429</v>
      </c>
      <c r="E268" s="1" t="s">
        <v>1</v>
      </c>
      <c r="F268">
        <v>340200</v>
      </c>
      <c r="G268">
        <v>325</v>
      </c>
      <c r="H268" s="1" t="s">
        <v>1</v>
      </c>
      <c r="I268">
        <v>13776</v>
      </c>
      <c r="J268">
        <v>592</v>
      </c>
      <c r="K268" s="1" t="s">
        <v>1</v>
      </c>
      <c r="L268">
        <v>19972</v>
      </c>
      <c r="M268">
        <v>441</v>
      </c>
      <c r="N268" s="1" t="s">
        <v>1</v>
      </c>
      <c r="O268">
        <v>38227</v>
      </c>
      <c r="P268">
        <v>2071</v>
      </c>
      <c r="Q268" s="1" t="s">
        <v>1</v>
      </c>
      <c r="R268">
        <v>268225</v>
      </c>
      <c r="T268" s="2"/>
      <c r="V268">
        <f>D268/[1]Лист2!$C$7</f>
        <v>3.9470049265619964E-2</v>
      </c>
      <c r="W268">
        <f t="shared" si="8"/>
        <v>4.6630978698033676</v>
      </c>
      <c r="X268" s="2">
        <f t="shared" si="9"/>
        <v>-0.18405270265154641</v>
      </c>
    </row>
    <row r="269" spans="1:24" x14ac:dyDescent="0.25">
      <c r="A269" t="s">
        <v>6</v>
      </c>
      <c r="B269">
        <v>1990</v>
      </c>
      <c r="C269">
        <v>8</v>
      </c>
      <c r="D269">
        <v>3065</v>
      </c>
      <c r="E269" s="1" t="s">
        <v>1</v>
      </c>
      <c r="F269">
        <v>340200</v>
      </c>
      <c r="G269">
        <v>358</v>
      </c>
      <c r="H269" s="1" t="s">
        <v>1</v>
      </c>
      <c r="I269">
        <v>13776</v>
      </c>
      <c r="J269">
        <v>396</v>
      </c>
      <c r="K269" s="1" t="s">
        <v>1</v>
      </c>
      <c r="L269">
        <v>19972</v>
      </c>
      <c r="M269">
        <v>412</v>
      </c>
      <c r="N269" s="1" t="s">
        <v>1</v>
      </c>
      <c r="O269">
        <v>38227</v>
      </c>
      <c r="P269">
        <v>1899</v>
      </c>
      <c r="Q269" s="1"/>
      <c r="R269">
        <v>268225</v>
      </c>
      <c r="T269" s="2"/>
      <c r="V269">
        <f>D269/[1]Лист2!$C$7</f>
        <v>3.5280169436898566E-2</v>
      </c>
      <c r="W269">
        <f t="shared" si="8"/>
        <v>4.8249987001608581</v>
      </c>
      <c r="X269" s="2">
        <f t="shared" si="9"/>
        <v>-0.17022677167449041</v>
      </c>
    </row>
    <row r="270" spans="1:24" x14ac:dyDescent="0.25">
      <c r="A270" t="s">
        <v>6</v>
      </c>
      <c r="B270">
        <v>1990</v>
      </c>
      <c r="C270">
        <v>9</v>
      </c>
      <c r="D270">
        <v>2580</v>
      </c>
      <c r="E270" s="1"/>
      <c r="F270">
        <v>340200</v>
      </c>
      <c r="G270">
        <v>258</v>
      </c>
      <c r="H270" s="1"/>
      <c r="I270">
        <v>13776</v>
      </c>
      <c r="J270">
        <v>372</v>
      </c>
      <c r="K270" s="1" t="s">
        <v>1</v>
      </c>
      <c r="L270">
        <v>19972</v>
      </c>
      <c r="M270">
        <v>294</v>
      </c>
      <c r="N270" s="1"/>
      <c r="O270">
        <v>38227</v>
      </c>
      <c r="P270">
        <v>1656</v>
      </c>
      <c r="Q270" s="1"/>
      <c r="R270">
        <v>268225</v>
      </c>
      <c r="T270" s="2"/>
      <c r="V270">
        <f>D270/[1]Лист2!$C$7</f>
        <v>2.9697499884893411E-2</v>
      </c>
      <c r="W270">
        <f t="shared" si="8"/>
        <v>5.0735147084283865</v>
      </c>
      <c r="X270" s="2">
        <f t="shared" si="9"/>
        <v>-0.15067070246955699</v>
      </c>
    </row>
    <row r="271" spans="1:24" x14ac:dyDescent="0.25">
      <c r="A271" t="s">
        <v>6</v>
      </c>
      <c r="B271">
        <v>1990</v>
      </c>
      <c r="C271">
        <v>10</v>
      </c>
      <c r="D271">
        <v>1195</v>
      </c>
      <c r="E271" s="1"/>
      <c r="F271">
        <v>340200</v>
      </c>
      <c r="G271">
        <v>193</v>
      </c>
      <c r="H271" s="1"/>
      <c r="I271">
        <v>13776</v>
      </c>
      <c r="J271">
        <v>279</v>
      </c>
      <c r="K271" s="1"/>
      <c r="L271">
        <v>19972</v>
      </c>
      <c r="M271">
        <v>189</v>
      </c>
      <c r="N271" s="1"/>
      <c r="O271">
        <v>38227</v>
      </c>
      <c r="P271">
        <v>534</v>
      </c>
      <c r="Q271" s="1"/>
      <c r="R271">
        <v>268225</v>
      </c>
      <c r="T271" s="2"/>
      <c r="V271">
        <f>D271/[1]Лист2!$C$7</f>
        <v>1.3755237349785902E-2</v>
      </c>
      <c r="W271">
        <f t="shared" si="8"/>
        <v>6.1838751558708918</v>
      </c>
      <c r="X271" s="2">
        <f t="shared" si="9"/>
        <v>-8.5060670510448411E-2</v>
      </c>
    </row>
    <row r="272" spans="1:24" x14ac:dyDescent="0.25">
      <c r="A272" t="s">
        <v>6</v>
      </c>
      <c r="B272">
        <v>1990</v>
      </c>
      <c r="C272">
        <v>11</v>
      </c>
      <c r="D272">
        <v>2055</v>
      </c>
      <c r="E272" s="1"/>
      <c r="F272">
        <v>340200</v>
      </c>
      <c r="G272">
        <v>258</v>
      </c>
      <c r="H272" s="1"/>
      <c r="I272">
        <v>13776</v>
      </c>
      <c r="J272">
        <v>328</v>
      </c>
      <c r="K272" s="1"/>
      <c r="L272">
        <v>19972</v>
      </c>
      <c r="M272">
        <v>212</v>
      </c>
      <c r="N272" s="1"/>
      <c r="O272">
        <v>38227</v>
      </c>
      <c r="P272">
        <v>1257</v>
      </c>
      <c r="Q272" s="1"/>
      <c r="R272">
        <v>268225</v>
      </c>
      <c r="T272" s="2"/>
      <c r="V272">
        <f>D272/[1]Лист2!$C$7</f>
        <v>2.3654403978083705E-2</v>
      </c>
      <c r="W272">
        <f t="shared" si="8"/>
        <v>5.4017473801699563</v>
      </c>
      <c r="X272" s="2">
        <f t="shared" si="9"/>
        <v>-0.12777511471809544</v>
      </c>
    </row>
    <row r="273" spans="1:24" x14ac:dyDescent="0.25">
      <c r="A273" t="s">
        <v>6</v>
      </c>
      <c r="B273">
        <v>1990</v>
      </c>
      <c r="C273">
        <v>12</v>
      </c>
      <c r="D273">
        <v>1803</v>
      </c>
      <c r="E273" s="1"/>
      <c r="F273">
        <v>340200</v>
      </c>
      <c r="G273">
        <v>231</v>
      </c>
      <c r="H273" s="1"/>
      <c r="I273">
        <v>13776</v>
      </c>
      <c r="J273">
        <v>332</v>
      </c>
      <c r="K273" s="1"/>
      <c r="L273">
        <v>19972</v>
      </c>
      <c r="M273">
        <v>165</v>
      </c>
      <c r="N273" s="1"/>
      <c r="O273">
        <v>38227</v>
      </c>
      <c r="P273">
        <v>1075</v>
      </c>
      <c r="Q273" s="1"/>
      <c r="R273">
        <v>268225</v>
      </c>
      <c r="T273" s="2"/>
      <c r="V273">
        <f>D273/[1]Лист2!$C$7</f>
        <v>2.0753717942815046E-2</v>
      </c>
      <c r="W273">
        <f t="shared" si="8"/>
        <v>5.5904863773066609</v>
      </c>
      <c r="X273" s="2">
        <f t="shared" si="9"/>
        <v>-0.11602337743777233</v>
      </c>
    </row>
    <row r="274" spans="1:24" x14ac:dyDescent="0.25">
      <c r="A274" t="s">
        <v>6</v>
      </c>
      <c r="B274">
        <v>1990</v>
      </c>
      <c r="C274">
        <v>13</v>
      </c>
      <c r="D274">
        <v>1904</v>
      </c>
      <c r="E274" s="1"/>
      <c r="F274">
        <v>340200</v>
      </c>
      <c r="G274">
        <v>274</v>
      </c>
      <c r="H274" s="1"/>
      <c r="I274">
        <v>13776</v>
      </c>
      <c r="J274">
        <v>407</v>
      </c>
      <c r="K274" s="1"/>
      <c r="L274">
        <v>19972</v>
      </c>
      <c r="M274">
        <v>190</v>
      </c>
      <c r="N274" s="1"/>
      <c r="O274">
        <v>38227</v>
      </c>
      <c r="P274">
        <v>1033</v>
      </c>
      <c r="Q274" s="1"/>
      <c r="R274">
        <v>268225</v>
      </c>
      <c r="T274" s="2"/>
      <c r="V274">
        <f>D274/[1]Лист2!$C$7</f>
        <v>2.1916294488696534E-2</v>
      </c>
      <c r="W274">
        <f t="shared" si="8"/>
        <v>5.5118522954310585</v>
      </c>
      <c r="X274" s="2">
        <f t="shared" si="9"/>
        <v>-0.12079937808486504</v>
      </c>
    </row>
    <row r="275" spans="1:24" x14ac:dyDescent="0.25">
      <c r="A275" t="s">
        <v>6</v>
      </c>
      <c r="B275">
        <v>1990</v>
      </c>
      <c r="C275">
        <v>14</v>
      </c>
      <c r="D275">
        <v>1353</v>
      </c>
      <c r="E275" s="1"/>
      <c r="F275">
        <v>340200</v>
      </c>
      <c r="G275">
        <v>222</v>
      </c>
      <c r="H275" s="1"/>
      <c r="I275">
        <v>13776</v>
      </c>
      <c r="J275">
        <v>250</v>
      </c>
      <c r="K275" s="1"/>
      <c r="L275">
        <v>19972</v>
      </c>
      <c r="M275">
        <v>130</v>
      </c>
      <c r="N275" s="1"/>
      <c r="O275">
        <v>38227</v>
      </c>
      <c r="P275">
        <v>751</v>
      </c>
      <c r="Q275" s="1"/>
      <c r="R275">
        <v>268225</v>
      </c>
      <c r="T275" s="2"/>
      <c r="V275">
        <f>D275/[1]Лист2!$C$7</f>
        <v>1.5573921451263871E-2</v>
      </c>
      <c r="W275">
        <f t="shared" si="8"/>
        <v>6.004723934762465</v>
      </c>
      <c r="X275" s="2">
        <f t="shared" si="9"/>
        <v>-9.3517098896514744E-2</v>
      </c>
    </row>
    <row r="276" spans="1:24" x14ac:dyDescent="0.25">
      <c r="A276" t="s">
        <v>6</v>
      </c>
      <c r="B276">
        <v>1990</v>
      </c>
      <c r="C276">
        <v>15</v>
      </c>
      <c r="D276">
        <v>1275</v>
      </c>
      <c r="E276" s="1"/>
      <c r="F276">
        <v>340200</v>
      </c>
      <c r="G276">
        <v>193</v>
      </c>
      <c r="H276" s="1"/>
      <c r="I276">
        <v>13776</v>
      </c>
      <c r="J276">
        <v>224</v>
      </c>
      <c r="K276" s="1"/>
      <c r="L276">
        <v>19972</v>
      </c>
      <c r="M276">
        <v>148</v>
      </c>
      <c r="N276" s="1"/>
      <c r="O276">
        <v>38227</v>
      </c>
      <c r="P276">
        <v>710</v>
      </c>
      <c r="Q276" s="1"/>
      <c r="R276">
        <v>268225</v>
      </c>
      <c r="T276" s="2"/>
      <c r="V276">
        <f>D276/[1]Лист2!$C$7</f>
        <v>1.4676090059395E-2</v>
      </c>
      <c r="W276">
        <f t="shared" si="8"/>
        <v>6.0903885269927818</v>
      </c>
      <c r="X276" s="2">
        <f t="shared" si="9"/>
        <v>-8.9383090518852126E-2</v>
      </c>
    </row>
    <row r="277" spans="1:24" x14ac:dyDescent="0.25">
      <c r="A277" t="s">
        <v>6</v>
      </c>
      <c r="B277">
        <v>1990</v>
      </c>
      <c r="C277">
        <v>16</v>
      </c>
      <c r="D277">
        <v>1443</v>
      </c>
      <c r="E277" s="1"/>
      <c r="F277">
        <v>340200</v>
      </c>
      <c r="G277">
        <v>208</v>
      </c>
      <c r="H277" s="1"/>
      <c r="I277">
        <v>13776</v>
      </c>
      <c r="J277">
        <v>307</v>
      </c>
      <c r="K277" s="1"/>
      <c r="L277">
        <v>19972</v>
      </c>
      <c r="M277">
        <v>172</v>
      </c>
      <c r="N277" s="1"/>
      <c r="O277">
        <v>38227</v>
      </c>
      <c r="P277">
        <v>756</v>
      </c>
      <c r="Q277" s="1"/>
      <c r="R277">
        <v>268225</v>
      </c>
      <c r="T277" s="2"/>
      <c r="V277">
        <f>D277/[1]Лист2!$C$7</f>
        <v>1.6609880749574105E-2</v>
      </c>
      <c r="W277">
        <f t="shared" si="8"/>
        <v>5.9118144742478034</v>
      </c>
      <c r="X277" s="2">
        <f t="shared" si="9"/>
        <v>-9.8194533430862152E-2</v>
      </c>
    </row>
    <row r="278" spans="1:24" x14ac:dyDescent="0.25">
      <c r="A278" t="s">
        <v>6</v>
      </c>
      <c r="B278">
        <v>1990</v>
      </c>
      <c r="C278">
        <v>17</v>
      </c>
      <c r="D278">
        <v>1710</v>
      </c>
      <c r="E278" s="1"/>
      <c r="F278">
        <v>340200</v>
      </c>
      <c r="G278">
        <v>222</v>
      </c>
      <c r="H278" s="1"/>
      <c r="I278">
        <v>13776</v>
      </c>
      <c r="J278">
        <v>300</v>
      </c>
      <c r="K278" s="1"/>
      <c r="L278">
        <v>19972</v>
      </c>
      <c r="M278">
        <v>187</v>
      </c>
      <c r="N278" s="1"/>
      <c r="O278">
        <v>38227</v>
      </c>
      <c r="P278">
        <v>1001</v>
      </c>
      <c r="Q278" s="1"/>
      <c r="R278">
        <v>268225</v>
      </c>
      <c r="T278" s="2"/>
      <c r="V278">
        <f>D278/[1]Лист2!$C$7</f>
        <v>1.968322666789447E-2</v>
      </c>
      <c r="W278">
        <f t="shared" si="8"/>
        <v>5.6668894489657422</v>
      </c>
      <c r="X278" s="2">
        <f t="shared" si="9"/>
        <v>-0.1115426695258923</v>
      </c>
    </row>
    <row r="279" spans="1:24" x14ac:dyDescent="0.25">
      <c r="A279" t="s">
        <v>6</v>
      </c>
      <c r="B279">
        <v>1990</v>
      </c>
      <c r="C279">
        <v>18</v>
      </c>
      <c r="D279">
        <v>850</v>
      </c>
      <c r="E279" s="1"/>
      <c r="F279">
        <v>340200</v>
      </c>
      <c r="G279">
        <v>119</v>
      </c>
      <c r="H279" s="1"/>
      <c r="I279">
        <v>13776</v>
      </c>
      <c r="J279">
        <v>131</v>
      </c>
      <c r="K279" s="1"/>
      <c r="L279">
        <v>19972</v>
      </c>
      <c r="M279">
        <v>100</v>
      </c>
      <c r="N279" s="1"/>
      <c r="O279">
        <v>38227</v>
      </c>
      <c r="P279">
        <v>500</v>
      </c>
      <c r="Q279" s="1"/>
      <c r="R279">
        <v>268225</v>
      </c>
      <c r="T279" s="2"/>
      <c r="V279">
        <f>D279/[1]Лист2!$C$7</f>
        <v>9.7840600395966669E-3</v>
      </c>
      <c r="W279">
        <f t="shared" si="8"/>
        <v>6.675351027713937</v>
      </c>
      <c r="X279" s="2">
        <f t="shared" si="9"/>
        <v>-6.531203524053647E-2</v>
      </c>
    </row>
    <row r="280" spans="1:24" x14ac:dyDescent="0.25">
      <c r="A280" t="s">
        <v>6</v>
      </c>
      <c r="B280">
        <v>1990</v>
      </c>
      <c r="C280">
        <v>19</v>
      </c>
      <c r="D280">
        <v>1179</v>
      </c>
      <c r="E280" s="1"/>
      <c r="F280">
        <v>340200</v>
      </c>
      <c r="G280">
        <v>223</v>
      </c>
      <c r="H280" s="1"/>
      <c r="I280">
        <v>13776</v>
      </c>
      <c r="J280">
        <v>263</v>
      </c>
      <c r="K280" s="1"/>
      <c r="L280">
        <v>19972</v>
      </c>
      <c r="M280">
        <v>165</v>
      </c>
      <c r="N280" s="1"/>
      <c r="O280">
        <v>38227</v>
      </c>
      <c r="P280">
        <v>528</v>
      </c>
      <c r="Q280" s="1"/>
      <c r="R280">
        <v>268225</v>
      </c>
      <c r="T280" s="2"/>
      <c r="V280">
        <f>D280/[1]Лист2!$C$7</f>
        <v>1.3571066807864083E-2</v>
      </c>
      <c r="W280">
        <f t="shared" si="8"/>
        <v>6.203322055759239</v>
      </c>
      <c r="X280" s="2">
        <f t="shared" si="9"/>
        <v>-8.41856980494054E-2</v>
      </c>
    </row>
    <row r="281" spans="1:24" x14ac:dyDescent="0.25">
      <c r="A281" t="s">
        <v>6</v>
      </c>
      <c r="B281">
        <v>1990</v>
      </c>
      <c r="C281">
        <v>20</v>
      </c>
      <c r="D281">
        <v>1250</v>
      </c>
      <c r="E281" s="1"/>
      <c r="F281">
        <v>340200</v>
      </c>
      <c r="G281">
        <v>230</v>
      </c>
      <c r="H281" s="1"/>
      <c r="I281">
        <v>13776</v>
      </c>
      <c r="J281">
        <v>314</v>
      </c>
      <c r="K281" s="1"/>
      <c r="L281">
        <v>19972</v>
      </c>
      <c r="M281">
        <v>133</v>
      </c>
      <c r="N281" s="1"/>
      <c r="O281">
        <v>38227</v>
      </c>
      <c r="P281">
        <v>573</v>
      </c>
      <c r="Q281" s="1"/>
      <c r="R281">
        <v>268225</v>
      </c>
      <c r="T281" s="2"/>
      <c r="V281">
        <f>D281/[1]Лист2!$C$7</f>
        <v>1.4388323587642157E-2</v>
      </c>
      <c r="W281">
        <f t="shared" si="8"/>
        <v>6.1189576791895535</v>
      </c>
      <c r="X281" s="2">
        <f t="shared" si="9"/>
        <v>-8.8041543107267167E-2</v>
      </c>
    </row>
    <row r="282" spans="1:24" x14ac:dyDescent="0.25">
      <c r="A282" t="s">
        <v>6</v>
      </c>
      <c r="B282">
        <v>1990</v>
      </c>
      <c r="C282">
        <v>21</v>
      </c>
      <c r="D282">
        <v>1216</v>
      </c>
      <c r="E282" s="1"/>
      <c r="F282">
        <v>340200</v>
      </c>
      <c r="G282">
        <v>201</v>
      </c>
      <c r="H282" s="1"/>
      <c r="I282">
        <v>13776</v>
      </c>
      <c r="J282">
        <v>274</v>
      </c>
      <c r="K282" s="1"/>
      <c r="L282">
        <v>19972</v>
      </c>
      <c r="M282">
        <v>137</v>
      </c>
      <c r="N282" s="1"/>
      <c r="O282">
        <v>38227</v>
      </c>
      <c r="P282">
        <v>604</v>
      </c>
      <c r="Q282" s="1"/>
      <c r="R282">
        <v>268225</v>
      </c>
      <c r="T282" s="2"/>
      <c r="V282">
        <f>D282/[1]Лист2!$C$7</f>
        <v>1.3996961186058291E-2</v>
      </c>
      <c r="W282">
        <f t="shared" si="8"/>
        <v>6.1587425452954161</v>
      </c>
      <c r="X282" s="2">
        <f t="shared" si="9"/>
        <v>-8.6203680361425783E-2</v>
      </c>
    </row>
    <row r="283" spans="1:24" x14ac:dyDescent="0.25">
      <c r="A283" t="s">
        <v>6</v>
      </c>
      <c r="B283">
        <v>1990</v>
      </c>
      <c r="C283">
        <v>22</v>
      </c>
      <c r="D283">
        <v>1643</v>
      </c>
      <c r="E283" s="1"/>
      <c r="F283">
        <v>340200</v>
      </c>
      <c r="G283">
        <v>198</v>
      </c>
      <c r="H283" s="1"/>
      <c r="I283">
        <v>13776</v>
      </c>
      <c r="J283">
        <v>245</v>
      </c>
      <c r="K283" s="1"/>
      <c r="L283">
        <v>19972</v>
      </c>
      <c r="M283">
        <v>112</v>
      </c>
      <c r="N283" s="1"/>
      <c r="O283">
        <v>38227</v>
      </c>
      <c r="P283">
        <v>1088</v>
      </c>
      <c r="Q283" s="1"/>
      <c r="R283">
        <v>268225</v>
      </c>
      <c r="T283" s="2"/>
      <c r="V283">
        <f>D283/[1]Лист2!$C$7</f>
        <v>1.8912012523596852E-2</v>
      </c>
      <c r="W283">
        <f t="shared" si="8"/>
        <v>5.7245532937889276</v>
      </c>
      <c r="X283" s="2">
        <f t="shared" si="9"/>
        <v>-0.1082628235841338</v>
      </c>
    </row>
    <row r="284" spans="1:24" x14ac:dyDescent="0.25">
      <c r="A284" t="s">
        <v>6</v>
      </c>
      <c r="B284">
        <v>1990</v>
      </c>
      <c r="C284">
        <v>23</v>
      </c>
      <c r="D284">
        <v>1070</v>
      </c>
      <c r="E284" s="1"/>
      <c r="F284">
        <v>340200</v>
      </c>
      <c r="G284">
        <v>195</v>
      </c>
      <c r="H284" s="1"/>
      <c r="I284">
        <v>13776</v>
      </c>
      <c r="J284">
        <v>216</v>
      </c>
      <c r="K284" s="1"/>
      <c r="L284">
        <v>19972</v>
      </c>
      <c r="M284">
        <v>88</v>
      </c>
      <c r="N284" s="1"/>
      <c r="O284">
        <v>38227</v>
      </c>
      <c r="P284">
        <v>571</v>
      </c>
      <c r="Q284" s="1"/>
      <c r="R284">
        <v>268225</v>
      </c>
      <c r="T284" s="2"/>
      <c r="V284">
        <f>D284/[1]Лист2!$C$7</f>
        <v>1.2316404991021686E-2</v>
      </c>
      <c r="W284">
        <f t="shared" si="8"/>
        <v>6.3432749774504931</v>
      </c>
      <c r="X284" s="2">
        <f t="shared" si="9"/>
        <v>-7.8126343591694222E-2</v>
      </c>
    </row>
    <row r="285" spans="1:24" x14ac:dyDescent="0.25">
      <c r="A285" t="s">
        <v>6</v>
      </c>
      <c r="B285">
        <v>1990</v>
      </c>
      <c r="C285">
        <v>24</v>
      </c>
      <c r="D285">
        <v>936</v>
      </c>
      <c r="E285" s="1"/>
      <c r="F285">
        <v>340200</v>
      </c>
      <c r="G285">
        <v>171</v>
      </c>
      <c r="H285" s="1"/>
      <c r="I285">
        <v>13776</v>
      </c>
      <c r="J285">
        <v>220</v>
      </c>
      <c r="K285" s="1"/>
      <c r="L285">
        <v>19972</v>
      </c>
      <c r="M285">
        <v>74</v>
      </c>
      <c r="N285" s="1"/>
      <c r="O285">
        <v>38227</v>
      </c>
      <c r="P285">
        <v>471</v>
      </c>
      <c r="Q285" s="1"/>
      <c r="R285">
        <v>268225</v>
      </c>
      <c r="T285" s="2"/>
      <c r="V285">
        <f>D285/[1]Лист2!$C$7</f>
        <v>1.0773976702426446E-2</v>
      </c>
      <c r="W285">
        <f t="shared" si="8"/>
        <v>6.5363053391555983</v>
      </c>
      <c r="X285" s="2">
        <f t="shared" si="9"/>
        <v>-7.0422001444008009E-2</v>
      </c>
    </row>
    <row r="286" spans="1:24" x14ac:dyDescent="0.25">
      <c r="A286" t="s">
        <v>6</v>
      </c>
      <c r="B286">
        <v>1990</v>
      </c>
      <c r="C286">
        <v>25</v>
      </c>
      <c r="D286">
        <v>1006</v>
      </c>
      <c r="E286" s="1"/>
      <c r="F286">
        <v>340200</v>
      </c>
      <c r="G286">
        <v>183</v>
      </c>
      <c r="H286" s="1"/>
      <c r="I286">
        <v>13776</v>
      </c>
      <c r="J286">
        <v>206</v>
      </c>
      <c r="K286" s="1"/>
      <c r="L286">
        <v>19972</v>
      </c>
      <c r="M286">
        <v>67</v>
      </c>
      <c r="N286" s="1"/>
      <c r="O286">
        <v>38227</v>
      </c>
      <c r="P286">
        <v>550</v>
      </c>
      <c r="Q286" s="1"/>
      <c r="R286">
        <v>268225</v>
      </c>
      <c r="T286" s="2"/>
      <c r="V286">
        <f>D286/[1]Лист2!$C$7</f>
        <v>1.1579722823334408E-2</v>
      </c>
      <c r="W286">
        <f t="shared" ref="W286:W349" si="10">LOG(1/V286,2)</f>
        <v>6.4322554689334748</v>
      </c>
      <c r="X286" s="2">
        <f t="shared" si="9"/>
        <v>-7.4483735459126524E-2</v>
      </c>
    </row>
    <row r="287" spans="1:24" x14ac:dyDescent="0.25">
      <c r="A287" t="s">
        <v>6</v>
      </c>
      <c r="B287">
        <v>1990</v>
      </c>
      <c r="C287">
        <v>26</v>
      </c>
      <c r="D287">
        <v>943</v>
      </c>
      <c r="E287" s="1"/>
      <c r="F287">
        <v>340200</v>
      </c>
      <c r="G287">
        <v>189</v>
      </c>
      <c r="H287" s="1"/>
      <c r="I287">
        <v>13776</v>
      </c>
      <c r="J287">
        <v>225</v>
      </c>
      <c r="K287" s="1"/>
      <c r="L287">
        <v>19972</v>
      </c>
      <c r="M287">
        <v>74</v>
      </c>
      <c r="N287" s="1"/>
      <c r="O287">
        <v>38227</v>
      </c>
      <c r="P287">
        <v>455</v>
      </c>
      <c r="Q287" s="1"/>
      <c r="R287">
        <v>268225</v>
      </c>
      <c r="T287" s="2"/>
      <c r="V287">
        <f>D287/[1]Лист2!$C$7</f>
        <v>1.0854551314517243E-2</v>
      </c>
      <c r="W287">
        <f t="shared" si="10"/>
        <v>6.5255560980639054</v>
      </c>
      <c r="X287" s="2">
        <f t="shared" si="9"/>
        <v>-7.0831983522195566E-2</v>
      </c>
    </row>
    <row r="288" spans="1:24" x14ac:dyDescent="0.25">
      <c r="A288" t="s">
        <v>6</v>
      </c>
      <c r="B288">
        <v>1990</v>
      </c>
      <c r="C288">
        <v>27</v>
      </c>
      <c r="D288">
        <v>758</v>
      </c>
      <c r="E288" s="1"/>
      <c r="F288">
        <v>340200</v>
      </c>
      <c r="G288">
        <v>132</v>
      </c>
      <c r="H288" s="1"/>
      <c r="I288">
        <v>13776</v>
      </c>
      <c r="J288">
        <v>199</v>
      </c>
      <c r="K288" s="1"/>
      <c r="L288">
        <v>19972</v>
      </c>
      <c r="M288">
        <v>80</v>
      </c>
      <c r="N288" s="1"/>
      <c r="O288">
        <v>38227</v>
      </c>
      <c r="P288">
        <v>347</v>
      </c>
      <c r="Q288" s="1"/>
      <c r="R288">
        <v>268225</v>
      </c>
      <c r="T288" s="2"/>
      <c r="V288">
        <f>D288/[1]Лист2!$C$7</f>
        <v>8.7250794235462035E-3</v>
      </c>
      <c r="W288">
        <f t="shared" si="10"/>
        <v>6.8406160205679107</v>
      </c>
      <c r="X288" s="2">
        <f t="shared" si="9"/>
        <v>-5.9684918085437591E-2</v>
      </c>
    </row>
    <row r="289" spans="1:24" x14ac:dyDescent="0.25">
      <c r="A289" t="s">
        <v>6</v>
      </c>
      <c r="B289">
        <v>1990</v>
      </c>
      <c r="C289">
        <v>28</v>
      </c>
      <c r="D289">
        <v>798</v>
      </c>
      <c r="E289" s="1"/>
      <c r="F289">
        <v>340200</v>
      </c>
      <c r="G289">
        <v>157</v>
      </c>
      <c r="H289" s="1"/>
      <c r="I289">
        <v>13776</v>
      </c>
      <c r="J289">
        <v>190</v>
      </c>
      <c r="K289" s="1"/>
      <c r="L289">
        <v>19972</v>
      </c>
      <c r="M289">
        <v>87</v>
      </c>
      <c r="N289" s="1"/>
      <c r="O289">
        <v>38227</v>
      </c>
      <c r="P289">
        <v>364</v>
      </c>
      <c r="Q289" s="1"/>
      <c r="R289">
        <v>268225</v>
      </c>
      <c r="T289" s="2"/>
      <c r="V289">
        <f>D289/[1]Лист2!$C$7</f>
        <v>9.185505778350752E-3</v>
      </c>
      <c r="W289">
        <f t="shared" si="10"/>
        <v>6.7664251225166572</v>
      </c>
      <c r="X289" s="2">
        <f t="shared" si="9"/>
        <v>-6.2153037061654447E-2</v>
      </c>
    </row>
    <row r="290" spans="1:24" x14ac:dyDescent="0.25">
      <c r="A290" t="s">
        <v>6</v>
      </c>
      <c r="B290">
        <v>1990</v>
      </c>
      <c r="C290">
        <v>29</v>
      </c>
      <c r="D290">
        <v>688</v>
      </c>
      <c r="E290" s="1"/>
      <c r="F290">
        <v>340200</v>
      </c>
      <c r="G290">
        <v>160</v>
      </c>
      <c r="H290" s="1"/>
      <c r="I290">
        <v>13776</v>
      </c>
      <c r="J290">
        <v>160</v>
      </c>
      <c r="K290" s="1"/>
      <c r="L290">
        <v>19972</v>
      </c>
      <c r="M290">
        <v>47</v>
      </c>
      <c r="N290" s="1"/>
      <c r="O290">
        <v>38227</v>
      </c>
      <c r="P290">
        <v>321</v>
      </c>
      <c r="Q290" s="1"/>
      <c r="R290">
        <v>268225</v>
      </c>
      <c r="T290" s="2"/>
      <c r="V290">
        <f>D290/[1]Лист2!$C$7</f>
        <v>7.9193333026382432E-3</v>
      </c>
      <c r="W290">
        <f t="shared" si="10"/>
        <v>6.9804053040369043</v>
      </c>
      <c r="X290" s="2">
        <f t="shared" si="9"/>
        <v>-5.528015619017209E-2</v>
      </c>
    </row>
    <row r="291" spans="1:24" x14ac:dyDescent="0.25">
      <c r="A291" t="s">
        <v>6</v>
      </c>
      <c r="B291">
        <v>1990</v>
      </c>
      <c r="C291">
        <v>30</v>
      </c>
      <c r="D291">
        <v>795</v>
      </c>
      <c r="E291" s="1"/>
      <c r="F291">
        <v>340200</v>
      </c>
      <c r="G291">
        <v>221</v>
      </c>
      <c r="H291" s="1"/>
      <c r="I291">
        <v>13776</v>
      </c>
      <c r="J291">
        <v>198</v>
      </c>
      <c r="K291" s="1"/>
      <c r="L291">
        <v>19972</v>
      </c>
      <c r="M291">
        <v>57</v>
      </c>
      <c r="N291" s="1"/>
      <c r="O291">
        <v>38227</v>
      </c>
      <c r="P291">
        <v>319</v>
      </c>
      <c r="Q291" s="1"/>
      <c r="R291">
        <v>268225</v>
      </c>
      <c r="T291" s="2"/>
      <c r="V291">
        <f>D291/[1]Лист2!$C$7</f>
        <v>9.1509738017404117E-3</v>
      </c>
      <c r="W291">
        <f t="shared" si="10"/>
        <v>6.7718590085672838</v>
      </c>
      <c r="X291" s="2">
        <f t="shared" si="9"/>
        <v>-6.1969104376479012E-2</v>
      </c>
    </row>
    <row r="292" spans="1:24" x14ac:dyDescent="0.25">
      <c r="A292" t="s">
        <v>6</v>
      </c>
      <c r="B292">
        <v>1990</v>
      </c>
      <c r="C292">
        <v>31</v>
      </c>
      <c r="D292">
        <v>607</v>
      </c>
      <c r="E292" s="1"/>
      <c r="F292">
        <v>340200</v>
      </c>
      <c r="G292">
        <v>146</v>
      </c>
      <c r="H292" s="1"/>
      <c r="I292">
        <v>13776</v>
      </c>
      <c r="J292">
        <v>119</v>
      </c>
      <c r="K292" s="1"/>
      <c r="L292">
        <v>19972</v>
      </c>
      <c r="M292">
        <v>46</v>
      </c>
      <c r="N292" s="1"/>
      <c r="O292">
        <v>38227</v>
      </c>
      <c r="P292">
        <v>296</v>
      </c>
      <c r="Q292" s="1"/>
      <c r="R292">
        <v>268225</v>
      </c>
      <c r="T292" s="2"/>
      <c r="V292">
        <f>D292/[1]Лист2!$C$7</f>
        <v>6.9869699341590314E-3</v>
      </c>
      <c r="W292">
        <f t="shared" si="10"/>
        <v>7.1611173524833198</v>
      </c>
      <c r="X292" s="2">
        <f t="shared" si="9"/>
        <v>-5.0034511636785475E-2</v>
      </c>
    </row>
    <row r="293" spans="1:24" x14ac:dyDescent="0.25">
      <c r="A293" t="s">
        <v>6</v>
      </c>
      <c r="B293">
        <v>1990</v>
      </c>
      <c r="C293">
        <v>32</v>
      </c>
      <c r="D293">
        <v>610</v>
      </c>
      <c r="E293" s="1"/>
      <c r="F293">
        <v>340200</v>
      </c>
      <c r="G293">
        <v>143</v>
      </c>
      <c r="H293" s="1"/>
      <c r="I293">
        <v>13776</v>
      </c>
      <c r="J293">
        <v>124</v>
      </c>
      <c r="K293" s="1"/>
      <c r="L293">
        <v>19972</v>
      </c>
      <c r="M293">
        <v>72</v>
      </c>
      <c r="N293" s="1"/>
      <c r="O293">
        <v>38227</v>
      </c>
      <c r="P293">
        <v>271</v>
      </c>
      <c r="Q293" s="1"/>
      <c r="R293">
        <v>268225</v>
      </c>
      <c r="T293" s="2"/>
      <c r="V293">
        <f>D293/[1]Лист2!$C$7</f>
        <v>7.0215019107693726E-3</v>
      </c>
      <c r="W293">
        <f t="shared" si="10"/>
        <v>7.1540046262887529</v>
      </c>
      <c r="X293" s="2">
        <f t="shared" si="9"/>
        <v>-5.0231857153139409E-2</v>
      </c>
    </row>
    <row r="294" spans="1:24" x14ac:dyDescent="0.25">
      <c r="A294" t="s">
        <v>6</v>
      </c>
      <c r="B294">
        <v>1990</v>
      </c>
      <c r="C294">
        <v>33</v>
      </c>
      <c r="D294">
        <v>755</v>
      </c>
      <c r="E294" s="1"/>
      <c r="F294">
        <v>340200</v>
      </c>
      <c r="G294">
        <v>169</v>
      </c>
      <c r="H294" s="1"/>
      <c r="I294">
        <v>13776</v>
      </c>
      <c r="J294">
        <v>160</v>
      </c>
      <c r="K294" s="1"/>
      <c r="L294">
        <v>19972</v>
      </c>
      <c r="M294">
        <v>78</v>
      </c>
      <c r="N294" s="1"/>
      <c r="O294">
        <v>38227</v>
      </c>
      <c r="P294">
        <v>348</v>
      </c>
      <c r="Q294" s="1"/>
      <c r="R294">
        <v>268225</v>
      </c>
      <c r="T294" s="2"/>
      <c r="V294">
        <f>D294/[1]Лист2!$C$7</f>
        <v>8.6905474469358632E-3</v>
      </c>
      <c r="W294">
        <f t="shared" si="10"/>
        <v>6.846337224526561</v>
      </c>
      <c r="X294" s="2">
        <f t="shared" si="9"/>
        <v>-5.9498418487471269E-2</v>
      </c>
    </row>
    <row r="295" spans="1:24" x14ac:dyDescent="0.25">
      <c r="A295" t="s">
        <v>6</v>
      </c>
      <c r="B295">
        <v>1990</v>
      </c>
      <c r="C295">
        <v>34</v>
      </c>
      <c r="D295">
        <v>901</v>
      </c>
      <c r="E295" s="1"/>
      <c r="F295">
        <v>340200</v>
      </c>
      <c r="G295">
        <v>196</v>
      </c>
      <c r="H295" s="1"/>
      <c r="I295">
        <v>13776</v>
      </c>
      <c r="J295">
        <v>196</v>
      </c>
      <c r="K295" s="1"/>
      <c r="L295">
        <v>19972</v>
      </c>
      <c r="M295">
        <v>84</v>
      </c>
      <c r="N295" s="1"/>
      <c r="O295">
        <v>38227</v>
      </c>
      <c r="P295">
        <v>425</v>
      </c>
      <c r="Q295" s="1"/>
      <c r="R295">
        <v>268225</v>
      </c>
      <c r="T295" s="2"/>
      <c r="V295">
        <f>D295/[1]Лист2!$C$7</f>
        <v>1.0371103641972466E-2</v>
      </c>
      <c r="W295">
        <f t="shared" si="10"/>
        <v>6.5912867629254634</v>
      </c>
      <c r="X295" s="2">
        <f t="shared" si="9"/>
        <v>-6.8358918152261181E-2</v>
      </c>
    </row>
    <row r="296" spans="1:24" x14ac:dyDescent="0.25">
      <c r="A296" t="s">
        <v>6</v>
      </c>
      <c r="B296">
        <v>1990</v>
      </c>
      <c r="C296">
        <v>35</v>
      </c>
      <c r="D296">
        <v>944</v>
      </c>
      <c r="E296" s="1"/>
      <c r="F296">
        <v>340200</v>
      </c>
      <c r="G296">
        <v>159</v>
      </c>
      <c r="H296" s="1"/>
      <c r="I296">
        <v>13776</v>
      </c>
      <c r="J296">
        <v>153</v>
      </c>
      <c r="K296" s="1"/>
      <c r="L296">
        <v>19972</v>
      </c>
      <c r="M296">
        <v>82</v>
      </c>
      <c r="N296" s="1"/>
      <c r="O296">
        <v>38227</v>
      </c>
      <c r="P296">
        <v>550</v>
      </c>
      <c r="Q296" s="1"/>
      <c r="R296">
        <v>268225</v>
      </c>
      <c r="T296" s="2"/>
      <c r="V296">
        <f>D296/[1]Лист2!$C$7</f>
        <v>1.0866061973387357E-2</v>
      </c>
      <c r="W296">
        <f t="shared" si="10"/>
        <v>6.5240270093771615</v>
      </c>
      <c r="X296" s="2">
        <f t="shared" si="9"/>
        <v>-7.0890481799945212E-2</v>
      </c>
    </row>
    <row r="297" spans="1:24" x14ac:dyDescent="0.25">
      <c r="A297" t="s">
        <v>6</v>
      </c>
      <c r="B297">
        <v>1990</v>
      </c>
      <c r="C297">
        <v>36</v>
      </c>
      <c r="D297">
        <v>921</v>
      </c>
      <c r="E297" s="1"/>
      <c r="F297">
        <v>340200</v>
      </c>
      <c r="G297">
        <v>161</v>
      </c>
      <c r="H297" s="1"/>
      <c r="I297">
        <v>13776</v>
      </c>
      <c r="J297">
        <v>220</v>
      </c>
      <c r="K297" s="1"/>
      <c r="L297">
        <v>19972</v>
      </c>
      <c r="M297">
        <v>81</v>
      </c>
      <c r="N297" s="1"/>
      <c r="O297">
        <v>38227</v>
      </c>
      <c r="P297">
        <v>459</v>
      </c>
      <c r="Q297" s="1"/>
      <c r="R297">
        <v>268225</v>
      </c>
      <c r="T297" s="2"/>
      <c r="V297">
        <f>D297/[1]Лист2!$C$7</f>
        <v>1.0601316819374741E-2</v>
      </c>
      <c r="W297">
        <f t="shared" si="10"/>
        <v>6.5596127126476667</v>
      </c>
      <c r="X297" s="2">
        <f t="shared" si="9"/>
        <v>-6.9540532579176084E-2</v>
      </c>
    </row>
    <row r="298" spans="1:24" x14ac:dyDescent="0.25">
      <c r="A298" t="s">
        <v>6</v>
      </c>
      <c r="B298">
        <v>1990</v>
      </c>
      <c r="C298">
        <v>37</v>
      </c>
      <c r="D298">
        <v>916</v>
      </c>
      <c r="E298" s="1"/>
      <c r="F298">
        <v>340200</v>
      </c>
      <c r="G298">
        <v>159</v>
      </c>
      <c r="H298" s="1"/>
      <c r="I298">
        <v>13776</v>
      </c>
      <c r="J298">
        <v>176</v>
      </c>
      <c r="K298" s="1"/>
      <c r="L298">
        <v>19972</v>
      </c>
      <c r="M298">
        <v>97</v>
      </c>
      <c r="N298" s="1"/>
      <c r="O298">
        <v>38227</v>
      </c>
      <c r="P298">
        <v>484</v>
      </c>
      <c r="Q298" s="1"/>
      <c r="R298">
        <v>268225</v>
      </c>
      <c r="T298" s="2"/>
      <c r="V298">
        <f>D298/[1]Лист2!$C$7</f>
        <v>1.0543763525024173E-2</v>
      </c>
      <c r="W298">
        <f t="shared" si="10"/>
        <v>6.5674662706420586</v>
      </c>
      <c r="X298" s="2">
        <f t="shared" si="9"/>
        <v>-6.9245811316222275E-2</v>
      </c>
    </row>
    <row r="299" spans="1:24" x14ac:dyDescent="0.25">
      <c r="A299" t="s">
        <v>6</v>
      </c>
      <c r="B299">
        <v>1990</v>
      </c>
      <c r="C299">
        <v>38</v>
      </c>
      <c r="D299">
        <v>1203</v>
      </c>
      <c r="E299" s="1"/>
      <c r="F299">
        <v>340200</v>
      </c>
      <c r="G299">
        <v>195</v>
      </c>
      <c r="H299" s="1"/>
      <c r="I299">
        <v>13776</v>
      </c>
      <c r="J299">
        <v>239</v>
      </c>
      <c r="K299" s="1"/>
      <c r="L299">
        <v>19972</v>
      </c>
      <c r="M299">
        <v>144</v>
      </c>
      <c r="N299" s="1"/>
      <c r="O299">
        <v>38227</v>
      </c>
      <c r="P299">
        <v>625</v>
      </c>
      <c r="Q299" s="1"/>
      <c r="R299">
        <v>268225</v>
      </c>
      <c r="T299" s="2"/>
      <c r="V299">
        <f>D299/[1]Лист2!$C$7</f>
        <v>1.3847322620746812E-2</v>
      </c>
      <c r="W299">
        <f t="shared" si="10"/>
        <v>6.1742491315629264</v>
      </c>
      <c r="X299" s="2">
        <f t="shared" si="9"/>
        <v>-8.5496819665617674E-2</v>
      </c>
    </row>
    <row r="300" spans="1:24" x14ac:dyDescent="0.25">
      <c r="A300" t="s">
        <v>6</v>
      </c>
      <c r="B300">
        <v>1990</v>
      </c>
      <c r="C300">
        <v>39</v>
      </c>
      <c r="D300">
        <v>1424</v>
      </c>
      <c r="E300" s="1"/>
      <c r="F300">
        <v>340200</v>
      </c>
      <c r="G300">
        <v>275</v>
      </c>
      <c r="H300" s="1"/>
      <c r="I300">
        <v>13776</v>
      </c>
      <c r="J300">
        <v>310</v>
      </c>
      <c r="K300" s="1"/>
      <c r="L300">
        <v>19972</v>
      </c>
      <c r="M300">
        <v>174</v>
      </c>
      <c r="N300" s="1"/>
      <c r="O300">
        <v>38227</v>
      </c>
      <c r="P300">
        <v>665</v>
      </c>
      <c r="Q300" s="1"/>
      <c r="R300">
        <v>268225</v>
      </c>
      <c r="T300" s="2"/>
      <c r="V300">
        <f>D300/[1]Лист2!$C$7</f>
        <v>1.6391178231041945E-2</v>
      </c>
      <c r="W300">
        <f t="shared" si="10"/>
        <v>5.9309366277726046</v>
      </c>
      <c r="X300" s="2">
        <f t="shared" si="9"/>
        <v>-9.7215039342835638E-2</v>
      </c>
    </row>
    <row r="301" spans="1:24" x14ac:dyDescent="0.25">
      <c r="A301" t="s">
        <v>6</v>
      </c>
      <c r="B301">
        <v>1990</v>
      </c>
      <c r="C301">
        <v>40</v>
      </c>
      <c r="D301">
        <v>1014</v>
      </c>
      <c r="E301" s="1"/>
      <c r="F301">
        <v>340200</v>
      </c>
      <c r="G301">
        <v>171</v>
      </c>
      <c r="H301" s="1"/>
      <c r="I301">
        <v>13776</v>
      </c>
      <c r="J301">
        <v>194</v>
      </c>
      <c r="K301" s="1"/>
      <c r="L301">
        <v>19972</v>
      </c>
      <c r="M301">
        <v>139</v>
      </c>
      <c r="N301" s="1"/>
      <c r="O301">
        <v>38227</v>
      </c>
      <c r="P301">
        <v>510</v>
      </c>
      <c r="Q301" s="1"/>
      <c r="R301">
        <v>268225</v>
      </c>
      <c r="T301" s="2"/>
      <c r="V301">
        <f>D301/[1]Лист2!$C$7</f>
        <v>1.1671808094295317E-2</v>
      </c>
      <c r="W301">
        <f t="shared" si="10"/>
        <v>6.4208281217356626</v>
      </c>
      <c r="X301" s="2">
        <f t="shared" si="9"/>
        <v>-7.4942673643353303E-2</v>
      </c>
    </row>
    <row r="302" spans="1:24" x14ac:dyDescent="0.25">
      <c r="A302" t="s">
        <v>6</v>
      </c>
      <c r="B302">
        <v>1990</v>
      </c>
      <c r="C302">
        <v>41</v>
      </c>
      <c r="D302">
        <v>1060</v>
      </c>
      <c r="E302" s="1"/>
      <c r="F302">
        <v>340200</v>
      </c>
      <c r="G302">
        <v>198</v>
      </c>
      <c r="H302" s="1"/>
      <c r="I302">
        <v>13776</v>
      </c>
      <c r="J302">
        <v>246</v>
      </c>
      <c r="K302" s="1"/>
      <c r="L302">
        <v>19972</v>
      </c>
      <c r="M302">
        <v>162</v>
      </c>
      <c r="N302" s="1"/>
      <c r="O302">
        <v>38227</v>
      </c>
      <c r="P302">
        <v>454</v>
      </c>
      <c r="Q302" s="1"/>
      <c r="R302">
        <v>268225</v>
      </c>
      <c r="T302" s="2"/>
      <c r="V302">
        <f>D302/[1]Лист2!$C$7</f>
        <v>1.2201298402320549E-2</v>
      </c>
      <c r="W302">
        <f t="shared" si="10"/>
        <v>6.3568215092884408</v>
      </c>
      <c r="X302" s="2">
        <f t="shared" si="9"/>
        <v>-7.7561476125117962E-2</v>
      </c>
    </row>
    <row r="303" spans="1:24" x14ac:dyDescent="0.25">
      <c r="A303" t="s">
        <v>6</v>
      </c>
      <c r="B303">
        <v>1990</v>
      </c>
      <c r="C303">
        <v>42</v>
      </c>
      <c r="D303">
        <v>1229</v>
      </c>
      <c r="E303" s="1"/>
      <c r="F303">
        <v>340200</v>
      </c>
      <c r="G303">
        <v>218</v>
      </c>
      <c r="H303" s="1"/>
      <c r="I303">
        <v>13776</v>
      </c>
      <c r="J303">
        <v>273</v>
      </c>
      <c r="K303" s="1"/>
      <c r="L303">
        <v>19972</v>
      </c>
      <c r="M303">
        <v>142</v>
      </c>
      <c r="N303" s="1"/>
      <c r="O303">
        <v>38227</v>
      </c>
      <c r="P303">
        <v>596</v>
      </c>
      <c r="Q303" s="1"/>
      <c r="R303">
        <v>268225</v>
      </c>
      <c r="T303" s="2"/>
      <c r="V303">
        <f>D303/[1]Лист2!$C$7</f>
        <v>1.4146599751369768E-2</v>
      </c>
      <c r="W303">
        <f t="shared" si="10"/>
        <v>6.1434008583663413</v>
      </c>
      <c r="X303" s="2">
        <f t="shared" si="9"/>
        <v>-8.6908233055530096E-2</v>
      </c>
    </row>
    <row r="304" spans="1:24" x14ac:dyDescent="0.25">
      <c r="A304" t="s">
        <v>6</v>
      </c>
      <c r="B304">
        <v>1990</v>
      </c>
      <c r="C304">
        <v>43</v>
      </c>
      <c r="D304">
        <v>1263</v>
      </c>
      <c r="E304" s="1"/>
      <c r="F304">
        <v>340200</v>
      </c>
      <c r="G304">
        <v>218</v>
      </c>
      <c r="H304" s="1"/>
      <c r="I304">
        <v>13776</v>
      </c>
      <c r="J304">
        <v>302</v>
      </c>
      <c r="K304" s="1"/>
      <c r="L304">
        <v>19972</v>
      </c>
      <c r="M304">
        <v>186</v>
      </c>
      <c r="N304" s="1"/>
      <c r="O304">
        <v>38227</v>
      </c>
      <c r="P304">
        <v>557</v>
      </c>
      <c r="Q304" s="1"/>
      <c r="R304">
        <v>268225</v>
      </c>
      <c r="T304" s="2"/>
      <c r="V304">
        <f>D304/[1]Лист2!$C$7</f>
        <v>1.4537962152953636E-2</v>
      </c>
      <c r="W304">
        <f t="shared" si="10"/>
        <v>6.10403113495145</v>
      </c>
      <c r="X304" s="2">
        <f t="shared" si="9"/>
        <v>-8.8740173620374813E-2</v>
      </c>
    </row>
    <row r="305" spans="1:24" x14ac:dyDescent="0.25">
      <c r="A305" t="s">
        <v>6</v>
      </c>
      <c r="B305">
        <v>1990</v>
      </c>
      <c r="C305">
        <v>44</v>
      </c>
      <c r="D305">
        <v>1372</v>
      </c>
      <c r="E305" s="1"/>
      <c r="F305">
        <v>340200</v>
      </c>
      <c r="G305">
        <v>166</v>
      </c>
      <c r="H305" s="1"/>
      <c r="I305">
        <v>13776</v>
      </c>
      <c r="J305">
        <v>284</v>
      </c>
      <c r="K305" s="1"/>
      <c r="L305">
        <v>19972</v>
      </c>
      <c r="M305">
        <v>142</v>
      </c>
      <c r="N305" s="1"/>
      <c r="O305">
        <v>38227</v>
      </c>
      <c r="P305">
        <v>780</v>
      </c>
      <c r="Q305" s="1"/>
      <c r="R305">
        <v>268225</v>
      </c>
      <c r="T305" s="2"/>
      <c r="V305">
        <f>D305/[1]Лист2!$C$7</f>
        <v>1.579262396979603E-2</v>
      </c>
      <c r="W305">
        <f t="shared" si="10"/>
        <v>5.9846052925661901</v>
      </c>
      <c r="X305" s="2">
        <f t="shared" si="9"/>
        <v>-9.4512620993148999E-2</v>
      </c>
    </row>
    <row r="306" spans="1:24" x14ac:dyDescent="0.25">
      <c r="A306" t="s">
        <v>6</v>
      </c>
      <c r="B306">
        <v>1990</v>
      </c>
      <c r="C306">
        <v>45</v>
      </c>
      <c r="D306">
        <v>1058</v>
      </c>
      <c r="E306" s="1"/>
      <c r="F306">
        <v>340200</v>
      </c>
      <c r="G306">
        <v>164</v>
      </c>
      <c r="H306" s="1"/>
      <c r="I306">
        <v>13776</v>
      </c>
      <c r="J306">
        <v>200</v>
      </c>
      <c r="K306" s="1"/>
      <c r="L306">
        <v>19972</v>
      </c>
      <c r="M306">
        <v>113</v>
      </c>
      <c r="N306" s="1"/>
      <c r="O306">
        <v>38227</v>
      </c>
      <c r="P306">
        <v>581</v>
      </c>
      <c r="Q306" s="1"/>
      <c r="R306">
        <v>268225</v>
      </c>
      <c r="T306" s="2"/>
      <c r="V306">
        <f>D306/[1]Лист2!$C$7</f>
        <v>1.2178277084580321E-2</v>
      </c>
      <c r="W306">
        <f t="shared" si="10"/>
        <v>6.3595461466249761</v>
      </c>
      <c r="X306" s="2">
        <f t="shared" si="9"/>
        <v>-7.7448315105774032E-2</v>
      </c>
    </row>
    <row r="307" spans="1:24" x14ac:dyDescent="0.25">
      <c r="A307" t="s">
        <v>6</v>
      </c>
      <c r="B307">
        <v>1990</v>
      </c>
      <c r="C307">
        <v>46</v>
      </c>
      <c r="D307">
        <v>1335</v>
      </c>
      <c r="E307" s="1"/>
      <c r="F307">
        <v>340200</v>
      </c>
      <c r="G307">
        <v>273</v>
      </c>
      <c r="H307" s="1"/>
      <c r="I307">
        <v>13776</v>
      </c>
      <c r="J307">
        <v>290</v>
      </c>
      <c r="K307" s="1"/>
      <c r="L307">
        <v>19972</v>
      </c>
      <c r="M307">
        <v>142</v>
      </c>
      <c r="N307" s="1"/>
      <c r="O307">
        <v>38227</v>
      </c>
      <c r="P307">
        <v>630</v>
      </c>
      <c r="Q307" s="1"/>
      <c r="R307">
        <v>268225</v>
      </c>
      <c r="T307" s="2"/>
      <c r="V307">
        <f>D307/[1]Лист2!$C$7</f>
        <v>1.5366729591601824E-2</v>
      </c>
      <c r="W307">
        <f t="shared" si="10"/>
        <v>6.0240460321640859</v>
      </c>
      <c r="X307" s="2">
        <f t="shared" si="9"/>
        <v>-9.2569886423627415E-2</v>
      </c>
    </row>
    <row r="308" spans="1:24" x14ac:dyDescent="0.25">
      <c r="A308" t="s">
        <v>6</v>
      </c>
      <c r="B308">
        <v>1990</v>
      </c>
      <c r="C308">
        <v>47</v>
      </c>
      <c r="D308">
        <v>1546</v>
      </c>
      <c r="E308" s="1"/>
      <c r="F308">
        <v>340200</v>
      </c>
      <c r="G308">
        <v>281</v>
      </c>
      <c r="H308" s="1"/>
      <c r="I308">
        <v>13776</v>
      </c>
      <c r="J308">
        <v>296</v>
      </c>
      <c r="K308" s="1"/>
      <c r="L308">
        <v>19972</v>
      </c>
      <c r="M308">
        <v>189</v>
      </c>
      <c r="N308" s="1"/>
      <c r="O308">
        <v>38227</v>
      </c>
      <c r="P308">
        <v>780</v>
      </c>
      <c r="Q308" s="1"/>
      <c r="R308">
        <v>268225</v>
      </c>
      <c r="T308" s="2"/>
      <c r="V308">
        <f>D308/[1]Лист2!$C$7</f>
        <v>1.779547861319582E-2</v>
      </c>
      <c r="W308">
        <f t="shared" si="10"/>
        <v>5.812345454814154</v>
      </c>
      <c r="X308" s="2">
        <f t="shared" si="9"/>
        <v>-0.10343346923365122</v>
      </c>
    </row>
    <row r="309" spans="1:24" x14ac:dyDescent="0.25">
      <c r="A309" t="s">
        <v>6</v>
      </c>
      <c r="B309">
        <v>1990</v>
      </c>
      <c r="C309">
        <v>48</v>
      </c>
      <c r="D309">
        <v>1583</v>
      </c>
      <c r="E309" s="1"/>
      <c r="F309">
        <v>340200</v>
      </c>
      <c r="G309">
        <v>298</v>
      </c>
      <c r="H309" s="1"/>
      <c r="I309">
        <v>13776</v>
      </c>
      <c r="J309">
        <v>283</v>
      </c>
      <c r="K309" s="1"/>
      <c r="L309">
        <v>19972</v>
      </c>
      <c r="M309">
        <v>233</v>
      </c>
      <c r="N309" s="1"/>
      <c r="O309">
        <v>38227</v>
      </c>
      <c r="P309">
        <v>769</v>
      </c>
      <c r="Q309" s="1"/>
      <c r="R309">
        <v>268225</v>
      </c>
      <c r="T309" s="2"/>
      <c r="V309">
        <f>D309/[1]Лист2!$C$7</f>
        <v>1.8221372991390029E-2</v>
      </c>
      <c r="W309">
        <f t="shared" si="10"/>
        <v>5.7782245186018208</v>
      </c>
      <c r="X309" s="2">
        <f t="shared" si="9"/>
        <v>-0.10528718418143887</v>
      </c>
    </row>
    <row r="310" spans="1:24" x14ac:dyDescent="0.25">
      <c r="A310" t="s">
        <v>6</v>
      </c>
      <c r="B310">
        <v>1990</v>
      </c>
      <c r="C310">
        <v>49</v>
      </c>
      <c r="D310">
        <v>1686</v>
      </c>
      <c r="E310" s="1"/>
      <c r="F310">
        <v>340200</v>
      </c>
      <c r="G310">
        <v>293</v>
      </c>
      <c r="H310" s="1"/>
      <c r="I310">
        <v>13776</v>
      </c>
      <c r="J310">
        <v>391</v>
      </c>
      <c r="K310" s="1"/>
      <c r="L310">
        <v>19972</v>
      </c>
      <c r="M310">
        <v>237</v>
      </c>
      <c r="N310" s="1"/>
      <c r="O310">
        <v>38227</v>
      </c>
      <c r="P310">
        <v>765</v>
      </c>
      <c r="Q310" s="1"/>
      <c r="R310">
        <v>268225</v>
      </c>
      <c r="T310" s="2"/>
      <c r="V310">
        <f>D310/[1]Лист2!$C$7</f>
        <v>1.9406970855011741E-2</v>
      </c>
      <c r="W310">
        <f t="shared" si="10"/>
        <v>5.6872812377969195</v>
      </c>
      <c r="X310" s="2">
        <f t="shared" si="9"/>
        <v>-0.11037290122617992</v>
      </c>
    </row>
    <row r="311" spans="1:24" x14ac:dyDescent="0.25">
      <c r="A311" t="s">
        <v>6</v>
      </c>
      <c r="B311">
        <v>1990</v>
      </c>
      <c r="C311">
        <v>50</v>
      </c>
      <c r="D311">
        <v>1773</v>
      </c>
      <c r="E311" s="1"/>
      <c r="F311">
        <v>340200</v>
      </c>
      <c r="G311">
        <v>285</v>
      </c>
      <c r="H311" s="1"/>
      <c r="I311">
        <v>13776</v>
      </c>
      <c r="J311">
        <v>433</v>
      </c>
      <c r="K311" s="1"/>
      <c r="L311">
        <v>19972</v>
      </c>
      <c r="M311">
        <v>237</v>
      </c>
      <c r="N311" s="1"/>
      <c r="O311">
        <v>38227</v>
      </c>
      <c r="P311">
        <v>818</v>
      </c>
      <c r="Q311" s="1"/>
      <c r="R311">
        <v>268225</v>
      </c>
      <c r="T311" s="2"/>
      <c r="V311">
        <f>D311/[1]Лист2!$C$7</f>
        <v>2.0408398176711636E-2</v>
      </c>
      <c r="W311">
        <f t="shared" si="10"/>
        <v>5.6146932378403136</v>
      </c>
      <c r="X311" s="2">
        <f t="shared" si="9"/>
        <v>-0.11458689523793542</v>
      </c>
    </row>
    <row r="312" spans="1:24" x14ac:dyDescent="0.25">
      <c r="A312" t="s">
        <v>6</v>
      </c>
      <c r="B312">
        <v>1990</v>
      </c>
      <c r="C312">
        <v>51</v>
      </c>
      <c r="D312">
        <v>2151</v>
      </c>
      <c r="E312" s="1"/>
      <c r="F312">
        <v>340200</v>
      </c>
      <c r="G312">
        <v>325</v>
      </c>
      <c r="H312" s="1"/>
      <c r="I312">
        <v>13776</v>
      </c>
      <c r="J312">
        <v>428</v>
      </c>
      <c r="K312" s="1"/>
      <c r="L312">
        <v>19972</v>
      </c>
      <c r="M312">
        <v>266</v>
      </c>
      <c r="N312" s="1"/>
      <c r="O312">
        <v>38227</v>
      </c>
      <c r="P312">
        <v>1132</v>
      </c>
      <c r="Q312" s="1"/>
      <c r="R312">
        <v>268225</v>
      </c>
      <c r="T312" s="2"/>
      <c r="V312">
        <f>D312/[1]Лист2!$C$7</f>
        <v>2.4759427229614623E-2</v>
      </c>
      <c r="W312">
        <f t="shared" si="10"/>
        <v>5.3358782493159413</v>
      </c>
      <c r="X312" s="2">
        <f t="shared" si="9"/>
        <v>-0.13211328922002152</v>
      </c>
    </row>
    <row r="313" spans="1:24" x14ac:dyDescent="0.25">
      <c r="A313" t="s">
        <v>6</v>
      </c>
      <c r="B313">
        <v>1990</v>
      </c>
      <c r="C313">
        <v>52</v>
      </c>
      <c r="D313">
        <v>3425</v>
      </c>
      <c r="E313" s="1"/>
      <c r="F313">
        <v>340200</v>
      </c>
      <c r="G313">
        <v>351</v>
      </c>
      <c r="H313" s="1"/>
      <c r="I313">
        <v>13776</v>
      </c>
      <c r="J313">
        <v>428</v>
      </c>
      <c r="K313" s="1"/>
      <c r="L313">
        <v>19972</v>
      </c>
      <c r="M313">
        <v>295</v>
      </c>
      <c r="N313" s="1"/>
      <c r="O313">
        <v>38227</v>
      </c>
      <c r="P313">
        <v>2351</v>
      </c>
      <c r="Q313" s="1"/>
      <c r="R313">
        <v>268225</v>
      </c>
      <c r="T313" s="2"/>
      <c r="V313">
        <f>D313/[1]Лист2!$C$7</f>
        <v>3.9424006630139508E-2</v>
      </c>
      <c r="W313">
        <f t="shared" si="10"/>
        <v>4.6647817860037506</v>
      </c>
      <c r="X313" s="2">
        <f t="shared" si="9"/>
        <v>-0.18390438805956588</v>
      </c>
    </row>
    <row r="314" spans="1:24" x14ac:dyDescent="0.25">
      <c r="A314" t="s">
        <v>7</v>
      </c>
      <c r="B314">
        <v>1990</v>
      </c>
      <c r="C314">
        <v>1</v>
      </c>
      <c r="D314">
        <v>19661</v>
      </c>
      <c r="E314" s="1" t="s">
        <v>1</v>
      </c>
      <c r="F314">
        <v>1003553</v>
      </c>
      <c r="G314">
        <v>2334</v>
      </c>
      <c r="H314" s="1" t="s">
        <v>1</v>
      </c>
      <c r="I314">
        <v>39464</v>
      </c>
      <c r="J314">
        <v>3802</v>
      </c>
      <c r="K314" s="1" t="s">
        <v>1</v>
      </c>
      <c r="L314">
        <v>55622</v>
      </c>
      <c r="M314">
        <v>2493</v>
      </c>
      <c r="N314" s="1" t="s">
        <v>1</v>
      </c>
      <c r="O314">
        <v>101955</v>
      </c>
      <c r="P314">
        <v>11032</v>
      </c>
      <c r="Q314" s="1" t="s">
        <v>1</v>
      </c>
      <c r="R314">
        <v>806512</v>
      </c>
      <c r="T314" s="2"/>
      <c r="V314">
        <f>D314/[1]Лист2!$C$8</f>
        <v>6.0328506684586329E-2</v>
      </c>
      <c r="W314">
        <f t="shared" si="10"/>
        <v>4.0510163180916487</v>
      </c>
      <c r="X314" s="2">
        <f t="shared" si="9"/>
        <v>-0.24439176502536034</v>
      </c>
    </row>
    <row r="315" spans="1:24" x14ac:dyDescent="0.25">
      <c r="A315" t="s">
        <v>7</v>
      </c>
      <c r="B315">
        <v>1990</v>
      </c>
      <c r="C315">
        <v>2</v>
      </c>
      <c r="D315">
        <v>24267</v>
      </c>
      <c r="E315" s="1" t="s">
        <v>1</v>
      </c>
      <c r="F315">
        <v>1003553</v>
      </c>
      <c r="G315">
        <v>2426</v>
      </c>
      <c r="H315" s="1" t="s">
        <v>1</v>
      </c>
      <c r="I315">
        <v>39464</v>
      </c>
      <c r="J315">
        <v>3644</v>
      </c>
      <c r="K315" s="1" t="s">
        <v>1</v>
      </c>
      <c r="L315">
        <v>55622</v>
      </c>
      <c r="M315">
        <v>1954</v>
      </c>
      <c r="N315" s="1" t="s">
        <v>1</v>
      </c>
      <c r="O315">
        <v>101955</v>
      </c>
      <c r="P315">
        <v>16243</v>
      </c>
      <c r="Q315" s="1" t="s">
        <v>1</v>
      </c>
      <c r="R315">
        <v>806512</v>
      </c>
      <c r="T315" s="2"/>
      <c r="V315">
        <f>D315/[1]Лист2!$C$8</f>
        <v>7.4461719735255408E-2</v>
      </c>
      <c r="W315">
        <f t="shared" si="10"/>
        <v>3.7473572533479405</v>
      </c>
      <c r="X315" s="2">
        <f t="shared" si="9"/>
        <v>-0.27903466554667083</v>
      </c>
    </row>
    <row r="316" spans="1:24" x14ac:dyDescent="0.25">
      <c r="A316" t="s">
        <v>7</v>
      </c>
      <c r="B316">
        <v>1990</v>
      </c>
      <c r="C316">
        <v>3</v>
      </c>
      <c r="D316">
        <v>18441</v>
      </c>
      <c r="E316" s="1" t="s">
        <v>1</v>
      </c>
      <c r="F316">
        <v>1003553</v>
      </c>
      <c r="G316">
        <v>1994</v>
      </c>
      <c r="H316" s="1" t="s">
        <v>1</v>
      </c>
      <c r="I316">
        <v>39464</v>
      </c>
      <c r="J316">
        <v>2958</v>
      </c>
      <c r="K316" s="1" t="s">
        <v>1</v>
      </c>
      <c r="L316">
        <v>55622</v>
      </c>
      <c r="M316">
        <v>1713</v>
      </c>
      <c r="N316" s="1" t="s">
        <v>1</v>
      </c>
      <c r="O316">
        <v>101955</v>
      </c>
      <c r="P316">
        <v>11776</v>
      </c>
      <c r="Q316" s="1" t="s">
        <v>1</v>
      </c>
      <c r="R316">
        <v>806512</v>
      </c>
      <c r="T316" s="2"/>
      <c r="V316">
        <f>D316/[1]Лист2!$C$8</f>
        <v>5.6585015602993567E-2</v>
      </c>
      <c r="W316">
        <f t="shared" si="10"/>
        <v>4.1434361292501123</v>
      </c>
      <c r="X316" s="2">
        <f t="shared" si="9"/>
        <v>-0.23445639802362486</v>
      </c>
    </row>
    <row r="317" spans="1:24" x14ac:dyDescent="0.25">
      <c r="A317" t="s">
        <v>7</v>
      </c>
      <c r="B317">
        <v>1990</v>
      </c>
      <c r="C317">
        <v>4</v>
      </c>
      <c r="D317">
        <v>14504</v>
      </c>
      <c r="E317" s="1" t="s">
        <v>1</v>
      </c>
      <c r="F317">
        <v>1003553</v>
      </c>
      <c r="G317">
        <v>1586</v>
      </c>
      <c r="H317" s="1"/>
      <c r="I317">
        <v>39464</v>
      </c>
      <c r="J317">
        <v>3414</v>
      </c>
      <c r="K317" s="1" t="s">
        <v>1</v>
      </c>
      <c r="L317">
        <v>55622</v>
      </c>
      <c r="M317">
        <v>2002</v>
      </c>
      <c r="N317" s="1" t="s">
        <v>1</v>
      </c>
      <c r="O317">
        <v>101955</v>
      </c>
      <c r="P317">
        <v>7502</v>
      </c>
      <c r="Q317" s="1" t="s">
        <v>1</v>
      </c>
      <c r="R317">
        <v>806512</v>
      </c>
      <c r="T317" s="2"/>
      <c r="V317">
        <f>D317/[1]Лист2!$C$8</f>
        <v>4.4504585776574949E-2</v>
      </c>
      <c r="W317">
        <f t="shared" si="10"/>
        <v>4.4899021899595137</v>
      </c>
      <c r="X317" s="2">
        <f t="shared" si="9"/>
        <v>-0.19982123714148489</v>
      </c>
    </row>
    <row r="318" spans="1:24" x14ac:dyDescent="0.25">
      <c r="A318" t="s">
        <v>7</v>
      </c>
      <c r="B318">
        <v>1990</v>
      </c>
      <c r="C318">
        <v>5</v>
      </c>
      <c r="D318">
        <v>12861</v>
      </c>
      <c r="E318" s="1" t="s">
        <v>1</v>
      </c>
      <c r="F318">
        <v>1003553</v>
      </c>
      <c r="G318">
        <v>1339</v>
      </c>
      <c r="H318" s="1"/>
      <c r="I318">
        <v>39464</v>
      </c>
      <c r="J318">
        <v>1834</v>
      </c>
      <c r="K318" s="1"/>
      <c r="L318">
        <v>55622</v>
      </c>
      <c r="M318">
        <v>2089</v>
      </c>
      <c r="N318" s="1" t="s">
        <v>1</v>
      </c>
      <c r="O318">
        <v>101955</v>
      </c>
      <c r="P318">
        <v>7599</v>
      </c>
      <c r="Q318" s="1" t="s">
        <v>1</v>
      </c>
      <c r="R318">
        <v>806512</v>
      </c>
      <c r="T318" s="2"/>
      <c r="V318">
        <f>D318/[1]Лист2!$C$8</f>
        <v>3.9463146557675848E-2</v>
      </c>
      <c r="W318">
        <f t="shared" si="10"/>
        <v>4.6633501971655429</v>
      </c>
      <c r="X318" s="2">
        <f t="shared" si="9"/>
        <v>-0.18403047228051037</v>
      </c>
    </row>
    <row r="319" spans="1:24" x14ac:dyDescent="0.25">
      <c r="A319" t="s">
        <v>7</v>
      </c>
      <c r="B319">
        <v>1990</v>
      </c>
      <c r="C319">
        <v>6</v>
      </c>
      <c r="D319">
        <v>10936</v>
      </c>
      <c r="E319" s="1" t="s">
        <v>1</v>
      </c>
      <c r="F319">
        <v>1003553</v>
      </c>
      <c r="G319">
        <v>1454</v>
      </c>
      <c r="H319" s="1"/>
      <c r="I319">
        <v>39464</v>
      </c>
      <c r="J319">
        <v>1993</v>
      </c>
      <c r="K319" s="1"/>
      <c r="L319">
        <v>55622</v>
      </c>
      <c r="M319">
        <v>2272</v>
      </c>
      <c r="N319" s="1" t="s">
        <v>1</v>
      </c>
      <c r="O319">
        <v>101955</v>
      </c>
      <c r="P319">
        <v>5217</v>
      </c>
      <c r="Q319" s="1"/>
      <c r="R319">
        <v>806512</v>
      </c>
      <c r="T319" s="2"/>
      <c r="V319">
        <f>D319/[1]Лист2!$C$8</f>
        <v>3.355640858057251E-2</v>
      </c>
      <c r="W319">
        <f t="shared" si="10"/>
        <v>4.8972678720976113</v>
      </c>
      <c r="X319" s="2">
        <f t="shared" si="9"/>
        <v>-0.16433472164461835</v>
      </c>
    </row>
    <row r="320" spans="1:24" x14ac:dyDescent="0.25">
      <c r="A320" t="s">
        <v>7</v>
      </c>
      <c r="B320">
        <v>1990</v>
      </c>
      <c r="C320">
        <v>7</v>
      </c>
      <c r="D320">
        <v>9999</v>
      </c>
      <c r="E320" s="1" t="s">
        <v>1</v>
      </c>
      <c r="F320">
        <v>1003553</v>
      </c>
      <c r="G320">
        <v>1381</v>
      </c>
      <c r="H320" s="1"/>
      <c r="I320">
        <v>39464</v>
      </c>
      <c r="J320">
        <v>1838</v>
      </c>
      <c r="K320" s="1"/>
      <c r="L320">
        <v>55622</v>
      </c>
      <c r="M320">
        <v>2099</v>
      </c>
      <c r="N320" s="1" t="s">
        <v>1</v>
      </c>
      <c r="O320">
        <v>101955</v>
      </c>
      <c r="P320">
        <v>4681</v>
      </c>
      <c r="Q320" s="1"/>
      <c r="R320">
        <v>806512</v>
      </c>
      <c r="T320" s="2"/>
      <c r="V320">
        <f>D320/[1]Лист2!$C$8</f>
        <v>3.0681284692496754E-2</v>
      </c>
      <c r="W320">
        <f t="shared" si="10"/>
        <v>5.0264972968722672</v>
      </c>
      <c r="X320" s="2">
        <f t="shared" si="9"/>
        <v>-0.15421939457140341</v>
      </c>
    </row>
    <row r="321" spans="1:24" x14ac:dyDescent="0.25">
      <c r="A321" t="s">
        <v>7</v>
      </c>
      <c r="B321">
        <v>1990</v>
      </c>
      <c r="C321">
        <v>8</v>
      </c>
      <c r="D321">
        <v>8870</v>
      </c>
      <c r="E321" s="1" t="s">
        <v>1</v>
      </c>
      <c r="F321">
        <v>1003553</v>
      </c>
      <c r="G321">
        <v>1129</v>
      </c>
      <c r="H321" s="1"/>
      <c r="I321">
        <v>39464</v>
      </c>
      <c r="J321">
        <v>1487</v>
      </c>
      <c r="K321" s="1"/>
      <c r="L321">
        <v>55622</v>
      </c>
      <c r="M321">
        <v>1748</v>
      </c>
      <c r="N321" s="1" t="s">
        <v>1</v>
      </c>
      <c r="O321">
        <v>101955</v>
      </c>
      <c r="P321">
        <v>4506</v>
      </c>
      <c r="Q321" s="1"/>
      <c r="R321">
        <v>806512</v>
      </c>
      <c r="T321" s="2"/>
      <c r="V321">
        <f>D321/[1]Лист2!$C$8</f>
        <v>2.7217021224367057E-2</v>
      </c>
      <c r="W321">
        <f t="shared" si="10"/>
        <v>5.1993470105152451</v>
      </c>
      <c r="X321" s="2">
        <f t="shared" si="9"/>
        <v>-0.14151073793804286</v>
      </c>
    </row>
    <row r="322" spans="1:24" x14ac:dyDescent="0.25">
      <c r="A322" t="s">
        <v>7</v>
      </c>
      <c r="B322">
        <v>1990</v>
      </c>
      <c r="C322">
        <v>9</v>
      </c>
      <c r="D322">
        <v>8227</v>
      </c>
      <c r="E322" s="1"/>
      <c r="F322">
        <v>1003553</v>
      </c>
      <c r="G322">
        <v>1303</v>
      </c>
      <c r="H322" s="1"/>
      <c r="I322">
        <v>39464</v>
      </c>
      <c r="J322">
        <v>1556</v>
      </c>
      <c r="K322" s="1"/>
      <c r="L322">
        <v>55622</v>
      </c>
      <c r="M322">
        <v>1454</v>
      </c>
      <c r="N322" s="1"/>
      <c r="O322">
        <v>101955</v>
      </c>
      <c r="P322">
        <v>3914</v>
      </c>
      <c r="Q322" s="1"/>
      <c r="R322">
        <v>806512</v>
      </c>
      <c r="T322" s="2"/>
      <c r="V322">
        <f>D322/[1]Лист2!$C$8</f>
        <v>2.5244017318248907E-2</v>
      </c>
      <c r="W322">
        <f t="shared" si="10"/>
        <v>5.3079146715333616</v>
      </c>
      <c r="X322" s="2">
        <f t="shared" si="9"/>
        <v>-0.13399308989197564</v>
      </c>
    </row>
    <row r="323" spans="1:24" x14ac:dyDescent="0.25">
      <c r="A323" t="s">
        <v>7</v>
      </c>
      <c r="B323">
        <v>1990</v>
      </c>
      <c r="C323">
        <v>10</v>
      </c>
      <c r="D323">
        <v>5024</v>
      </c>
      <c r="E323" s="1"/>
      <c r="F323">
        <v>1003553</v>
      </c>
      <c r="G323">
        <v>891</v>
      </c>
      <c r="H323" s="1"/>
      <c r="I323">
        <v>39464</v>
      </c>
      <c r="J323">
        <v>1038</v>
      </c>
      <c r="K323" s="1"/>
      <c r="L323">
        <v>55622</v>
      </c>
      <c r="M323">
        <v>853</v>
      </c>
      <c r="N323" s="1"/>
      <c r="O323">
        <v>101955</v>
      </c>
      <c r="P323">
        <v>2242</v>
      </c>
      <c r="Q323" s="1"/>
      <c r="R323">
        <v>806512</v>
      </c>
      <c r="T323" s="2"/>
      <c r="V323">
        <f>D323/[1]Лист2!$C$8</f>
        <v>1.5415819011411511E-2</v>
      </c>
      <c r="W323">
        <f t="shared" si="10"/>
        <v>6.0194446508120443</v>
      </c>
      <c r="X323" s="2">
        <f t="shared" ref="X323:X365" si="11">V323*LOG(V323,2)</f>
        <v>-9.2794669286127632E-2</v>
      </c>
    </row>
    <row r="324" spans="1:24" x14ac:dyDescent="0.25">
      <c r="A324" t="s">
        <v>7</v>
      </c>
      <c r="B324">
        <v>1990</v>
      </c>
      <c r="C324">
        <v>11</v>
      </c>
      <c r="D324">
        <v>6293</v>
      </c>
      <c r="E324" s="1"/>
      <c r="F324">
        <v>1003553</v>
      </c>
      <c r="G324">
        <v>1209</v>
      </c>
      <c r="H324" s="1"/>
      <c r="I324">
        <v>39464</v>
      </c>
      <c r="J324">
        <v>1400</v>
      </c>
      <c r="K324" s="1"/>
      <c r="L324">
        <v>55622</v>
      </c>
      <c r="M324">
        <v>979</v>
      </c>
      <c r="N324" s="1"/>
      <c r="O324">
        <v>101955</v>
      </c>
      <c r="P324">
        <v>2705</v>
      </c>
      <c r="Q324" s="1"/>
      <c r="R324">
        <v>806512</v>
      </c>
      <c r="T324" s="2"/>
      <c r="V324">
        <f>D324/[1]Лист2!$C$8</f>
        <v>1.9309663423330542E-2</v>
      </c>
      <c r="W324">
        <f t="shared" si="10"/>
        <v>5.6945331721316199</v>
      </c>
      <c r="X324" s="2">
        <f t="shared" si="11"/>
        <v>-0.10995951890685239</v>
      </c>
    </row>
    <row r="325" spans="1:24" x14ac:dyDescent="0.25">
      <c r="A325" t="s">
        <v>7</v>
      </c>
      <c r="B325">
        <v>1990</v>
      </c>
      <c r="C325">
        <v>12</v>
      </c>
      <c r="D325">
        <v>6176</v>
      </c>
      <c r="E325" s="1"/>
      <c r="F325">
        <v>1003553</v>
      </c>
      <c r="G325">
        <v>1097</v>
      </c>
      <c r="H325" s="1"/>
      <c r="I325">
        <v>39464</v>
      </c>
      <c r="J325">
        <v>1397</v>
      </c>
      <c r="K325" s="1"/>
      <c r="L325">
        <v>55622</v>
      </c>
      <c r="M325">
        <v>825</v>
      </c>
      <c r="N325" s="1"/>
      <c r="O325">
        <v>101955</v>
      </c>
      <c r="P325">
        <v>2857</v>
      </c>
      <c r="Q325" s="1"/>
      <c r="R325">
        <v>806512</v>
      </c>
      <c r="T325" s="2"/>
      <c r="V325">
        <f>D325/[1]Лист2!$C$8</f>
        <v>1.895065649173517E-2</v>
      </c>
      <c r="W325">
        <f t="shared" si="10"/>
        <v>5.7216083624355916</v>
      </c>
      <c r="X325" s="2">
        <f t="shared" si="11"/>
        <v>-0.10842823465675627</v>
      </c>
    </row>
    <row r="326" spans="1:24" x14ac:dyDescent="0.25">
      <c r="A326" t="s">
        <v>7</v>
      </c>
      <c r="B326">
        <v>1990</v>
      </c>
      <c r="C326">
        <v>13</v>
      </c>
      <c r="D326">
        <v>5394</v>
      </c>
      <c r="E326" s="1"/>
      <c r="F326">
        <v>1003553</v>
      </c>
      <c r="G326">
        <v>996</v>
      </c>
      <c r="H326" s="1"/>
      <c r="I326">
        <v>39464</v>
      </c>
      <c r="J326">
        <v>1412</v>
      </c>
      <c r="K326" s="1"/>
      <c r="L326">
        <v>55622</v>
      </c>
      <c r="M326">
        <v>544</v>
      </c>
      <c r="N326" s="1"/>
      <c r="O326">
        <v>101955</v>
      </c>
      <c r="P326">
        <v>2442</v>
      </c>
      <c r="Q326" s="1"/>
      <c r="R326">
        <v>806512</v>
      </c>
      <c r="T326" s="2"/>
      <c r="V326">
        <f>D326/[1]Лист2!$C$8</f>
        <v>1.6551140077140463E-2</v>
      </c>
      <c r="W326">
        <f t="shared" si="10"/>
        <v>5.9169255934680676</v>
      </c>
      <c r="X326" s="2">
        <f t="shared" si="11"/>
        <v>-9.793186432350745E-2</v>
      </c>
    </row>
    <row r="327" spans="1:24" x14ac:dyDescent="0.25">
      <c r="A327" t="s">
        <v>7</v>
      </c>
      <c r="B327">
        <v>1990</v>
      </c>
      <c r="C327">
        <v>14</v>
      </c>
      <c r="D327">
        <v>5741</v>
      </c>
      <c r="E327" s="1"/>
      <c r="F327">
        <v>1003553</v>
      </c>
      <c r="G327">
        <v>1045</v>
      </c>
      <c r="H327" s="1"/>
      <c r="I327">
        <v>39464</v>
      </c>
      <c r="J327">
        <v>1456</v>
      </c>
      <c r="K327" s="1"/>
      <c r="L327">
        <v>55622</v>
      </c>
      <c r="M327">
        <v>741</v>
      </c>
      <c r="N327" s="1"/>
      <c r="O327">
        <v>101955</v>
      </c>
      <c r="P327">
        <v>2499</v>
      </c>
      <c r="Q327" s="1"/>
      <c r="R327">
        <v>806512</v>
      </c>
      <c r="T327" s="2"/>
      <c r="V327">
        <f>D327/[1]Лист2!$C$8</f>
        <v>1.7615887130675453E-2</v>
      </c>
      <c r="W327">
        <f t="shared" si="10"/>
        <v>5.8269790594324018</v>
      </c>
      <c r="X327" s="2">
        <f t="shared" si="11"/>
        <v>-0.1026474054237706</v>
      </c>
    </row>
    <row r="328" spans="1:24" x14ac:dyDescent="0.25">
      <c r="A328" t="s">
        <v>7</v>
      </c>
      <c r="B328">
        <v>1990</v>
      </c>
      <c r="C328">
        <v>15</v>
      </c>
      <c r="D328">
        <v>5277</v>
      </c>
      <c r="E328" s="1"/>
      <c r="F328">
        <v>1003553</v>
      </c>
      <c r="G328">
        <v>961</v>
      </c>
      <c r="H328" s="1"/>
      <c r="I328">
        <v>39464</v>
      </c>
      <c r="J328">
        <v>1340</v>
      </c>
      <c r="K328" s="1"/>
      <c r="L328">
        <v>55622</v>
      </c>
      <c r="M328">
        <v>884</v>
      </c>
      <c r="N328" s="1"/>
      <c r="O328">
        <v>101955</v>
      </c>
      <c r="P328">
        <v>2092</v>
      </c>
      <c r="Q328" s="1"/>
      <c r="R328">
        <v>806512</v>
      </c>
      <c r="T328" s="2"/>
      <c r="V328">
        <f>D328/[1]Лист2!$C$8</f>
        <v>1.6192133145545091E-2</v>
      </c>
      <c r="W328">
        <f t="shared" si="10"/>
        <v>5.9485631315105554</v>
      </c>
      <c r="X328" s="2">
        <f t="shared" si="11"/>
        <v>-9.6319926250099566E-2</v>
      </c>
    </row>
    <row r="329" spans="1:24" x14ac:dyDescent="0.25">
      <c r="A329" t="s">
        <v>7</v>
      </c>
      <c r="B329">
        <v>1990</v>
      </c>
      <c r="C329">
        <v>16</v>
      </c>
      <c r="D329">
        <v>5691</v>
      </c>
      <c r="E329" s="1"/>
      <c r="F329">
        <v>1003553</v>
      </c>
      <c r="G329">
        <v>1005</v>
      </c>
      <c r="H329" s="1"/>
      <c r="I329">
        <v>39464</v>
      </c>
      <c r="J329">
        <v>1362</v>
      </c>
      <c r="K329" s="1"/>
      <c r="L329">
        <v>55622</v>
      </c>
      <c r="M329">
        <v>948</v>
      </c>
      <c r="N329" s="1"/>
      <c r="O329">
        <v>101955</v>
      </c>
      <c r="P329">
        <v>2376</v>
      </c>
      <c r="Q329" s="1"/>
      <c r="R329">
        <v>806512</v>
      </c>
      <c r="T329" s="2"/>
      <c r="V329">
        <f>D329/[1]Лист2!$C$8</f>
        <v>1.7462465365036407E-2</v>
      </c>
      <c r="W329">
        <f t="shared" si="10"/>
        <v>5.8395989355710398</v>
      </c>
      <c r="X329" s="2">
        <f t="shared" si="11"/>
        <v>-0.10197379415811275</v>
      </c>
    </row>
    <row r="330" spans="1:24" x14ac:dyDescent="0.25">
      <c r="A330" t="s">
        <v>7</v>
      </c>
      <c r="B330">
        <v>1990</v>
      </c>
      <c r="C330">
        <v>17</v>
      </c>
      <c r="D330">
        <v>5044</v>
      </c>
      <c r="E330" s="1"/>
      <c r="F330">
        <v>1003553</v>
      </c>
      <c r="G330">
        <v>879</v>
      </c>
      <c r="H330" s="1"/>
      <c r="I330">
        <v>39464</v>
      </c>
      <c r="J330">
        <v>1153</v>
      </c>
      <c r="K330" s="1"/>
      <c r="L330">
        <v>55622</v>
      </c>
      <c r="M330">
        <v>825</v>
      </c>
      <c r="N330" s="1"/>
      <c r="O330">
        <v>101955</v>
      </c>
      <c r="P330">
        <v>2187</v>
      </c>
      <c r="Q330" s="1"/>
      <c r="R330">
        <v>806512</v>
      </c>
      <c r="T330" s="2"/>
      <c r="V330">
        <f>D330/[1]Лист2!$C$8</f>
        <v>1.547718771766713E-2</v>
      </c>
      <c r="W330">
        <f t="shared" si="10"/>
        <v>6.0137128393754518</v>
      </c>
      <c r="X330" s="2">
        <f t="shared" si="11"/>
        <v>-9.3075362495158867E-2</v>
      </c>
    </row>
    <row r="331" spans="1:24" x14ac:dyDescent="0.25">
      <c r="A331" t="s">
        <v>7</v>
      </c>
      <c r="B331">
        <v>1990</v>
      </c>
      <c r="C331">
        <v>18</v>
      </c>
      <c r="D331">
        <v>5044</v>
      </c>
      <c r="E331" s="1"/>
      <c r="F331">
        <v>1003553</v>
      </c>
      <c r="G331">
        <v>879</v>
      </c>
      <c r="H331" s="1"/>
      <c r="I331">
        <v>39464</v>
      </c>
      <c r="J331">
        <v>1153</v>
      </c>
      <c r="K331" s="1"/>
      <c r="L331">
        <v>55622</v>
      </c>
      <c r="M331">
        <v>825</v>
      </c>
      <c r="N331" s="1"/>
      <c r="O331">
        <v>101955</v>
      </c>
      <c r="P331">
        <v>2187</v>
      </c>
      <c r="Q331" s="1"/>
      <c r="R331">
        <v>806512</v>
      </c>
      <c r="T331" s="2"/>
      <c r="V331">
        <f>D331/[1]Лист2!$C$8</f>
        <v>1.547718771766713E-2</v>
      </c>
      <c r="W331">
        <f t="shared" si="10"/>
        <v>6.0137128393754518</v>
      </c>
      <c r="X331" s="2">
        <f t="shared" si="11"/>
        <v>-9.3075362495158867E-2</v>
      </c>
    </row>
    <row r="332" spans="1:24" x14ac:dyDescent="0.25">
      <c r="A332" t="s">
        <v>7</v>
      </c>
      <c r="B332">
        <v>1990</v>
      </c>
      <c r="C332">
        <v>19</v>
      </c>
      <c r="D332">
        <v>4398</v>
      </c>
      <c r="E332" s="1"/>
      <c r="F332">
        <v>1003553</v>
      </c>
      <c r="G332">
        <v>753</v>
      </c>
      <c r="H332" s="1"/>
      <c r="I332">
        <v>39464</v>
      </c>
      <c r="J332">
        <v>945</v>
      </c>
      <c r="K332" s="1"/>
      <c r="L332">
        <v>55622</v>
      </c>
      <c r="M332">
        <v>703</v>
      </c>
      <c r="N332" s="1"/>
      <c r="O332">
        <v>101955</v>
      </c>
      <c r="P332">
        <v>1997</v>
      </c>
      <c r="Q332" s="1"/>
      <c r="R332">
        <v>806512</v>
      </c>
      <c r="T332" s="2"/>
      <c r="V332">
        <f>D332/[1]Лист2!$C$8</f>
        <v>1.3494978505610634E-2</v>
      </c>
      <c r="W332">
        <f t="shared" si="10"/>
        <v>6.2114335108487033</v>
      </c>
      <c r="X332" s="2">
        <f t="shared" si="11"/>
        <v>-8.3823161717932845E-2</v>
      </c>
    </row>
    <row r="333" spans="1:24" x14ac:dyDescent="0.25">
      <c r="A333" t="s">
        <v>7</v>
      </c>
      <c r="B333">
        <v>1990</v>
      </c>
      <c r="C333">
        <v>20</v>
      </c>
      <c r="D333">
        <v>4923</v>
      </c>
      <c r="E333" s="1"/>
      <c r="F333">
        <v>1003553</v>
      </c>
      <c r="G333">
        <v>965</v>
      </c>
      <c r="H333" s="1"/>
      <c r="I333">
        <v>39464</v>
      </c>
      <c r="J333">
        <v>1081</v>
      </c>
      <c r="K333" s="1"/>
      <c r="L333">
        <v>55622</v>
      </c>
      <c r="M333">
        <v>649</v>
      </c>
      <c r="N333" s="1"/>
      <c r="O333">
        <v>101955</v>
      </c>
      <c r="P333">
        <v>2228</v>
      </c>
      <c r="Q333" s="1"/>
      <c r="R333">
        <v>806512</v>
      </c>
      <c r="T333" s="2"/>
      <c r="V333">
        <f>D333/[1]Лист2!$C$8</f>
        <v>1.5105907044820635E-2</v>
      </c>
      <c r="W333">
        <f t="shared" si="10"/>
        <v>6.0487433754688027</v>
      </c>
      <c r="X333" s="2">
        <f t="shared" si="11"/>
        <v>-9.1371755167806337E-2</v>
      </c>
    </row>
    <row r="334" spans="1:24" x14ac:dyDescent="0.25">
      <c r="A334" t="s">
        <v>7</v>
      </c>
      <c r="B334">
        <v>1990</v>
      </c>
      <c r="C334">
        <v>21</v>
      </c>
      <c r="D334">
        <v>5314</v>
      </c>
      <c r="E334" s="1"/>
      <c r="F334">
        <v>1003553</v>
      </c>
      <c r="G334">
        <v>1800</v>
      </c>
      <c r="H334" s="1"/>
      <c r="I334">
        <v>39464</v>
      </c>
      <c r="J334">
        <v>1017</v>
      </c>
      <c r="K334" s="1"/>
      <c r="L334">
        <v>55622</v>
      </c>
      <c r="M334">
        <v>1184</v>
      </c>
      <c r="N334" s="1"/>
      <c r="O334">
        <v>101955</v>
      </c>
      <c r="P334">
        <v>1313</v>
      </c>
      <c r="Q334" s="1"/>
      <c r="R334">
        <v>806512</v>
      </c>
      <c r="T334" s="2"/>
      <c r="V334">
        <f>D334/[1]Лист2!$C$8</f>
        <v>1.6305665252117987E-2</v>
      </c>
      <c r="W334">
        <f t="shared" si="10"/>
        <v>5.9384828872131656</v>
      </c>
      <c r="X334" s="2">
        <f t="shared" si="11"/>
        <v>-9.6830914064329018E-2</v>
      </c>
    </row>
    <row r="335" spans="1:24" x14ac:dyDescent="0.25">
      <c r="A335" t="s">
        <v>7</v>
      </c>
      <c r="B335">
        <v>1990</v>
      </c>
      <c r="C335">
        <v>22</v>
      </c>
      <c r="D335">
        <v>3502</v>
      </c>
      <c r="E335" s="1"/>
      <c r="F335">
        <v>1003553</v>
      </c>
      <c r="G335">
        <v>819</v>
      </c>
      <c r="H335" s="1"/>
      <c r="I335">
        <v>39464</v>
      </c>
      <c r="J335">
        <v>940</v>
      </c>
      <c r="K335" s="1"/>
      <c r="L335">
        <v>55622</v>
      </c>
      <c r="M335">
        <v>290</v>
      </c>
      <c r="N335" s="1"/>
      <c r="O335">
        <v>101955</v>
      </c>
      <c r="P335">
        <v>1453</v>
      </c>
      <c r="Q335" s="1"/>
      <c r="R335">
        <v>806512</v>
      </c>
      <c r="T335" s="2"/>
      <c r="V335">
        <f>D335/[1]Лист2!$C$8</f>
        <v>1.07456604653589E-2</v>
      </c>
      <c r="W335">
        <f t="shared" si="10"/>
        <v>6.5401020312701146</v>
      </c>
      <c r="X335" s="2">
        <f t="shared" si="11"/>
        <v>-7.0277715836832705E-2</v>
      </c>
    </row>
    <row r="336" spans="1:24" x14ac:dyDescent="0.25">
      <c r="A336" t="s">
        <v>7</v>
      </c>
      <c r="B336">
        <v>1990</v>
      </c>
      <c r="C336">
        <v>23</v>
      </c>
      <c r="D336">
        <v>3613</v>
      </c>
      <c r="E336" s="1"/>
      <c r="F336">
        <v>1003553</v>
      </c>
      <c r="G336">
        <v>727</v>
      </c>
      <c r="H336" s="1"/>
      <c r="I336">
        <v>39464</v>
      </c>
      <c r="J336">
        <v>891</v>
      </c>
      <c r="K336" s="1"/>
      <c r="L336">
        <v>55622</v>
      </c>
      <c r="M336">
        <v>289</v>
      </c>
      <c r="N336" s="1"/>
      <c r="O336">
        <v>101955</v>
      </c>
      <c r="P336">
        <v>1706</v>
      </c>
      <c r="Q336" s="1"/>
      <c r="R336">
        <v>806512</v>
      </c>
      <c r="T336" s="2"/>
      <c r="V336">
        <f>D336/[1]Лист2!$C$8</f>
        <v>1.1086256785077585E-2</v>
      </c>
      <c r="W336">
        <f t="shared" si="10"/>
        <v>6.4950838602712286</v>
      </c>
      <c r="X336" s="2">
        <f t="shared" si="11"/>
        <v>-7.2006167515579825E-2</v>
      </c>
    </row>
    <row r="337" spans="1:24" x14ac:dyDescent="0.25">
      <c r="A337" t="s">
        <v>7</v>
      </c>
      <c r="B337">
        <v>1990</v>
      </c>
      <c r="C337">
        <v>24</v>
      </c>
      <c r="D337">
        <v>3596</v>
      </c>
      <c r="E337" s="1"/>
      <c r="F337">
        <v>1003553</v>
      </c>
      <c r="G337">
        <v>14</v>
      </c>
      <c r="H337" s="1"/>
      <c r="I337">
        <v>39464</v>
      </c>
      <c r="J337">
        <v>787</v>
      </c>
      <c r="K337" s="1"/>
      <c r="L337">
        <v>55622</v>
      </c>
      <c r="M337">
        <v>1084</v>
      </c>
      <c r="N337" s="1"/>
      <c r="O337">
        <v>101955</v>
      </c>
      <c r="P337">
        <v>1711</v>
      </c>
      <c r="Q337" s="1"/>
      <c r="R337">
        <v>806512</v>
      </c>
      <c r="T337" s="2"/>
      <c r="V337">
        <f>D337/[1]Лист2!$C$8</f>
        <v>1.1034093384760309E-2</v>
      </c>
      <c r="W337">
        <f t="shared" si="10"/>
        <v>6.5018880941892245</v>
      </c>
      <c r="X337" s="2">
        <f t="shared" si="11"/>
        <v>-7.1742440408545133E-2</v>
      </c>
    </row>
    <row r="338" spans="1:24" x14ac:dyDescent="0.25">
      <c r="A338" t="s">
        <v>7</v>
      </c>
      <c r="B338">
        <v>1990</v>
      </c>
      <c r="C338">
        <v>25</v>
      </c>
      <c r="D338">
        <v>3293</v>
      </c>
      <c r="E338" s="1"/>
      <c r="F338">
        <v>1003553</v>
      </c>
      <c r="G338">
        <v>15</v>
      </c>
      <c r="H338" s="1"/>
      <c r="I338">
        <v>39464</v>
      </c>
      <c r="J338">
        <v>709</v>
      </c>
      <c r="K338" s="1"/>
      <c r="L338">
        <v>55622</v>
      </c>
      <c r="M338">
        <v>932</v>
      </c>
      <c r="N338" s="1"/>
      <c r="O338">
        <v>101955</v>
      </c>
      <c r="P338">
        <v>1637</v>
      </c>
      <c r="Q338" s="1"/>
      <c r="R338">
        <v>806512</v>
      </c>
      <c r="T338" s="2"/>
      <c r="V338">
        <f>D338/[1]Лист2!$C$8</f>
        <v>1.010435748498768E-2</v>
      </c>
      <c r="W338">
        <f t="shared" si="10"/>
        <v>6.6288786031083244</v>
      </c>
      <c r="X338" s="2">
        <f t="shared" si="11"/>
        <v>-6.6980559130392275E-2</v>
      </c>
    </row>
    <row r="339" spans="1:24" x14ac:dyDescent="0.25">
      <c r="A339" t="s">
        <v>7</v>
      </c>
      <c r="B339">
        <v>1990</v>
      </c>
      <c r="C339">
        <v>26</v>
      </c>
      <c r="D339">
        <v>2867</v>
      </c>
      <c r="E339" s="1"/>
      <c r="F339">
        <v>1003553</v>
      </c>
      <c r="G339">
        <v>601</v>
      </c>
      <c r="H339" s="1"/>
      <c r="I339">
        <v>39464</v>
      </c>
      <c r="J339">
        <v>958</v>
      </c>
      <c r="K339" s="1"/>
      <c r="L339">
        <v>55622</v>
      </c>
      <c r="M339">
        <v>101</v>
      </c>
      <c r="N339" s="1"/>
      <c r="O339">
        <v>101955</v>
      </c>
      <c r="P339">
        <v>1207</v>
      </c>
      <c r="Q339" s="1"/>
      <c r="R339">
        <v>806512</v>
      </c>
      <c r="T339" s="2"/>
      <c r="V339">
        <f>D339/[1]Лист2!$C$8</f>
        <v>8.7972040417429939E-3</v>
      </c>
      <c r="W339">
        <f t="shared" si="10"/>
        <v>6.8287392104631479</v>
      </c>
      <c r="X339" s="2">
        <f t="shared" si="11"/>
        <v>-6.0073812182295266E-2</v>
      </c>
    </row>
    <row r="340" spans="1:24" x14ac:dyDescent="0.25">
      <c r="A340" t="s">
        <v>7</v>
      </c>
      <c r="B340">
        <v>1990</v>
      </c>
      <c r="C340">
        <v>27</v>
      </c>
      <c r="D340">
        <v>2695</v>
      </c>
      <c r="E340" s="1"/>
      <c r="F340">
        <v>1003553</v>
      </c>
      <c r="G340">
        <v>592</v>
      </c>
      <c r="H340" s="1"/>
      <c r="I340">
        <v>39464</v>
      </c>
      <c r="J340">
        <v>990</v>
      </c>
      <c r="K340" s="1"/>
      <c r="L340">
        <v>55622</v>
      </c>
      <c r="M340">
        <v>83</v>
      </c>
      <c r="N340" s="1"/>
      <c r="O340">
        <v>101955</v>
      </c>
      <c r="P340">
        <v>1030</v>
      </c>
      <c r="Q340" s="1"/>
      <c r="R340">
        <v>806512</v>
      </c>
      <c r="T340" s="2"/>
      <c r="V340">
        <f>D340/[1]Лист2!$C$8</f>
        <v>8.26943316794467E-3</v>
      </c>
      <c r="W340">
        <f t="shared" si="10"/>
        <v>6.9179958420638039</v>
      </c>
      <c r="X340" s="2">
        <f t="shared" si="11"/>
        <v>-5.7207904272065735E-2</v>
      </c>
    </row>
    <row r="341" spans="1:24" x14ac:dyDescent="0.25">
      <c r="A341" t="s">
        <v>7</v>
      </c>
      <c r="B341">
        <v>1990</v>
      </c>
      <c r="C341">
        <v>28</v>
      </c>
      <c r="D341">
        <v>2341</v>
      </c>
      <c r="E341" s="1"/>
      <c r="F341">
        <v>1003553</v>
      </c>
      <c r="G341">
        <v>603</v>
      </c>
      <c r="H341" s="1"/>
      <c r="I341">
        <v>39464</v>
      </c>
      <c r="J341">
        <v>643</v>
      </c>
      <c r="K341" s="1"/>
      <c r="L341">
        <v>55622</v>
      </c>
      <c r="M341">
        <v>179</v>
      </c>
      <c r="N341" s="1"/>
      <c r="O341">
        <v>101955</v>
      </c>
      <c r="P341">
        <v>916</v>
      </c>
      <c r="Q341" s="1"/>
      <c r="R341">
        <v>806512</v>
      </c>
      <c r="T341" s="2"/>
      <c r="V341">
        <f>D341/[1]Лист2!$C$8</f>
        <v>7.1832070672202125E-3</v>
      </c>
      <c r="W341">
        <f t="shared" si="10"/>
        <v>7.121156180591659</v>
      </c>
      <c r="X341" s="2">
        <f t="shared" si="11"/>
        <v>-5.1152739403204903E-2</v>
      </c>
    </row>
    <row r="342" spans="1:24" x14ac:dyDescent="0.25">
      <c r="A342" t="s">
        <v>7</v>
      </c>
      <c r="B342">
        <v>1990</v>
      </c>
      <c r="C342">
        <v>29</v>
      </c>
      <c r="D342">
        <v>2566</v>
      </c>
      <c r="E342" s="1"/>
      <c r="F342">
        <v>1003553</v>
      </c>
      <c r="G342">
        <v>551</v>
      </c>
      <c r="H342" s="1"/>
      <c r="I342">
        <v>39464</v>
      </c>
      <c r="J342">
        <v>657</v>
      </c>
      <c r="K342" s="1"/>
      <c r="L342">
        <v>55622</v>
      </c>
      <c r="M342">
        <v>230</v>
      </c>
      <c r="N342" s="1"/>
      <c r="O342">
        <v>101955</v>
      </c>
      <c r="P342">
        <v>1128</v>
      </c>
      <c r="Q342" s="1"/>
      <c r="R342">
        <v>806512</v>
      </c>
      <c r="T342" s="2"/>
      <c r="V342">
        <f>D342/[1]Лист2!$C$8</f>
        <v>7.8736050125959266E-3</v>
      </c>
      <c r="W342">
        <f t="shared" si="10"/>
        <v>6.9887599446139896</v>
      </c>
      <c r="X342" s="2">
        <f t="shared" si="11"/>
        <v>-5.5026735331742335E-2</v>
      </c>
    </row>
    <row r="343" spans="1:24" x14ac:dyDescent="0.25">
      <c r="A343" t="s">
        <v>7</v>
      </c>
      <c r="B343">
        <v>1990</v>
      </c>
      <c r="C343">
        <v>30</v>
      </c>
      <c r="D343">
        <v>2657</v>
      </c>
      <c r="E343" s="1"/>
      <c r="F343">
        <v>1003553</v>
      </c>
      <c r="G343">
        <v>591</v>
      </c>
      <c r="H343" s="1"/>
      <c r="I343">
        <v>39464</v>
      </c>
      <c r="J343">
        <v>708</v>
      </c>
      <c r="K343" s="1"/>
      <c r="L343">
        <v>55622</v>
      </c>
      <c r="M343">
        <v>228</v>
      </c>
      <c r="N343" s="1"/>
      <c r="O343">
        <v>101955</v>
      </c>
      <c r="P343">
        <v>1130</v>
      </c>
      <c r="Q343" s="1"/>
      <c r="R343">
        <v>806512</v>
      </c>
      <c r="T343" s="2"/>
      <c r="V343">
        <f>D343/[1]Лист2!$C$8</f>
        <v>8.1528326260589933E-3</v>
      </c>
      <c r="W343">
        <f t="shared" si="10"/>
        <v>6.9384828872131656</v>
      </c>
      <c r="X343" s="2">
        <f t="shared" si="11"/>
        <v>-5.6568289658223497E-2</v>
      </c>
    </row>
    <row r="344" spans="1:24" x14ac:dyDescent="0.25">
      <c r="A344" t="s">
        <v>7</v>
      </c>
      <c r="B344">
        <v>1990</v>
      </c>
      <c r="C344">
        <v>31</v>
      </c>
      <c r="D344">
        <v>2007</v>
      </c>
      <c r="E344" s="1"/>
      <c r="F344">
        <v>1003553</v>
      </c>
      <c r="G344">
        <v>397</v>
      </c>
      <c r="H344" s="1"/>
      <c r="I344">
        <v>39464</v>
      </c>
      <c r="J344">
        <v>480</v>
      </c>
      <c r="K344" s="1"/>
      <c r="L344">
        <v>55622</v>
      </c>
      <c r="M344">
        <v>220</v>
      </c>
      <c r="N344" s="1"/>
      <c r="O344">
        <v>101955</v>
      </c>
      <c r="P344">
        <v>910</v>
      </c>
      <c r="Q344" s="1"/>
      <c r="R344">
        <v>806512</v>
      </c>
      <c r="T344" s="2"/>
      <c r="V344">
        <f>D344/[1]Лист2!$C$8</f>
        <v>6.1583496727513742E-3</v>
      </c>
      <c r="W344">
        <f t="shared" si="10"/>
        <v>7.3432404983410544</v>
      </c>
      <c r="X344" s="2">
        <f t="shared" si="11"/>
        <v>-4.5222242719893273E-2</v>
      </c>
    </row>
    <row r="345" spans="1:24" x14ac:dyDescent="0.25">
      <c r="A345" t="s">
        <v>7</v>
      </c>
      <c r="B345">
        <v>1990</v>
      </c>
      <c r="C345">
        <v>32</v>
      </c>
      <c r="D345">
        <v>2865</v>
      </c>
      <c r="E345" s="1"/>
      <c r="F345">
        <v>1003553</v>
      </c>
      <c r="G345">
        <v>690</v>
      </c>
      <c r="H345" s="1"/>
      <c r="I345">
        <v>39464</v>
      </c>
      <c r="J345">
        <v>666</v>
      </c>
      <c r="K345" s="1"/>
      <c r="L345">
        <v>55622</v>
      </c>
      <c r="M345">
        <v>273</v>
      </c>
      <c r="N345" s="1"/>
      <c r="O345">
        <v>101955</v>
      </c>
      <c r="P345">
        <v>1236</v>
      </c>
      <c r="Q345" s="1"/>
      <c r="R345">
        <v>806512</v>
      </c>
      <c r="T345" s="2"/>
      <c r="V345">
        <f>D345/[1]Лист2!$C$8</f>
        <v>8.7910671711174324E-3</v>
      </c>
      <c r="W345">
        <f t="shared" si="10"/>
        <v>6.8297459760594048</v>
      </c>
      <c r="X345" s="2">
        <f t="shared" si="11"/>
        <v>-6.0040755637207219E-2</v>
      </c>
    </row>
    <row r="346" spans="1:24" x14ac:dyDescent="0.25">
      <c r="A346" t="s">
        <v>7</v>
      </c>
      <c r="B346">
        <v>1990</v>
      </c>
      <c r="C346">
        <v>33</v>
      </c>
      <c r="D346">
        <v>2867</v>
      </c>
      <c r="E346" s="1"/>
      <c r="F346">
        <v>1003553</v>
      </c>
      <c r="G346">
        <v>575</v>
      </c>
      <c r="H346" s="1"/>
      <c r="I346">
        <v>39464</v>
      </c>
      <c r="J346">
        <v>612</v>
      </c>
      <c r="K346" s="1"/>
      <c r="L346">
        <v>55622</v>
      </c>
      <c r="M346">
        <v>237</v>
      </c>
      <c r="N346" s="1"/>
      <c r="O346">
        <v>101955</v>
      </c>
      <c r="P346">
        <v>1443</v>
      </c>
      <c r="Q346" s="1"/>
      <c r="R346">
        <v>806512</v>
      </c>
      <c r="T346" s="2"/>
      <c r="V346">
        <f>D346/[1]Лист2!$C$8</f>
        <v>8.7972040417429939E-3</v>
      </c>
      <c r="W346">
        <f t="shared" si="10"/>
        <v>6.8287392104631479</v>
      </c>
      <c r="X346" s="2">
        <f t="shared" si="11"/>
        <v>-6.0073812182295266E-2</v>
      </c>
    </row>
    <row r="347" spans="1:24" x14ac:dyDescent="0.25">
      <c r="A347" t="s">
        <v>7</v>
      </c>
      <c r="B347">
        <v>1990</v>
      </c>
      <c r="C347">
        <v>34</v>
      </c>
      <c r="D347">
        <v>3024</v>
      </c>
      <c r="E347" s="1"/>
      <c r="F347">
        <v>1003553</v>
      </c>
      <c r="G347">
        <v>611</v>
      </c>
      <c r="H347" s="1"/>
      <c r="I347">
        <v>39464</v>
      </c>
      <c r="J347">
        <v>673</v>
      </c>
      <c r="K347" s="1"/>
      <c r="L347">
        <v>55622</v>
      </c>
      <c r="M347">
        <v>290</v>
      </c>
      <c r="N347" s="1"/>
      <c r="O347">
        <v>101955</v>
      </c>
      <c r="P347">
        <v>1450</v>
      </c>
      <c r="Q347" s="1"/>
      <c r="R347">
        <v>806512</v>
      </c>
      <c r="T347" s="2"/>
      <c r="V347">
        <f>D347/[1]Лист2!$C$8</f>
        <v>9.2789483858496044E-3</v>
      </c>
      <c r="W347">
        <f t="shared" si="10"/>
        <v>6.7518229754825994</v>
      </c>
      <c r="X347" s="2">
        <f t="shared" si="11"/>
        <v>-6.2649816899896543E-2</v>
      </c>
    </row>
    <row r="348" spans="1:24" x14ac:dyDescent="0.25">
      <c r="A348" t="s">
        <v>7</v>
      </c>
      <c r="B348">
        <v>1990</v>
      </c>
      <c r="C348">
        <v>35</v>
      </c>
      <c r="D348">
        <v>2970</v>
      </c>
      <c r="E348" s="1"/>
      <c r="F348">
        <v>1003553</v>
      </c>
      <c r="G348">
        <v>615</v>
      </c>
      <c r="H348" s="1"/>
      <c r="I348">
        <v>39464</v>
      </c>
      <c r="J348">
        <v>695</v>
      </c>
      <c r="K348" s="1"/>
      <c r="L348">
        <v>55622</v>
      </c>
      <c r="M348">
        <v>330</v>
      </c>
      <c r="N348" s="1"/>
      <c r="O348">
        <v>101955</v>
      </c>
      <c r="P348">
        <v>1330</v>
      </c>
      <c r="Q348" s="1"/>
      <c r="R348">
        <v>806512</v>
      </c>
      <c r="T348" s="2"/>
      <c r="V348">
        <f>D348/[1]Лист2!$C$8</f>
        <v>9.1132528789594318E-3</v>
      </c>
      <c r="W348">
        <f t="shared" si="10"/>
        <v>6.777818184015544</v>
      </c>
      <c r="X348" s="2">
        <f t="shared" si="11"/>
        <v>-6.1767971078543246E-2</v>
      </c>
    </row>
    <row r="349" spans="1:24" x14ac:dyDescent="0.25">
      <c r="A349" t="s">
        <v>7</v>
      </c>
      <c r="B349">
        <v>1990</v>
      </c>
      <c r="C349">
        <v>36</v>
      </c>
      <c r="D349">
        <v>3710</v>
      </c>
      <c r="E349" s="1"/>
      <c r="F349">
        <v>1003553</v>
      </c>
      <c r="G349">
        <v>709</v>
      </c>
      <c r="H349" s="1"/>
      <c r="I349">
        <v>39464</v>
      </c>
      <c r="J349">
        <v>851</v>
      </c>
      <c r="K349" s="1"/>
      <c r="L349">
        <v>55622</v>
      </c>
      <c r="M349">
        <v>383</v>
      </c>
      <c r="N349" s="1"/>
      <c r="O349">
        <v>101955</v>
      </c>
      <c r="P349">
        <v>1767</v>
      </c>
      <c r="Q349" s="1"/>
      <c r="R349">
        <v>806512</v>
      </c>
      <c r="T349" s="2"/>
      <c r="V349">
        <f>D349/[1]Лист2!$C$8</f>
        <v>1.1383895010417339E-2</v>
      </c>
      <c r="W349">
        <f t="shared" si="10"/>
        <v>6.4568619281955053</v>
      </c>
      <c r="X349" s="2">
        <f t="shared" si="11"/>
        <v>-7.3504238287338486E-2</v>
      </c>
    </row>
    <row r="350" spans="1:24" x14ac:dyDescent="0.25">
      <c r="A350" t="s">
        <v>7</v>
      </c>
      <c r="B350">
        <v>1990</v>
      </c>
      <c r="C350">
        <v>37</v>
      </c>
      <c r="D350">
        <v>4876</v>
      </c>
      <c r="E350" s="1"/>
      <c r="F350">
        <v>1003553</v>
      </c>
      <c r="G350">
        <v>813</v>
      </c>
      <c r="H350" s="1"/>
      <c r="I350">
        <v>39464</v>
      </c>
      <c r="J350">
        <v>1109</v>
      </c>
      <c r="K350" s="1"/>
      <c r="L350">
        <v>55622</v>
      </c>
      <c r="M350">
        <v>788</v>
      </c>
      <c r="N350" s="1"/>
      <c r="O350">
        <v>101955</v>
      </c>
      <c r="P350">
        <v>2166</v>
      </c>
      <c r="Q350" s="1"/>
      <c r="R350">
        <v>806512</v>
      </c>
      <c r="T350" s="2"/>
      <c r="V350">
        <f>D350/[1]Лист2!$C$8</f>
        <v>1.496169058511993E-2</v>
      </c>
      <c r="W350">
        <f t="shared" ref="W350:W365" si="12">LOG(1/V350,2)</f>
        <v>6.0625829890834595</v>
      </c>
      <c r="X350" s="2">
        <f t="shared" si="11"/>
        <v>-9.0706490829278244E-2</v>
      </c>
    </row>
    <row r="351" spans="1:24" x14ac:dyDescent="0.25">
      <c r="A351" t="s">
        <v>7</v>
      </c>
      <c r="B351">
        <v>1990</v>
      </c>
      <c r="C351">
        <v>38</v>
      </c>
      <c r="D351">
        <v>5607</v>
      </c>
      <c r="E351" s="1"/>
      <c r="F351">
        <v>1003553</v>
      </c>
      <c r="G351">
        <v>786</v>
      </c>
      <c r="H351" s="1"/>
      <c r="I351">
        <v>39464</v>
      </c>
      <c r="J351">
        <v>786</v>
      </c>
      <c r="K351" s="1"/>
      <c r="L351">
        <v>55622</v>
      </c>
      <c r="M351">
        <v>1023</v>
      </c>
      <c r="N351" s="1"/>
      <c r="O351">
        <v>101955</v>
      </c>
      <c r="P351">
        <v>3012</v>
      </c>
      <c r="Q351" s="1"/>
      <c r="R351">
        <v>806512</v>
      </c>
      <c r="T351" s="2"/>
      <c r="V351">
        <f>D351/[1]Лист2!$C$8</f>
        <v>1.7204716798762808E-2</v>
      </c>
      <c r="W351">
        <f t="shared" si="12"/>
        <v>5.8610520452373578</v>
      </c>
      <c r="X351" s="2">
        <f t="shared" si="11"/>
        <v>-0.10083774058111829</v>
      </c>
    </row>
    <row r="352" spans="1:24" x14ac:dyDescent="0.25">
      <c r="A352" t="s">
        <v>7</v>
      </c>
      <c r="B352">
        <v>1990</v>
      </c>
      <c r="C352">
        <v>39</v>
      </c>
      <c r="D352">
        <v>5846</v>
      </c>
      <c r="E352" s="1"/>
      <c r="F352">
        <v>1003553</v>
      </c>
      <c r="G352">
        <v>784</v>
      </c>
      <c r="H352" s="1"/>
      <c r="I352">
        <v>39464</v>
      </c>
      <c r="J352">
        <v>1035</v>
      </c>
      <c r="K352" s="1"/>
      <c r="L352">
        <v>55622</v>
      </c>
      <c r="M352">
        <v>977</v>
      </c>
      <c r="N352" s="1"/>
      <c r="O352">
        <v>101955</v>
      </c>
      <c r="P352">
        <v>3050</v>
      </c>
      <c r="Q352" s="1"/>
      <c r="R352">
        <v>806512</v>
      </c>
      <c r="T352" s="2"/>
      <c r="V352">
        <f>D352/[1]Лист2!$C$8</f>
        <v>1.7938072838517456E-2</v>
      </c>
      <c r="W352">
        <f t="shared" si="12"/>
        <v>5.800831285897619</v>
      </c>
      <c r="X352" s="2">
        <f t="shared" si="11"/>
        <v>-0.10405573413038237</v>
      </c>
    </row>
    <row r="353" spans="1:24" x14ac:dyDescent="0.25">
      <c r="A353" t="s">
        <v>7</v>
      </c>
      <c r="B353">
        <v>1990</v>
      </c>
      <c r="C353">
        <v>40</v>
      </c>
      <c r="D353">
        <v>6085</v>
      </c>
      <c r="E353" s="1"/>
      <c r="F353">
        <v>1003553</v>
      </c>
      <c r="G353">
        <v>782</v>
      </c>
      <c r="H353" s="1"/>
      <c r="I353">
        <v>39464</v>
      </c>
      <c r="J353">
        <v>1284</v>
      </c>
      <c r="K353" s="1"/>
      <c r="L353">
        <v>55622</v>
      </c>
      <c r="M353">
        <v>932</v>
      </c>
      <c r="N353" s="1"/>
      <c r="O353">
        <v>101955</v>
      </c>
      <c r="P353">
        <v>3087</v>
      </c>
      <c r="Q353" s="1"/>
      <c r="R353">
        <v>806512</v>
      </c>
      <c r="T353" s="2"/>
      <c r="V353">
        <f>D353/[1]Лист2!$C$8</f>
        <v>1.8671428878272101E-2</v>
      </c>
      <c r="W353">
        <f t="shared" si="12"/>
        <v>5.7430238521025805</v>
      </c>
      <c r="X353" s="2">
        <f t="shared" si="11"/>
        <v>-0.10723046140075361</v>
      </c>
    </row>
    <row r="354" spans="1:24" x14ac:dyDescent="0.25">
      <c r="A354" t="s">
        <v>7</v>
      </c>
      <c r="B354">
        <v>1990</v>
      </c>
      <c r="C354">
        <v>41</v>
      </c>
      <c r="D354">
        <v>5986</v>
      </c>
      <c r="E354" s="1"/>
      <c r="F354">
        <v>1003553</v>
      </c>
      <c r="G354">
        <v>870</v>
      </c>
      <c r="H354" s="1"/>
      <c r="I354">
        <v>39464</v>
      </c>
      <c r="J354">
        <v>1262</v>
      </c>
      <c r="K354" s="1"/>
      <c r="L354">
        <v>55622</v>
      </c>
      <c r="M354">
        <v>1079</v>
      </c>
      <c r="N354" s="1"/>
      <c r="O354">
        <v>101955</v>
      </c>
      <c r="P354">
        <v>2775</v>
      </c>
      <c r="Q354" s="1"/>
      <c r="R354">
        <v>806512</v>
      </c>
      <c r="T354" s="2"/>
      <c r="V354">
        <f>D354/[1]Лист2!$C$8</f>
        <v>1.836765378230679E-2</v>
      </c>
      <c r="W354">
        <f t="shared" si="12"/>
        <v>5.7666888362055708</v>
      </c>
      <c r="X354" s="2">
        <f t="shared" si="11"/>
        <v>-0.10592054401371759</v>
      </c>
    </row>
    <row r="355" spans="1:24" x14ac:dyDescent="0.25">
      <c r="A355" t="s">
        <v>7</v>
      </c>
      <c r="B355">
        <v>1990</v>
      </c>
      <c r="C355">
        <v>42</v>
      </c>
      <c r="D355">
        <v>5880</v>
      </c>
      <c r="E355" s="1"/>
      <c r="F355">
        <v>1003553</v>
      </c>
      <c r="G355">
        <v>862</v>
      </c>
      <c r="H355" s="1"/>
      <c r="I355">
        <v>39464</v>
      </c>
      <c r="J355">
        <v>1254</v>
      </c>
      <c r="K355" s="1"/>
      <c r="L355">
        <v>55622</v>
      </c>
      <c r="M355">
        <v>1040</v>
      </c>
      <c r="N355" s="1"/>
      <c r="O355">
        <v>101955</v>
      </c>
      <c r="P355">
        <v>2724</v>
      </c>
      <c r="Q355" s="1"/>
      <c r="R355">
        <v>806512</v>
      </c>
      <c r="T355" s="2"/>
      <c r="V355">
        <f>D355/[1]Лист2!$C$8</f>
        <v>1.8042399639152006E-2</v>
      </c>
      <c r="W355">
        <f t="shared" si="12"/>
        <v>5.792464959979946</v>
      </c>
      <c r="X355" s="2">
        <f t="shared" si="11"/>
        <v>-0.10450996770374282</v>
      </c>
    </row>
    <row r="356" spans="1:24" x14ac:dyDescent="0.25">
      <c r="A356" t="s">
        <v>7</v>
      </c>
      <c r="B356">
        <v>1990</v>
      </c>
      <c r="C356">
        <v>43</v>
      </c>
      <c r="D356">
        <v>5352</v>
      </c>
      <c r="E356" s="1"/>
      <c r="F356">
        <v>1003553</v>
      </c>
      <c r="G356">
        <v>759</v>
      </c>
      <c r="H356" s="1"/>
      <c r="I356">
        <v>39464</v>
      </c>
      <c r="J356">
        <v>1071</v>
      </c>
      <c r="K356" s="1"/>
      <c r="L356">
        <v>55622</v>
      </c>
      <c r="M356">
        <v>926</v>
      </c>
      <c r="N356" s="1"/>
      <c r="O356">
        <v>101955</v>
      </c>
      <c r="P356">
        <v>2596</v>
      </c>
      <c r="Q356" s="1"/>
      <c r="R356">
        <v>806512</v>
      </c>
      <c r="T356" s="2"/>
      <c r="V356">
        <f>D356/[1]Лист2!$C$8</f>
        <v>1.6422265794003663E-2</v>
      </c>
      <c r="W356">
        <f t="shared" si="12"/>
        <v>5.9282029990622105</v>
      </c>
      <c r="X356" s="2">
        <f t="shared" si="11"/>
        <v>-9.7354525331409272E-2</v>
      </c>
    </row>
    <row r="357" spans="1:24" x14ac:dyDescent="0.25">
      <c r="A357" t="s">
        <v>7</v>
      </c>
      <c r="B357">
        <v>1990</v>
      </c>
      <c r="C357">
        <v>44</v>
      </c>
      <c r="D357">
        <v>4859</v>
      </c>
      <c r="E357" s="1"/>
      <c r="F357">
        <v>1003553</v>
      </c>
      <c r="G357">
        <v>691</v>
      </c>
      <c r="H357" s="1"/>
      <c r="I357">
        <v>39464</v>
      </c>
      <c r="J357">
        <v>1009</v>
      </c>
      <c r="K357" s="1"/>
      <c r="L357">
        <v>55622</v>
      </c>
      <c r="M357">
        <v>814</v>
      </c>
      <c r="N357" s="1"/>
      <c r="O357">
        <v>101955</v>
      </c>
      <c r="P357">
        <v>2345</v>
      </c>
      <c r="Q357" s="1"/>
      <c r="R357">
        <v>806512</v>
      </c>
      <c r="T357" s="2"/>
      <c r="V357">
        <f>D357/[1]Лист2!$C$8</f>
        <v>1.4909527184802653E-2</v>
      </c>
      <c r="W357">
        <f t="shared" si="12"/>
        <v>6.0676216825863856</v>
      </c>
      <c r="X357" s="2">
        <f t="shared" si="11"/>
        <v>-9.0465370423619726E-2</v>
      </c>
    </row>
    <row r="358" spans="1:24" x14ac:dyDescent="0.25">
      <c r="A358" t="s">
        <v>7</v>
      </c>
      <c r="B358">
        <v>1990</v>
      </c>
      <c r="C358">
        <v>45</v>
      </c>
      <c r="D358">
        <v>2919</v>
      </c>
      <c r="E358" s="1"/>
      <c r="F358">
        <v>1003553</v>
      </c>
      <c r="G358">
        <v>497</v>
      </c>
      <c r="H358" s="1"/>
      <c r="I358">
        <v>39464</v>
      </c>
      <c r="J358">
        <v>689</v>
      </c>
      <c r="K358" s="1"/>
      <c r="L358">
        <v>55622</v>
      </c>
      <c r="M358">
        <v>393</v>
      </c>
      <c r="N358" s="1"/>
      <c r="O358">
        <v>101955</v>
      </c>
      <c r="P358">
        <v>1340</v>
      </c>
      <c r="Q358" s="1"/>
      <c r="R358">
        <v>806512</v>
      </c>
      <c r="T358" s="2"/>
      <c r="V358">
        <f>D358/[1]Лист2!$C$8</f>
        <v>8.9567626780076032E-3</v>
      </c>
      <c r="W358">
        <f t="shared" si="12"/>
        <v>6.8028069042014048</v>
      </c>
      <c r="X358" s="2">
        <f t="shared" si="11"/>
        <v>-6.093112698524359E-2</v>
      </c>
    </row>
    <row r="359" spans="1:24" x14ac:dyDescent="0.25">
      <c r="A359" t="s">
        <v>7</v>
      </c>
      <c r="B359">
        <v>1990</v>
      </c>
      <c r="C359">
        <v>46</v>
      </c>
      <c r="D359">
        <v>4366</v>
      </c>
      <c r="E359" s="1"/>
      <c r="F359">
        <v>1003553</v>
      </c>
      <c r="G359">
        <v>624</v>
      </c>
      <c r="H359" s="1"/>
      <c r="I359">
        <v>39464</v>
      </c>
      <c r="J359">
        <v>947</v>
      </c>
      <c r="K359" s="1"/>
      <c r="L359">
        <v>55622</v>
      </c>
      <c r="M359">
        <v>703</v>
      </c>
      <c r="N359" s="1"/>
      <c r="O359">
        <v>101955</v>
      </c>
      <c r="P359">
        <v>2092</v>
      </c>
      <c r="Q359" s="1"/>
      <c r="R359">
        <v>806512</v>
      </c>
      <c r="T359" s="2"/>
      <c r="V359">
        <f>D359/[1]Лист2!$C$8</f>
        <v>1.3396788575601644E-2</v>
      </c>
      <c r="W359">
        <f t="shared" si="12"/>
        <v>6.2219689847128805</v>
      </c>
      <c r="X359" s="2">
        <f t="shared" si="11"/>
        <v>-8.3354403012149275E-2</v>
      </c>
    </row>
    <row r="360" spans="1:24" x14ac:dyDescent="0.25">
      <c r="A360" t="s">
        <v>7</v>
      </c>
      <c r="B360">
        <v>1990</v>
      </c>
      <c r="C360">
        <v>47</v>
      </c>
      <c r="D360">
        <v>5180</v>
      </c>
      <c r="E360" s="1"/>
      <c r="F360">
        <v>1003553</v>
      </c>
      <c r="G360">
        <v>743</v>
      </c>
      <c r="H360" s="1"/>
      <c r="I360">
        <v>39464</v>
      </c>
      <c r="J360">
        <v>1123</v>
      </c>
      <c r="K360" s="1"/>
      <c r="L360">
        <v>55622</v>
      </c>
      <c r="M360">
        <v>841</v>
      </c>
      <c r="N360" s="1"/>
      <c r="O360">
        <v>101955</v>
      </c>
      <c r="P360">
        <v>2473</v>
      </c>
      <c r="Q360" s="1"/>
      <c r="R360">
        <v>806512</v>
      </c>
      <c r="T360" s="2"/>
      <c r="V360">
        <f>D360/[1]Лист2!$C$8</f>
        <v>1.5894494920205341E-2</v>
      </c>
      <c r="W360">
        <f t="shared" si="12"/>
        <v>5.9753290171297548</v>
      </c>
      <c r="X360" s="2">
        <f t="shared" si="11"/>
        <v>-9.4974836709324467E-2</v>
      </c>
    </row>
    <row r="361" spans="1:24" x14ac:dyDescent="0.25">
      <c r="A361" t="s">
        <v>7</v>
      </c>
      <c r="B361">
        <v>1990</v>
      </c>
      <c r="C361">
        <v>48</v>
      </c>
      <c r="D361">
        <v>5431</v>
      </c>
      <c r="E361" s="1"/>
      <c r="F361">
        <v>1003553</v>
      </c>
      <c r="G361">
        <v>815</v>
      </c>
      <c r="H361" s="1"/>
      <c r="I361">
        <v>39464</v>
      </c>
      <c r="J361">
        <v>1205</v>
      </c>
      <c r="K361" s="1"/>
      <c r="L361">
        <v>55622</v>
      </c>
      <c r="M361">
        <v>1113</v>
      </c>
      <c r="N361" s="1"/>
      <c r="O361">
        <v>101955</v>
      </c>
      <c r="P361">
        <v>2298</v>
      </c>
      <c r="Q361" s="1"/>
      <c r="R361">
        <v>806512</v>
      </c>
      <c r="T361" s="2"/>
      <c r="V361">
        <f>D361/[1]Лист2!$C$8</f>
        <v>1.6664672183713359E-2</v>
      </c>
      <c r="W361">
        <f t="shared" si="12"/>
        <v>5.9070632517794701</v>
      </c>
      <c r="X361" s="2">
        <f t="shared" si="11"/>
        <v>-9.8439272659364724E-2</v>
      </c>
    </row>
    <row r="362" spans="1:24" x14ac:dyDescent="0.25">
      <c r="A362" t="s">
        <v>7</v>
      </c>
      <c r="B362">
        <v>1990</v>
      </c>
      <c r="C362">
        <v>49</v>
      </c>
      <c r="D362">
        <v>6159</v>
      </c>
      <c r="E362" s="1"/>
      <c r="F362">
        <v>1003553</v>
      </c>
      <c r="G362">
        <v>860</v>
      </c>
      <c r="H362" s="1"/>
      <c r="I362">
        <v>39464</v>
      </c>
      <c r="J362">
        <v>1357</v>
      </c>
      <c r="K362" s="1"/>
      <c r="L362">
        <v>55622</v>
      </c>
      <c r="M362">
        <v>1210</v>
      </c>
      <c r="N362" s="1"/>
      <c r="O362">
        <v>101955</v>
      </c>
      <c r="P362">
        <v>2732</v>
      </c>
      <c r="Q362" s="1"/>
      <c r="R362">
        <v>806512</v>
      </c>
      <c r="T362" s="2"/>
      <c r="V362">
        <f>D362/[1]Лист2!$C$8</f>
        <v>1.8898493091417893E-2</v>
      </c>
      <c r="W362">
        <f t="shared" si="12"/>
        <v>5.7255849868739137</v>
      </c>
      <c r="X362" s="2">
        <f t="shared" si="11"/>
        <v>-0.10820492831876266</v>
      </c>
    </row>
    <row r="363" spans="1:24" x14ac:dyDescent="0.25">
      <c r="A363" t="s">
        <v>7</v>
      </c>
      <c r="B363">
        <v>1990</v>
      </c>
      <c r="C363">
        <v>50</v>
      </c>
      <c r="D363">
        <v>6333</v>
      </c>
      <c r="E363" s="1"/>
      <c r="F363">
        <v>1003553</v>
      </c>
      <c r="G363">
        <v>852</v>
      </c>
      <c r="H363" s="1"/>
      <c r="I363">
        <v>39464</v>
      </c>
      <c r="J363">
        <v>1323</v>
      </c>
      <c r="K363" s="1"/>
      <c r="L363">
        <v>55622</v>
      </c>
      <c r="M363">
        <v>1238</v>
      </c>
      <c r="N363" s="1"/>
      <c r="O363">
        <v>101955</v>
      </c>
      <c r="P363">
        <v>2920</v>
      </c>
      <c r="Q363" s="1"/>
      <c r="R363">
        <v>806512</v>
      </c>
      <c r="T363" s="2"/>
      <c r="V363">
        <f>D363/[1]Лист2!$C$8</f>
        <v>1.943240083584178E-2</v>
      </c>
      <c r="W363">
        <f t="shared" si="12"/>
        <v>5.6853920356353598</v>
      </c>
      <c r="X363" s="2">
        <f t="shared" si="11"/>
        <v>-0.11048081694536876</v>
      </c>
    </row>
    <row r="364" spans="1:24" x14ac:dyDescent="0.25">
      <c r="A364" t="s">
        <v>7</v>
      </c>
      <c r="B364">
        <v>1990</v>
      </c>
      <c r="C364">
        <v>51</v>
      </c>
      <c r="D364">
        <v>6640</v>
      </c>
      <c r="E364" s="1"/>
      <c r="F364">
        <v>1003553</v>
      </c>
      <c r="G364">
        <v>870</v>
      </c>
      <c r="H364" s="1"/>
      <c r="I364">
        <v>39464</v>
      </c>
      <c r="J364">
        <v>1463</v>
      </c>
      <c r="K364" s="1"/>
      <c r="L364">
        <v>55622</v>
      </c>
      <c r="M364">
        <v>1271</v>
      </c>
      <c r="N364" s="1"/>
      <c r="O364">
        <v>101955</v>
      </c>
      <c r="P364">
        <v>3036</v>
      </c>
      <c r="Q364" s="1"/>
      <c r="R364">
        <v>806512</v>
      </c>
      <c r="T364" s="2"/>
      <c r="V364">
        <f>D364/[1]Лист2!$C$8</f>
        <v>2.0374410476865532E-2</v>
      </c>
      <c r="W364">
        <f t="shared" si="12"/>
        <v>5.6170978734693842</v>
      </c>
      <c r="X364" s="2">
        <f t="shared" si="11"/>
        <v>-0.11444505776279372</v>
      </c>
    </row>
    <row r="365" spans="1:24" x14ac:dyDescent="0.25">
      <c r="A365" t="s">
        <v>7</v>
      </c>
      <c r="B365">
        <v>1990</v>
      </c>
      <c r="C365">
        <v>52</v>
      </c>
      <c r="D365">
        <v>7722</v>
      </c>
      <c r="E365" s="1"/>
      <c r="F365">
        <v>1003553</v>
      </c>
      <c r="G365">
        <v>1034</v>
      </c>
      <c r="H365" s="1"/>
      <c r="I365">
        <v>39464</v>
      </c>
      <c r="J365">
        <v>1740</v>
      </c>
      <c r="K365" s="1"/>
      <c r="L365">
        <v>55622</v>
      </c>
      <c r="M365">
        <v>1278</v>
      </c>
      <c r="N365" s="1"/>
      <c r="O365">
        <v>101955</v>
      </c>
      <c r="P365">
        <v>3670</v>
      </c>
      <c r="Q365" s="1"/>
      <c r="R365">
        <v>806512</v>
      </c>
      <c r="T365" s="2"/>
      <c r="V365">
        <f>D365/[1]Лист2!$C$8</f>
        <v>2.3694457485294525E-2</v>
      </c>
      <c r="W365">
        <f t="shared" si="12"/>
        <v>5.3993065607618131</v>
      </c>
      <c r="X365" s="2">
        <f t="shared" si="11"/>
        <v>-0.12793363975404259</v>
      </c>
    </row>
  </sheetData>
  <autoFilter ref="A1:X36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"/>
  <sheetViews>
    <sheetView workbookViewId="0">
      <selection activeCell="C1" sqref="C1"/>
    </sheetView>
  </sheetViews>
  <sheetFormatPr defaultRowHeight="15" x14ac:dyDescent="0.25"/>
  <sheetData>
    <row r="1" spans="1:3" x14ac:dyDescent="0.25">
      <c r="A1" t="s">
        <v>0</v>
      </c>
      <c r="B1">
        <v>1990</v>
      </c>
      <c r="C1">
        <f>(-(SUM(Лист1!X3:'Лист1'!X54)))^(-1)</f>
        <v>0.18660582180564408</v>
      </c>
    </row>
    <row r="2" spans="1:3" x14ac:dyDescent="0.25">
      <c r="A2" t="s">
        <v>2</v>
      </c>
      <c r="B2">
        <v>1990</v>
      </c>
    </row>
    <row r="3" spans="1:3" x14ac:dyDescent="0.25">
      <c r="A3" t="s">
        <v>3</v>
      </c>
      <c r="B3">
        <v>1990</v>
      </c>
    </row>
    <row r="4" spans="1:3" x14ac:dyDescent="0.25">
      <c r="A4" t="s">
        <v>4</v>
      </c>
      <c r="B4">
        <v>1990</v>
      </c>
    </row>
    <row r="5" spans="1:3" x14ac:dyDescent="0.25">
      <c r="A5" t="s">
        <v>5</v>
      </c>
      <c r="B5">
        <v>1990</v>
      </c>
    </row>
    <row r="6" spans="1:3" x14ac:dyDescent="0.25">
      <c r="A6" t="s">
        <v>6</v>
      </c>
      <c r="B6">
        <v>1990</v>
      </c>
    </row>
    <row r="7" spans="1:3" x14ac:dyDescent="0.25">
      <c r="A7" t="s">
        <v>7</v>
      </c>
      <c r="B7">
        <v>1990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Еше</vt:lpstr>
      <vt:lpstr>СВОД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2019-04-02T18:24:50Z</dcterms:modified>
</cp:coreProperties>
</file>