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tabRatio="179"/>
  </bookViews>
  <sheets>
    <sheet name="Данные" sheetId="20" r:id="rId1"/>
    <sheet name="Лист1" sheetId="99" r:id="rId2"/>
  </sheets>
  <definedNames>
    <definedName name="_xlnm._FilterDatabase" localSheetId="0" hidden="1">Данные!$A$1:$D$196</definedName>
    <definedName name="f_uf">Данные!$B$2:$C$196</definedName>
    <definedName name="Z_B7749F0D_A6E5_4550_B277_2D5630BDBD61_.wvu.Cols" localSheetId="0" hidden="1">Данные!#REF!,Данные!#REF!,Данные!#REF!,Данные!#REF!,Данные!#REF!,Данные!#REF!,Данные!#REF!</definedName>
    <definedName name="Z_B7749F0D_A6E5_4550_B277_2D5630BDBD61_.wvu.FilterData" localSheetId="0" hidden="1">Данные!#REF!</definedName>
    <definedName name="Z_B7749F0D_A6E5_4550_B277_2D5630BDBD61_.wvu.PrintArea" localSheetId="0" hidden="1">Данные!#REF!</definedName>
    <definedName name="Z_B7749F0D_A6E5_4550_B277_2D5630BDBD61_.wvu.PrintTitles" localSheetId="0" hidden="1">Данные!#REF!</definedName>
    <definedName name="Z_B7749F0D_A6E5_4550_B277_2D5630BDBD61_.wvu.Rows" localSheetId="0" hidden="1">Данные!#REF!</definedName>
    <definedName name="дес">{"","бист","сӣ","чил","панҷоҳ","шаст","ҳафтод","ҳаштод","навад"}</definedName>
    <definedName name="ед">{"","як ","ду ","се ","чор ","панҷ ","шаш ","ҳафт ","ҳашт ","нӯҳ "}</definedName>
    <definedName name="_xlnm.Print_Titles" localSheetId="0">Данные!#REF!,Данные!$1:$1</definedName>
    <definedName name="конмес">Данные!$K$2:INDEX(Данные!$K:$K,COUNT(Данные!$J:$J)+1)</definedName>
    <definedName name="массив.1">Данные!$B$2:$C$196</definedName>
    <definedName name="мес">Данные!$J$2:INDEX(Данные!$J:$J,COUNT(Данные!$J:$J)+1)</definedName>
    <definedName name="_xlnm.Print_Area" localSheetId="0">Данные!$A$1:$C$196</definedName>
    <definedName name="переменн_" localSheetId="0">Данные!$C$2:$C$196</definedName>
    <definedName name="сот">{"","яксад","дусад","сесад","чорсад","панҷсад","шашсад","хафсад","ҳашсад","нӯҳсад"}</definedName>
    <definedName name="цать">{"даҳ ","ёздаҳ ","дувоздаҳ ","сенздаҳ ","чордаҳ ","понздаҳ ","шонздаҳ ","ҳабдаҳ ","ҳаждаҳ ","нуздаҳ "}</definedName>
  </definedNames>
  <calcPr calcId="152511"/>
  <customWorkbookViews>
    <customWorkbookView name="Купон" guid="{B7749F0D-A6E5-4550-B277-2D5630BDBD61}" maximized="1" windowWidth="1148" windowHeight="746" tabRatio="599" activeSheetId="1"/>
  </customWorkbookViews>
  <fileRecoveryPr autoRecover="0"/>
</workbook>
</file>

<file path=xl/calcChain.xml><?xml version="1.0" encoding="utf-8"?>
<calcChain xmlns="http://schemas.openxmlformats.org/spreadsheetml/2006/main">
  <c r="K3" i="20" l="1"/>
  <c r="K4" i="20"/>
  <c r="K5" i="20"/>
  <c r="K6" i="20"/>
  <c r="K7" i="20"/>
  <c r="K8" i="20"/>
  <c r="K9" i="20"/>
  <c r="K2" i="20"/>
  <c r="J4" i="20"/>
  <c r="J5" i="20"/>
  <c r="J6" i="20"/>
  <c r="J7" i="20"/>
  <c r="J8" i="20"/>
  <c r="J9" i="20"/>
  <c r="J3" i="20"/>
  <c r="J2" i="20"/>
</calcChain>
</file>

<file path=xl/sharedStrings.xml><?xml version="1.0" encoding="utf-8"?>
<sst xmlns="http://schemas.openxmlformats.org/spreadsheetml/2006/main" count="204" uniqueCount="20">
  <si>
    <t>∑ +</t>
  </si>
  <si>
    <t>ИК</t>
  </si>
  <si>
    <t>Оклад</t>
  </si>
  <si>
    <t>КСШ</t>
  </si>
  <si>
    <t>ХНА</t>
  </si>
  <si>
    <t>БС</t>
  </si>
  <si>
    <t>ДИ</t>
  </si>
  <si>
    <t>ШК</t>
  </si>
  <si>
    <t>ШС</t>
  </si>
  <si>
    <t>ШТМТ</t>
  </si>
  <si>
    <t>ШАРТ</t>
  </si>
  <si>
    <t>ШАРТ_1м</t>
  </si>
  <si>
    <t>МХ</t>
  </si>
  <si>
    <t>месяц</t>
  </si>
  <si>
    <t>от</t>
  </si>
  <si>
    <t>до</t>
  </si>
  <si>
    <t>ОТДЕЛ</t>
  </si>
  <si>
    <t>29.02.2019</t>
  </si>
  <si>
    <t>мес</t>
  </si>
  <si>
    <t>конмес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</si>
</sst>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yyyy"/>
    <numFmt numFmtId="165" formatCode="_-* #,##0.00_р_._-;\-* #,##0.00_р_._-;_-* &quot;-&quot;??_р_._-;_-@_-"/>
    <numFmt numFmtId="166" formatCode="dd/mm/yyyy"/>
  </numFmts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Palatino Linotype"/>
      <family val="1"/>
      <charset val="204"/>
    </font>
    <font>
      <sz val="7"/>
      <name val="Palatino Linotype"/>
      <family val="1"/>
      <charset val="204"/>
    </font>
    <font>
      <b/>
      <sz val="10"/>
      <name val="Palatino Linotype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Arial"/>
      <family val="2"/>
      <charset val="204"/>
    </font>
    <font>
      <b/>
      <sz val="9"/>
      <color theme="0"/>
      <name val="Palatino Linotype"/>
      <family val="1"/>
      <charset val="204"/>
    </font>
    <font>
      <b/>
      <sz val="10"/>
      <color theme="1"/>
      <name val="Palatino Linotype"/>
      <family val="1"/>
      <charset val="204"/>
    </font>
    <font>
      <b/>
      <sz val="9"/>
      <color theme="1"/>
      <name val="Palatino Linotype"/>
      <family val="1"/>
      <charset val="204"/>
    </font>
    <font>
      <sz val="10"/>
      <color indexed="8"/>
      <name val="Palatino Linotype"/>
      <family val="1"/>
      <charset val="204"/>
    </font>
    <font>
      <b/>
      <sz val="10"/>
      <color theme="1"/>
      <name val="Palatino Linotype"/>
      <family val="1"/>
      <charset val="204"/>
    </font>
    <font>
      <sz val="10"/>
      <color theme="9" tint="-0.249977111117893"/>
      <name val="Palatino Linotype"/>
      <family val="1"/>
      <charset val="204"/>
    </font>
    <font>
      <b/>
      <sz val="9"/>
      <color theme="1"/>
      <name val="Palatino Linotype"/>
    </font>
    <font>
      <sz val="10"/>
      <color indexed="8"/>
      <name val="Palatino Linotype"/>
    </font>
    <font>
      <b/>
      <sz val="10"/>
      <color theme="1"/>
      <name val="Palatino Linotype"/>
    </font>
    <font>
      <sz val="10"/>
      <color theme="9" tint="-0.249977111117893"/>
      <name val="Palatino Linotype"/>
    </font>
    <font>
      <b/>
      <sz val="10"/>
      <name val="Arial Cyr"/>
      <charset val="204"/>
    </font>
    <font>
      <sz val="12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theme="0"/>
      </left>
      <right/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 style="thin">
        <color indexed="64"/>
      </left>
      <right/>
      <top style="hair">
        <color theme="1"/>
      </top>
      <bottom/>
      <diagonal/>
    </border>
  </borders>
  <cellStyleXfs count="22">
    <xf numFmtId="0" fontId="0" fillId="0" borderId="0"/>
    <xf numFmtId="0" fontId="14" fillId="0" borderId="0"/>
    <xf numFmtId="0" fontId="14" fillId="0" borderId="0"/>
    <xf numFmtId="0" fontId="15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17" fillId="0" borderId="0"/>
    <xf numFmtId="0" fontId="18" fillId="0" borderId="0"/>
    <xf numFmtId="0" fontId="2" fillId="0" borderId="0"/>
    <xf numFmtId="0" fontId="2" fillId="0" borderId="0"/>
    <xf numFmtId="165" fontId="17" fillId="0" borderId="0" applyFont="0" applyFill="0" applyBorder="0" applyAlignment="0" applyProtection="0"/>
    <xf numFmtId="0" fontId="1" fillId="0" borderId="0"/>
    <xf numFmtId="0" fontId="1" fillId="0" borderId="0"/>
  </cellStyleXfs>
  <cellXfs count="25">
    <xf numFmtId="0" fontId="0" fillId="0" borderId="0" xfId="0"/>
    <xf numFmtId="49" fontId="12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3" fillId="0" borderId="0" xfId="0" applyNumberFormat="1" applyFont="1" applyBorder="1" applyAlignment="1"/>
    <xf numFmtId="0" fontId="19" fillId="2" borderId="1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20" fillId="3" borderId="2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4" borderId="6" xfId="0" applyNumberFormat="1" applyFont="1" applyFill="1" applyBorder="1" applyAlignment="1">
      <alignment horizontal="center" vertical="center"/>
    </xf>
    <xf numFmtId="0" fontId="23" fillId="4" borderId="7" xfId="0" applyNumberFormat="1" applyFont="1" applyFill="1" applyBorder="1" applyAlignment="1">
      <alignment horizontal="right" vertical="center"/>
    </xf>
    <xf numFmtId="164" fontId="24" fillId="4" borderId="4" xfId="0" applyNumberFormat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6" fillId="4" borderId="6" xfId="0" applyNumberFormat="1" applyFont="1" applyFill="1" applyBorder="1" applyAlignment="1">
      <alignment horizontal="center" vertical="center"/>
    </xf>
    <xf numFmtId="0" fontId="27" fillId="4" borderId="7" xfId="0" applyNumberFormat="1" applyFont="1" applyFill="1" applyBorder="1" applyAlignment="1">
      <alignment horizontal="right" vertical="center"/>
    </xf>
    <xf numFmtId="164" fontId="28" fillId="4" borderId="4" xfId="0" applyNumberFormat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6" fillId="4" borderId="9" xfId="0" applyNumberFormat="1" applyFont="1" applyFill="1" applyBorder="1" applyAlignment="1">
      <alignment horizontal="center" vertical="center"/>
    </xf>
    <xf numFmtId="0" fontId="27" fillId="4" borderId="10" xfId="0" applyNumberFormat="1" applyFont="1" applyFill="1" applyBorder="1" applyAlignment="1">
      <alignment horizontal="right" vertical="center"/>
    </xf>
    <xf numFmtId="0" fontId="29" fillId="5" borderId="0" xfId="0" applyFont="1" applyFill="1" applyAlignment="1">
      <alignment horizontal="center" vertical="center"/>
    </xf>
    <xf numFmtId="0" fontId="30" fillId="0" borderId="0" xfId="0" applyFont="1"/>
    <xf numFmtId="14" fontId="29" fillId="6" borderId="0" xfId="0" applyNumberFormat="1" applyFont="1" applyFill="1" applyAlignment="1">
      <alignment horizontal="center" vertical="center"/>
    </xf>
    <xf numFmtId="166" fontId="11" fillId="0" borderId="0" xfId="0" applyNumberFormat="1" applyFont="1" applyBorder="1"/>
    <xf numFmtId="166" fontId="11" fillId="7" borderId="0" xfId="0" applyNumberFormat="1" applyFont="1" applyFill="1" applyBorder="1"/>
    <xf numFmtId="166" fontId="11" fillId="8" borderId="0" xfId="0" applyNumberFormat="1" applyFont="1" applyFill="1" applyBorder="1"/>
  </cellXfs>
  <cellStyles count="22">
    <cellStyle name="Обычный" xfId="0" builtinId="0"/>
    <cellStyle name="Обычный 11" xfId="5"/>
    <cellStyle name="Обычный 11 2" xfId="7"/>
    <cellStyle name="Обычный 2" xfId="1"/>
    <cellStyle name="Обычный 2 2" xfId="6"/>
    <cellStyle name="Обычный 2 2 2" xfId="18"/>
    <cellStyle name="Обычный 2 2 2 2" xfId="21"/>
    <cellStyle name="Обычный 2 3" xfId="15"/>
    <cellStyle name="Обычный 3" xfId="2"/>
    <cellStyle name="Обычный 3 2" xfId="8"/>
    <cellStyle name="Обычный 3 2 2" xfId="9"/>
    <cellStyle name="Обычный 4" xfId="4"/>
    <cellStyle name="Обычный 4 2" xfId="3"/>
    <cellStyle name="Обычный 5" xfId="10"/>
    <cellStyle name="Обычный 5 2" xfId="13"/>
    <cellStyle name="Обычный 6" xfId="11"/>
    <cellStyle name="Обычный 6 2" xfId="17"/>
    <cellStyle name="Обычный 6 2 2" xfId="20"/>
    <cellStyle name="Обычный 7" xfId="12"/>
    <cellStyle name="Обычный 8" xfId="14"/>
    <cellStyle name="Обычный 9" xfId="16"/>
    <cellStyle name="Финансовый 2" xfId="19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Palatino Linotype"/>
        <scheme val="none"/>
      </font>
      <numFmt numFmtId="164" formatCode="mm/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Palatino Linotype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Palatino Linotype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theme="1"/>
        </top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Palatino Linotype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hair">
          <color theme="1"/>
        </top>
        <bottom style="hair">
          <color theme="1"/>
        </bottom>
      </border>
    </dxf>
    <dxf>
      <fill>
        <patternFill patternType="solid">
          <fgColor indexed="64"/>
          <bgColor theme="0" tint="-4.9989318521683403E-2"/>
        </patternFill>
      </fill>
    </dxf>
  </dxfs>
  <tableStyles count="0" defaultTableStyle="TableStyleMedium9" defaultPivotStyle="PivotStyleLight16"/>
  <colors>
    <mruColors>
      <color rgb="FFCCFF33"/>
      <color rgb="FFFFFFFF"/>
      <color rgb="FFFF3399"/>
      <color rgb="FF4F93E3"/>
      <color rgb="FFE4F4FF"/>
      <color rgb="FFFF9933"/>
      <color rgb="FF94B6E8"/>
      <color rgb="FF33A3FF"/>
      <color rgb="FF194CA5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76200</xdr:rowOff>
    </xdr:from>
    <xdr:to>
      <xdr:col>12</xdr:col>
      <xdr:colOff>180975</xdr:colOff>
      <xdr:row>14</xdr:row>
      <xdr:rowOff>66674</xdr:rowOff>
    </xdr:to>
    <xdr:sp macro="" textlink="">
      <xdr:nvSpPr>
        <xdr:cNvPr id="2" name="TextBox 1"/>
        <xdr:cNvSpPr txBox="1"/>
      </xdr:nvSpPr>
      <xdr:spPr>
        <a:xfrm>
          <a:off x="676275" y="1695450"/>
          <a:ext cx="6953250" cy="800099"/>
        </a:xfrm>
        <a:prstGeom prst="rect">
          <a:avLst/>
        </a:prstGeom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000"/>
            <a:t>как создать такие ниспадающие списки на основании поля МЕСЯЦ предыдущего листа? Желательно без макросов</a:t>
          </a:r>
        </a:p>
      </xdr:txBody>
    </xdr:sp>
    <xdr:clientData/>
  </xdr:twoCellAnchor>
  <xdr:twoCellAnchor>
    <xdr:from>
      <xdr:col>1</xdr:col>
      <xdr:colOff>523875</xdr:colOff>
      <xdr:row>4</xdr:row>
      <xdr:rowOff>19050</xdr:rowOff>
    </xdr:from>
    <xdr:to>
      <xdr:col>2</xdr:col>
      <xdr:colOff>514350</xdr:colOff>
      <xdr:row>9</xdr:row>
      <xdr:rowOff>76200</xdr:rowOff>
    </xdr:to>
    <xdr:cxnSp macro="">
      <xdr:nvCxnSpPr>
        <xdr:cNvPr id="4" name="Прямая со стрелкой 3"/>
        <xdr:cNvCxnSpPr/>
      </xdr:nvCxnSpPr>
      <xdr:spPr bwMode="auto">
        <a:xfrm flipH="1" flipV="1">
          <a:off x="1133475" y="800100"/>
          <a:ext cx="666750" cy="895350"/>
        </a:xfrm>
        <a:prstGeom prst="straightConnector1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  <xdr:twoCellAnchor>
    <xdr:from>
      <xdr:col>3</xdr:col>
      <xdr:colOff>457200</xdr:colOff>
      <xdr:row>4</xdr:row>
      <xdr:rowOff>9525</xdr:rowOff>
    </xdr:from>
    <xdr:to>
      <xdr:col>4</xdr:col>
      <xdr:colOff>447675</xdr:colOff>
      <xdr:row>9</xdr:row>
      <xdr:rowOff>66675</xdr:rowOff>
    </xdr:to>
    <xdr:cxnSp macro="">
      <xdr:nvCxnSpPr>
        <xdr:cNvPr id="5" name="Прямая со стрелкой 4"/>
        <xdr:cNvCxnSpPr/>
      </xdr:nvCxnSpPr>
      <xdr:spPr bwMode="auto">
        <a:xfrm flipH="1" flipV="1">
          <a:off x="2352675" y="790575"/>
          <a:ext cx="666750" cy="895350"/>
        </a:xfrm>
        <a:prstGeom prst="straightConnector1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>
          <a:outerShdw dist="35921" dir="2700000" algn="ctr" rotWithShape="0">
            <a:srgbClr val="000000"/>
          </a:outerShdw>
        </a:effectLst>
      </xdr:spPr>
    </xdr:cxnSp>
    <xdr:clientData/>
  </xdr:twoCellAnchor>
</xdr:wsDr>
</file>

<file path=xl/tables/table1.xml><?xml version="1.0" encoding="utf-8"?>
<table xmlns="http://schemas.openxmlformats.org/spreadsheetml/2006/main" id="1" name="ММ" displayName="ММ" ref="A1:D196" totalsRowShown="0" dataDxfId="4">
  <autoFilter ref="A1:D196"/>
  <sortState ref="A2:BJ196">
    <sortCondition ref="D1:D196"/>
  </sortState>
  <tableColumns count="4">
    <tableColumn id="2" name="ОТДЕЛ" dataDxfId="3"/>
    <tableColumn id="12" name="Оклад" dataDxfId="2"/>
    <tableColumn id="44" name="∑ +" dataDxfId="1"/>
    <tableColumn id="61" name="месяц" dataDxfId="0"/>
  </tableColumns>
  <tableStyleInfo name="TableStyleMedium9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1:O196"/>
  <sheetViews>
    <sheetView showZeros="0" tabSelected="1" zoomScale="85" zoomScaleNormal="85" zoomScaleSheetLayoutView="100" workbookViewId="0">
      <pane xSplit="1" ySplit="1" topLeftCell="B2" activePane="bottomRight" state="frozen"/>
      <selection activeCell="A6" sqref="A6"/>
      <selection pane="topRight" activeCell="A6" sqref="A6"/>
      <selection pane="bottomLeft" activeCell="A6" sqref="A6"/>
      <selection pane="bottomRight" activeCell="O8" sqref="O8"/>
    </sheetView>
  </sheetViews>
  <sheetFormatPr defaultColWidth="7.42578125" defaultRowHeight="15" x14ac:dyDescent="0.3"/>
  <cols>
    <col min="1" max="1" width="14.85546875" style="3" customWidth="1"/>
    <col min="2" max="2" width="11.28515625" style="3" customWidth="1"/>
    <col min="3" max="3" width="10.7109375" style="4" customWidth="1"/>
    <col min="4" max="4" width="10" style="2" bestFit="1" customWidth="1"/>
    <col min="5" max="9" width="7.42578125" style="2"/>
    <col min="10" max="10" width="14.28515625" style="2" customWidth="1"/>
    <col min="11" max="11" width="10.28515625" style="2" bestFit="1" customWidth="1"/>
    <col min="12" max="12" width="7.42578125" style="2"/>
    <col min="13" max="13" width="10.28515625" style="2" bestFit="1" customWidth="1"/>
    <col min="14" max="14" width="7.42578125" style="2"/>
    <col min="15" max="15" width="10.28515625" style="2" bestFit="1" customWidth="1"/>
    <col min="16" max="16384" width="7.42578125" style="2"/>
  </cols>
  <sheetData>
    <row r="1" spans="1:15" s="1" customFormat="1" ht="21" customHeight="1" x14ac:dyDescent="0.2">
      <c r="A1" s="6" t="s">
        <v>16</v>
      </c>
      <c r="B1" s="6" t="s">
        <v>2</v>
      </c>
      <c r="C1" s="5" t="s">
        <v>0</v>
      </c>
      <c r="D1" s="7" t="s">
        <v>13</v>
      </c>
      <c r="J1" s="1" t="s">
        <v>18</v>
      </c>
      <c r="K1" s="1" t="s">
        <v>19</v>
      </c>
    </row>
    <row r="2" spans="1:15" x14ac:dyDescent="0.3">
      <c r="A2" s="8" t="s">
        <v>6</v>
      </c>
      <c r="B2" s="9">
        <v>1067</v>
      </c>
      <c r="C2" s="10">
        <v>2167</v>
      </c>
      <c r="D2" s="11">
        <v>43466</v>
      </c>
      <c r="J2" s="22">
        <f>D2</f>
        <v>43466</v>
      </c>
      <c r="K2" s="23">
        <f>IF(J2="","",EOMONTH(J2,0))</f>
        <v>43496</v>
      </c>
    </row>
    <row r="3" spans="1:15" x14ac:dyDescent="0.3">
      <c r="A3" s="8" t="s">
        <v>3</v>
      </c>
      <c r="B3" s="9">
        <v>463</v>
      </c>
      <c r="C3" s="10">
        <v>959</v>
      </c>
      <c r="D3" s="11">
        <v>43466</v>
      </c>
      <c r="J3" s="23">
        <f>IF(EDATE(J$2,ROW(J1))&gt;INDEX(ММ[месяц],COUNT(ММ[месяц])),"",EDATE(J$2,ROW(J1)))</f>
        <v>43497</v>
      </c>
      <c r="K3" s="23">
        <f t="shared" ref="K3:K9" si="0">IF(J3="","",EOMONTH(J3,0))</f>
        <v>43524</v>
      </c>
      <c r="M3" s="24">
        <v>43497</v>
      </c>
      <c r="O3" s="24">
        <v>43555</v>
      </c>
    </row>
    <row r="4" spans="1:15" x14ac:dyDescent="0.3">
      <c r="A4" s="8" t="s">
        <v>8</v>
      </c>
      <c r="B4" s="9">
        <v>704</v>
      </c>
      <c r="C4" s="10">
        <v>1441</v>
      </c>
      <c r="D4" s="11">
        <v>43466</v>
      </c>
      <c r="J4" s="23">
        <f>IF(EDATE(J$2,ROW(J2))&gt;INDEX(ММ[месяц],COUNT(ММ[месяц])),"",EDATE(J$2,ROW(J2)))</f>
        <v>43525</v>
      </c>
      <c r="K4" s="23">
        <f t="shared" si="0"/>
        <v>43555</v>
      </c>
    </row>
    <row r="5" spans="1:15" x14ac:dyDescent="0.3">
      <c r="A5" s="8" t="s">
        <v>3</v>
      </c>
      <c r="B5" s="9">
        <v>463</v>
      </c>
      <c r="C5" s="10">
        <v>689.22</v>
      </c>
      <c r="D5" s="11">
        <v>43466</v>
      </c>
      <c r="J5" s="23" t="str">
        <f>IF(EDATE(J$2,ROW(J3))&gt;INDEX(ММ[месяц],COUNT(ММ[месяц])),"",EDATE(J$2,ROW(J3)))</f>
        <v/>
      </c>
      <c r="K5" s="23" t="str">
        <f t="shared" si="0"/>
        <v/>
      </c>
    </row>
    <row r="6" spans="1:15" x14ac:dyDescent="0.3">
      <c r="A6" s="8" t="s">
        <v>4</v>
      </c>
      <c r="B6" s="9">
        <v>781</v>
      </c>
      <c r="C6" s="10">
        <v>1595</v>
      </c>
      <c r="D6" s="11">
        <v>43466</v>
      </c>
      <c r="J6" s="23" t="str">
        <f>IF(EDATE(J$2,ROW(J4))&gt;INDEX(ММ[месяц],COUNT(ММ[месяц])),"",EDATE(J$2,ROW(J4)))</f>
        <v/>
      </c>
      <c r="K6" s="23" t="str">
        <f t="shared" si="0"/>
        <v/>
      </c>
    </row>
    <row r="7" spans="1:15" x14ac:dyDescent="0.3">
      <c r="A7" s="8" t="s">
        <v>1</v>
      </c>
      <c r="B7" s="9">
        <v>463</v>
      </c>
      <c r="C7" s="10">
        <v>887.5</v>
      </c>
      <c r="D7" s="11">
        <v>43466</v>
      </c>
      <c r="J7" s="23" t="str">
        <f>IF(EDATE(J$2,ROW(J5))&gt;INDEX(ММ[месяц],COUNT(ММ[месяц])),"",EDATE(J$2,ROW(J5)))</f>
        <v/>
      </c>
      <c r="K7" s="23" t="str">
        <f t="shared" si="0"/>
        <v/>
      </c>
    </row>
    <row r="8" spans="1:15" x14ac:dyDescent="0.3">
      <c r="A8" s="8" t="s">
        <v>1</v>
      </c>
      <c r="B8" s="9">
        <v>463</v>
      </c>
      <c r="C8" s="10">
        <v>614.84</v>
      </c>
      <c r="D8" s="11">
        <v>43466</v>
      </c>
      <c r="J8" s="23" t="str">
        <f>IF(EDATE(J$2,ROW(J6))&gt;INDEX(ММ[месяц],COUNT(ММ[месяц])),"",EDATE(J$2,ROW(J6)))</f>
        <v/>
      </c>
      <c r="K8" s="23" t="str">
        <f t="shared" si="0"/>
        <v/>
      </c>
    </row>
    <row r="9" spans="1:15" x14ac:dyDescent="0.3">
      <c r="A9" s="8" t="s">
        <v>4</v>
      </c>
      <c r="B9" s="9">
        <v>514</v>
      </c>
      <c r="C9" s="10">
        <v>1086.27</v>
      </c>
      <c r="D9" s="11">
        <v>43466</v>
      </c>
      <c r="J9" s="23" t="str">
        <f>IF(EDATE(J$2,ROW(J7))&gt;INDEX(ММ[месяц],COUNT(ММ[месяц])),"",EDATE(J$2,ROW(J7)))</f>
        <v/>
      </c>
      <c r="K9" s="23" t="str">
        <f t="shared" si="0"/>
        <v/>
      </c>
    </row>
    <row r="10" spans="1:15" x14ac:dyDescent="0.3">
      <c r="A10" s="8" t="s">
        <v>4</v>
      </c>
      <c r="B10" s="9">
        <v>634</v>
      </c>
      <c r="C10" s="10">
        <v>1744.32</v>
      </c>
      <c r="D10" s="11">
        <v>43466</v>
      </c>
    </row>
    <row r="11" spans="1:15" x14ac:dyDescent="0.3">
      <c r="A11" s="8" t="s">
        <v>3</v>
      </c>
      <c r="B11" s="9">
        <v>463</v>
      </c>
      <c r="C11" s="10">
        <v>959</v>
      </c>
      <c r="D11" s="11">
        <v>43466</v>
      </c>
    </row>
    <row r="12" spans="1:15" x14ac:dyDescent="0.3">
      <c r="A12" s="8" t="s">
        <v>3</v>
      </c>
      <c r="B12" s="9">
        <v>463</v>
      </c>
      <c r="C12" s="10">
        <v>740.7</v>
      </c>
      <c r="D12" s="11">
        <v>43466</v>
      </c>
    </row>
    <row r="13" spans="1:15" x14ac:dyDescent="0.3">
      <c r="A13" s="8" t="s">
        <v>9</v>
      </c>
      <c r="B13" s="9">
        <v>704</v>
      </c>
      <c r="C13" s="10">
        <v>1455</v>
      </c>
      <c r="D13" s="11">
        <v>43466</v>
      </c>
    </row>
    <row r="14" spans="1:15" x14ac:dyDescent="0.3">
      <c r="A14" s="8" t="s">
        <v>4</v>
      </c>
      <c r="B14" s="9">
        <v>514</v>
      </c>
      <c r="C14" s="10">
        <v>1215.2</v>
      </c>
      <c r="D14" s="11">
        <v>43466</v>
      </c>
    </row>
    <row r="15" spans="1:15" x14ac:dyDescent="0.3">
      <c r="A15" s="8" t="s">
        <v>1</v>
      </c>
      <c r="B15" s="9">
        <v>463</v>
      </c>
      <c r="C15" s="10">
        <v>959</v>
      </c>
      <c r="D15" s="11">
        <v>43466</v>
      </c>
    </row>
    <row r="16" spans="1:15" x14ac:dyDescent="0.3">
      <c r="A16" s="8" t="s">
        <v>1</v>
      </c>
      <c r="B16" s="9">
        <v>571</v>
      </c>
      <c r="C16" s="10">
        <v>1175</v>
      </c>
      <c r="D16" s="11">
        <v>43466</v>
      </c>
    </row>
    <row r="17" spans="1:4" x14ac:dyDescent="0.3">
      <c r="A17" s="8" t="s">
        <v>12</v>
      </c>
      <c r="B17" s="9">
        <v>634</v>
      </c>
      <c r="C17" s="10">
        <v>1578.8</v>
      </c>
      <c r="D17" s="11">
        <v>43466</v>
      </c>
    </row>
    <row r="18" spans="1:4" x14ac:dyDescent="0.3">
      <c r="A18" s="8" t="s">
        <v>6</v>
      </c>
      <c r="B18" s="9">
        <v>1460</v>
      </c>
      <c r="C18" s="10">
        <v>3391</v>
      </c>
      <c r="D18" s="11">
        <v>43466</v>
      </c>
    </row>
    <row r="19" spans="1:4" x14ac:dyDescent="0.3">
      <c r="A19" s="8" t="s">
        <v>4</v>
      </c>
      <c r="B19" s="9">
        <v>514</v>
      </c>
      <c r="C19" s="10">
        <v>1061</v>
      </c>
      <c r="D19" s="11">
        <v>43466</v>
      </c>
    </row>
    <row r="20" spans="1:4" x14ac:dyDescent="0.3">
      <c r="A20" s="8" t="s">
        <v>10</v>
      </c>
      <c r="B20" s="9">
        <v>741</v>
      </c>
      <c r="C20" s="10">
        <v>741</v>
      </c>
      <c r="D20" s="11">
        <v>43466</v>
      </c>
    </row>
    <row r="21" spans="1:4" x14ac:dyDescent="0.3">
      <c r="A21" s="8" t="s">
        <v>9</v>
      </c>
      <c r="B21" s="9">
        <v>704</v>
      </c>
      <c r="C21" s="10">
        <v>1441</v>
      </c>
      <c r="D21" s="11">
        <v>43466</v>
      </c>
    </row>
    <row r="22" spans="1:4" x14ac:dyDescent="0.3">
      <c r="A22" s="8" t="s">
        <v>4</v>
      </c>
      <c r="B22" s="9">
        <v>514</v>
      </c>
      <c r="C22" s="10">
        <v>1061</v>
      </c>
      <c r="D22" s="11">
        <v>43466</v>
      </c>
    </row>
    <row r="23" spans="1:4" x14ac:dyDescent="0.3">
      <c r="A23" s="8" t="s">
        <v>3</v>
      </c>
      <c r="B23" s="9">
        <v>571</v>
      </c>
      <c r="C23" s="10">
        <v>1772.2199999999998</v>
      </c>
      <c r="D23" s="11">
        <v>43466</v>
      </c>
    </row>
    <row r="24" spans="1:4" x14ac:dyDescent="0.3">
      <c r="A24" s="8" t="s">
        <v>3</v>
      </c>
      <c r="B24" s="9">
        <v>704</v>
      </c>
      <c r="C24" s="10">
        <v>3630.9799999999996</v>
      </c>
      <c r="D24" s="11">
        <v>43466</v>
      </c>
    </row>
    <row r="25" spans="1:4" x14ac:dyDescent="0.3">
      <c r="A25" s="8" t="s">
        <v>9</v>
      </c>
      <c r="B25" s="9">
        <v>571</v>
      </c>
      <c r="C25" s="10">
        <v>631.19000000000005</v>
      </c>
      <c r="D25" s="11">
        <v>43466</v>
      </c>
    </row>
    <row r="26" spans="1:4" x14ac:dyDescent="0.3">
      <c r="A26" s="8" t="s">
        <v>6</v>
      </c>
      <c r="B26" s="9">
        <v>704</v>
      </c>
      <c r="C26" s="10">
        <v>1441</v>
      </c>
      <c r="D26" s="11">
        <v>43466</v>
      </c>
    </row>
    <row r="27" spans="1:4" x14ac:dyDescent="0.3">
      <c r="A27" s="8" t="s">
        <v>7</v>
      </c>
      <c r="B27" s="9">
        <v>463</v>
      </c>
      <c r="C27" s="10">
        <v>959</v>
      </c>
      <c r="D27" s="11">
        <v>43466</v>
      </c>
    </row>
    <row r="28" spans="1:4" x14ac:dyDescent="0.3">
      <c r="A28" s="8" t="s">
        <v>10</v>
      </c>
      <c r="B28" s="9">
        <v>814</v>
      </c>
      <c r="C28" s="10">
        <v>814</v>
      </c>
      <c r="D28" s="11">
        <v>43466</v>
      </c>
    </row>
    <row r="29" spans="1:4" x14ac:dyDescent="0.3">
      <c r="A29" s="8" t="s">
        <v>5</v>
      </c>
      <c r="B29" s="9">
        <v>634</v>
      </c>
      <c r="C29" s="10">
        <v>1301</v>
      </c>
      <c r="D29" s="11">
        <v>43466</v>
      </c>
    </row>
    <row r="30" spans="1:4" x14ac:dyDescent="0.3">
      <c r="A30" s="8" t="s">
        <v>7</v>
      </c>
      <c r="B30" s="9">
        <v>463</v>
      </c>
      <c r="C30" s="10">
        <v>959</v>
      </c>
      <c r="D30" s="11">
        <v>43466</v>
      </c>
    </row>
    <row r="31" spans="1:4" x14ac:dyDescent="0.3">
      <c r="A31" s="8" t="s">
        <v>5</v>
      </c>
      <c r="B31" s="9">
        <v>571</v>
      </c>
      <c r="C31" s="10">
        <v>683.72</v>
      </c>
      <c r="D31" s="11">
        <v>43466</v>
      </c>
    </row>
    <row r="32" spans="1:4" x14ac:dyDescent="0.3">
      <c r="A32" s="8" t="s">
        <v>6</v>
      </c>
      <c r="B32" s="9">
        <v>781</v>
      </c>
      <c r="C32" s="10">
        <v>1595</v>
      </c>
      <c r="D32" s="11">
        <v>43466</v>
      </c>
    </row>
    <row r="33" spans="1:4" x14ac:dyDescent="0.3">
      <c r="A33" s="8" t="s">
        <v>6</v>
      </c>
      <c r="B33" s="9">
        <v>781</v>
      </c>
      <c r="C33" s="10">
        <v>3003</v>
      </c>
      <c r="D33" s="11">
        <v>43466</v>
      </c>
    </row>
    <row r="34" spans="1:4" x14ac:dyDescent="0.3">
      <c r="A34" s="8" t="s">
        <v>4</v>
      </c>
      <c r="B34" s="9">
        <v>463</v>
      </c>
      <c r="C34" s="10">
        <v>2609.1800000000003</v>
      </c>
      <c r="D34" s="11">
        <v>43466</v>
      </c>
    </row>
    <row r="35" spans="1:4" x14ac:dyDescent="0.3">
      <c r="A35" s="8" t="s">
        <v>3</v>
      </c>
      <c r="B35" s="9">
        <v>514</v>
      </c>
      <c r="C35" s="10">
        <v>1512.12</v>
      </c>
      <c r="D35" s="11">
        <v>43466</v>
      </c>
    </row>
    <row r="36" spans="1:4" x14ac:dyDescent="0.3">
      <c r="A36" s="8" t="s">
        <v>9</v>
      </c>
      <c r="B36" s="9">
        <v>571</v>
      </c>
      <c r="C36" s="10">
        <v>1175</v>
      </c>
      <c r="D36" s="11">
        <v>43466</v>
      </c>
    </row>
    <row r="37" spans="1:4" x14ac:dyDescent="0.3">
      <c r="A37" s="8" t="s">
        <v>12</v>
      </c>
      <c r="B37" s="9">
        <v>634</v>
      </c>
      <c r="C37" s="10">
        <v>1301</v>
      </c>
      <c r="D37" s="11">
        <v>43466</v>
      </c>
    </row>
    <row r="38" spans="1:4" x14ac:dyDescent="0.3">
      <c r="A38" s="8" t="s">
        <v>4</v>
      </c>
      <c r="B38" s="9">
        <v>514</v>
      </c>
      <c r="C38" s="10">
        <v>1061</v>
      </c>
      <c r="D38" s="11">
        <v>43466</v>
      </c>
    </row>
    <row r="39" spans="1:4" x14ac:dyDescent="0.3">
      <c r="A39" s="8" t="s">
        <v>10</v>
      </c>
      <c r="B39" s="9">
        <v>741</v>
      </c>
      <c r="C39" s="10">
        <v>741</v>
      </c>
      <c r="D39" s="11">
        <v>43466</v>
      </c>
    </row>
    <row r="40" spans="1:4" x14ac:dyDescent="0.3">
      <c r="A40" s="8" t="s">
        <v>6</v>
      </c>
      <c r="B40" s="9">
        <v>1067</v>
      </c>
      <c r="C40" s="10">
        <v>2273.6999999999998</v>
      </c>
      <c r="D40" s="11">
        <v>43466</v>
      </c>
    </row>
    <row r="41" spans="1:4" x14ac:dyDescent="0.3">
      <c r="A41" s="8" t="s">
        <v>3</v>
      </c>
      <c r="B41" s="9">
        <v>463</v>
      </c>
      <c r="C41" s="10">
        <v>959</v>
      </c>
      <c r="D41" s="11">
        <v>43466</v>
      </c>
    </row>
    <row r="42" spans="1:4" x14ac:dyDescent="0.3">
      <c r="A42" s="8" t="s">
        <v>1</v>
      </c>
      <c r="B42" s="9">
        <v>463</v>
      </c>
      <c r="C42" s="10">
        <v>0</v>
      </c>
      <c r="D42" s="11">
        <v>43466</v>
      </c>
    </row>
    <row r="43" spans="1:4" x14ac:dyDescent="0.3">
      <c r="A43" s="8" t="s">
        <v>3</v>
      </c>
      <c r="B43" s="9">
        <v>514</v>
      </c>
      <c r="C43" s="10">
        <v>1633</v>
      </c>
      <c r="D43" s="11">
        <v>43466</v>
      </c>
    </row>
    <row r="44" spans="1:4" x14ac:dyDescent="0.3">
      <c r="A44" s="8" t="s">
        <v>4</v>
      </c>
      <c r="B44" s="9">
        <v>514</v>
      </c>
      <c r="C44" s="10">
        <v>1718.79</v>
      </c>
      <c r="D44" s="11">
        <v>43466</v>
      </c>
    </row>
    <row r="45" spans="1:4" x14ac:dyDescent="0.3">
      <c r="A45" s="8" t="s">
        <v>4</v>
      </c>
      <c r="B45" s="9">
        <v>704</v>
      </c>
      <c r="C45" s="10">
        <v>1089.4000000000001</v>
      </c>
      <c r="D45" s="11">
        <v>43466</v>
      </c>
    </row>
    <row r="46" spans="1:4" x14ac:dyDescent="0.3">
      <c r="A46" s="8" t="s">
        <v>12</v>
      </c>
      <c r="B46" s="9">
        <v>571</v>
      </c>
      <c r="C46" s="10">
        <v>1483.57</v>
      </c>
      <c r="D46" s="11">
        <v>43466</v>
      </c>
    </row>
    <row r="47" spans="1:4" x14ac:dyDescent="0.3">
      <c r="A47" s="8" t="s">
        <v>3</v>
      </c>
      <c r="B47" s="9">
        <v>463</v>
      </c>
      <c r="C47" s="10">
        <v>959</v>
      </c>
      <c r="D47" s="11">
        <v>43466</v>
      </c>
    </row>
    <row r="48" spans="1:4" x14ac:dyDescent="0.3">
      <c r="A48" s="8" t="s">
        <v>7</v>
      </c>
      <c r="B48" s="9">
        <v>463</v>
      </c>
      <c r="C48" s="10">
        <v>1518.73</v>
      </c>
      <c r="D48" s="11">
        <v>43466</v>
      </c>
    </row>
    <row r="49" spans="1:4" x14ac:dyDescent="0.3">
      <c r="A49" s="8" t="s">
        <v>4</v>
      </c>
      <c r="B49" s="9">
        <v>514</v>
      </c>
      <c r="C49" s="10">
        <v>1266.5999999999999</v>
      </c>
      <c r="D49" s="11">
        <v>43466</v>
      </c>
    </row>
    <row r="50" spans="1:4" x14ac:dyDescent="0.3">
      <c r="A50" s="8" t="s">
        <v>9</v>
      </c>
      <c r="B50" s="9">
        <v>781</v>
      </c>
      <c r="C50" s="10">
        <v>1595</v>
      </c>
      <c r="D50" s="11">
        <v>43466</v>
      </c>
    </row>
    <row r="51" spans="1:4" x14ac:dyDescent="0.3">
      <c r="A51" s="8" t="s">
        <v>9</v>
      </c>
      <c r="B51" s="9">
        <v>704</v>
      </c>
      <c r="C51" s="10">
        <v>1441</v>
      </c>
      <c r="D51" s="11">
        <v>43466</v>
      </c>
    </row>
    <row r="52" spans="1:4" x14ac:dyDescent="0.3">
      <c r="A52" s="8" t="s">
        <v>4</v>
      </c>
      <c r="B52" s="9">
        <v>514</v>
      </c>
      <c r="C52" s="10">
        <v>1086.7</v>
      </c>
      <c r="D52" s="11">
        <v>43466</v>
      </c>
    </row>
    <row r="53" spans="1:4" x14ac:dyDescent="0.3">
      <c r="A53" s="8" t="s">
        <v>4</v>
      </c>
      <c r="B53" s="9">
        <v>514</v>
      </c>
      <c r="C53" s="10">
        <v>1061</v>
      </c>
      <c r="D53" s="11">
        <v>43466</v>
      </c>
    </row>
    <row r="54" spans="1:4" x14ac:dyDescent="0.3">
      <c r="A54" s="8" t="s">
        <v>9</v>
      </c>
      <c r="B54" s="9">
        <v>571</v>
      </c>
      <c r="C54" s="10">
        <v>1199.1799999999998</v>
      </c>
      <c r="D54" s="11">
        <v>43466</v>
      </c>
    </row>
    <row r="55" spans="1:4" x14ac:dyDescent="0.3">
      <c r="A55" s="8" t="s">
        <v>4</v>
      </c>
      <c r="B55" s="9">
        <v>514</v>
      </c>
      <c r="C55" s="10">
        <v>1524</v>
      </c>
      <c r="D55" s="11">
        <v>43466</v>
      </c>
    </row>
    <row r="56" spans="1:4" x14ac:dyDescent="0.3">
      <c r="A56" s="8" t="s">
        <v>7</v>
      </c>
      <c r="B56" s="9">
        <v>514</v>
      </c>
      <c r="C56" s="10">
        <v>1061</v>
      </c>
      <c r="D56" s="11">
        <v>43466</v>
      </c>
    </row>
    <row r="57" spans="1:4" x14ac:dyDescent="0.3">
      <c r="A57" s="8" t="s">
        <v>7</v>
      </c>
      <c r="B57" s="9">
        <v>463</v>
      </c>
      <c r="C57" s="10">
        <v>959</v>
      </c>
      <c r="D57" s="11">
        <v>43466</v>
      </c>
    </row>
    <row r="58" spans="1:4" x14ac:dyDescent="0.3">
      <c r="A58" s="8" t="s">
        <v>10</v>
      </c>
      <c r="B58" s="9">
        <v>813</v>
      </c>
      <c r="C58" s="10">
        <v>1628</v>
      </c>
      <c r="D58" s="11">
        <v>43466</v>
      </c>
    </row>
    <row r="59" spans="1:4" x14ac:dyDescent="0.3">
      <c r="A59" s="8" t="s">
        <v>4</v>
      </c>
      <c r="B59" s="9">
        <v>514</v>
      </c>
      <c r="C59" s="10">
        <v>1364.6</v>
      </c>
      <c r="D59" s="11">
        <v>43466</v>
      </c>
    </row>
    <row r="60" spans="1:4" x14ac:dyDescent="0.3">
      <c r="A60" s="8" t="s">
        <v>3</v>
      </c>
      <c r="B60" s="9">
        <v>463</v>
      </c>
      <c r="C60" s="10">
        <v>710.27</v>
      </c>
      <c r="D60" s="11">
        <v>43466</v>
      </c>
    </row>
    <row r="61" spans="1:4" x14ac:dyDescent="0.3">
      <c r="A61" s="8" t="s">
        <v>4</v>
      </c>
      <c r="B61" s="9">
        <v>514</v>
      </c>
      <c r="C61" s="10">
        <v>1086.7</v>
      </c>
      <c r="D61" s="11">
        <v>43466</v>
      </c>
    </row>
    <row r="62" spans="1:4" x14ac:dyDescent="0.3">
      <c r="A62" s="8" t="s">
        <v>10</v>
      </c>
      <c r="B62" s="9">
        <v>1745</v>
      </c>
      <c r="C62" s="10">
        <v>1745</v>
      </c>
      <c r="D62" s="11">
        <v>43466</v>
      </c>
    </row>
    <row r="63" spans="1:4" x14ac:dyDescent="0.3">
      <c r="A63" s="8" t="s">
        <v>12</v>
      </c>
      <c r="B63" s="9">
        <v>962</v>
      </c>
      <c r="C63" s="10">
        <v>2149.4</v>
      </c>
      <c r="D63" s="11">
        <v>43466</v>
      </c>
    </row>
    <row r="64" spans="1:4" x14ac:dyDescent="0.3">
      <c r="A64" s="8" t="s">
        <v>4</v>
      </c>
      <c r="B64" s="9">
        <v>704</v>
      </c>
      <c r="C64" s="10">
        <v>1476.2</v>
      </c>
      <c r="D64" s="11">
        <v>43466</v>
      </c>
    </row>
    <row r="65" spans="1:4" x14ac:dyDescent="0.3">
      <c r="A65" s="12" t="s">
        <v>6</v>
      </c>
      <c r="B65" s="13">
        <v>1067</v>
      </c>
      <c r="C65" s="14">
        <v>2164</v>
      </c>
      <c r="D65" s="15">
        <v>43497</v>
      </c>
    </row>
    <row r="66" spans="1:4" x14ac:dyDescent="0.3">
      <c r="A66" s="12" t="s">
        <v>3</v>
      </c>
      <c r="B66" s="13">
        <v>463</v>
      </c>
      <c r="C66" s="14">
        <v>956</v>
      </c>
      <c r="D66" s="15">
        <v>43497</v>
      </c>
    </row>
    <row r="67" spans="1:4" x14ac:dyDescent="0.3">
      <c r="A67" s="12" t="s">
        <v>8</v>
      </c>
      <c r="B67" s="13">
        <v>704</v>
      </c>
      <c r="C67" s="14">
        <v>1438</v>
      </c>
      <c r="D67" s="15">
        <v>43497</v>
      </c>
    </row>
    <row r="68" spans="1:4" x14ac:dyDescent="0.3">
      <c r="A68" s="12" t="s">
        <v>3</v>
      </c>
      <c r="B68" s="13">
        <v>463</v>
      </c>
      <c r="C68" s="14">
        <v>722.76</v>
      </c>
      <c r="D68" s="15">
        <v>43497</v>
      </c>
    </row>
    <row r="69" spans="1:4" x14ac:dyDescent="0.3">
      <c r="A69" s="12" t="s">
        <v>4</v>
      </c>
      <c r="B69" s="13">
        <v>781</v>
      </c>
      <c r="C69" s="14">
        <v>1592</v>
      </c>
      <c r="D69" s="15">
        <v>43497</v>
      </c>
    </row>
    <row r="70" spans="1:4" x14ac:dyDescent="0.3">
      <c r="A70" s="12" t="s">
        <v>1</v>
      </c>
      <c r="B70" s="13">
        <v>463</v>
      </c>
      <c r="C70" s="14">
        <v>957.32</v>
      </c>
      <c r="D70" s="15">
        <v>43497</v>
      </c>
    </row>
    <row r="71" spans="1:4" x14ac:dyDescent="0.3">
      <c r="A71" s="12" t="s">
        <v>1</v>
      </c>
      <c r="B71" s="13">
        <v>463</v>
      </c>
      <c r="C71" s="14">
        <v>923.67</v>
      </c>
      <c r="D71" s="15">
        <v>43497</v>
      </c>
    </row>
    <row r="72" spans="1:4" x14ac:dyDescent="0.3">
      <c r="A72" s="12" t="s">
        <v>4</v>
      </c>
      <c r="B72" s="13">
        <v>514</v>
      </c>
      <c r="C72" s="14">
        <v>0</v>
      </c>
      <c r="D72" s="15">
        <v>43497</v>
      </c>
    </row>
    <row r="73" spans="1:4" x14ac:dyDescent="0.3">
      <c r="A73" s="12" t="s">
        <v>4</v>
      </c>
      <c r="B73" s="13">
        <v>634</v>
      </c>
      <c r="C73" s="14">
        <v>0</v>
      </c>
      <c r="D73" s="15">
        <v>43497</v>
      </c>
    </row>
    <row r="74" spans="1:4" x14ac:dyDescent="0.3">
      <c r="A74" s="12" t="s">
        <v>3</v>
      </c>
      <c r="B74" s="13">
        <v>514</v>
      </c>
      <c r="C74" s="14">
        <v>1007</v>
      </c>
      <c r="D74" s="15">
        <v>43497</v>
      </c>
    </row>
    <row r="75" spans="1:4" x14ac:dyDescent="0.3">
      <c r="A75" s="12" t="s">
        <v>3</v>
      </c>
      <c r="B75" s="13">
        <v>463</v>
      </c>
      <c r="C75" s="14">
        <v>750.43</v>
      </c>
      <c r="D75" s="15">
        <v>43497</v>
      </c>
    </row>
    <row r="76" spans="1:4" x14ac:dyDescent="0.3">
      <c r="A76" s="12" t="s">
        <v>6</v>
      </c>
      <c r="B76" s="13">
        <v>781</v>
      </c>
      <c r="C76" s="14">
        <v>3662.79</v>
      </c>
      <c r="D76" s="15">
        <v>43497</v>
      </c>
    </row>
    <row r="77" spans="1:4" x14ac:dyDescent="0.3">
      <c r="A77" s="12" t="s">
        <v>4</v>
      </c>
      <c r="B77" s="13">
        <v>514</v>
      </c>
      <c r="C77" s="14">
        <v>1160.8</v>
      </c>
      <c r="D77" s="15">
        <v>43497</v>
      </c>
    </row>
    <row r="78" spans="1:4" x14ac:dyDescent="0.3">
      <c r="A78" s="12" t="s">
        <v>1</v>
      </c>
      <c r="B78" s="13">
        <v>463</v>
      </c>
      <c r="C78" s="14">
        <v>956</v>
      </c>
      <c r="D78" s="15">
        <v>43497</v>
      </c>
    </row>
    <row r="79" spans="1:4" x14ac:dyDescent="0.3">
      <c r="A79" s="12" t="s">
        <v>1</v>
      </c>
      <c r="B79" s="13">
        <v>571</v>
      </c>
      <c r="C79" s="14">
        <v>1172</v>
      </c>
      <c r="D79" s="15">
        <v>43497</v>
      </c>
    </row>
    <row r="80" spans="1:4" x14ac:dyDescent="0.3">
      <c r="A80" s="12" t="s">
        <v>12</v>
      </c>
      <c r="B80" s="13">
        <v>634</v>
      </c>
      <c r="C80" s="14">
        <v>1575.8</v>
      </c>
      <c r="D80" s="15">
        <v>43497</v>
      </c>
    </row>
    <row r="81" spans="1:4" x14ac:dyDescent="0.3">
      <c r="A81" s="12" t="s">
        <v>6</v>
      </c>
      <c r="B81" s="13">
        <v>1460</v>
      </c>
      <c r="C81" s="14">
        <v>3388</v>
      </c>
      <c r="D81" s="15">
        <v>43497</v>
      </c>
    </row>
    <row r="82" spans="1:4" x14ac:dyDescent="0.3">
      <c r="A82" s="12" t="s">
        <v>4</v>
      </c>
      <c r="B82" s="13">
        <v>514</v>
      </c>
      <c r="C82" s="14">
        <v>1058</v>
      </c>
      <c r="D82" s="15">
        <v>43497</v>
      </c>
    </row>
    <row r="83" spans="1:4" x14ac:dyDescent="0.3">
      <c r="A83" s="12" t="s">
        <v>10</v>
      </c>
      <c r="B83" s="13">
        <v>741</v>
      </c>
      <c r="C83" s="14">
        <v>0</v>
      </c>
      <c r="D83" s="15">
        <v>43497</v>
      </c>
    </row>
    <row r="84" spans="1:4" x14ac:dyDescent="0.3">
      <c r="A84" s="12" t="s">
        <v>10</v>
      </c>
      <c r="B84" s="13">
        <v>7000</v>
      </c>
      <c r="C84" s="14">
        <v>7000</v>
      </c>
      <c r="D84" s="15">
        <v>43497</v>
      </c>
    </row>
    <row r="85" spans="1:4" x14ac:dyDescent="0.3">
      <c r="A85" s="12" t="s">
        <v>9</v>
      </c>
      <c r="B85" s="13">
        <v>704</v>
      </c>
      <c r="C85" s="14">
        <v>1438</v>
      </c>
      <c r="D85" s="15">
        <v>43497</v>
      </c>
    </row>
    <row r="86" spans="1:4" x14ac:dyDescent="0.3">
      <c r="A86" s="12" t="s">
        <v>4</v>
      </c>
      <c r="B86" s="13">
        <v>514</v>
      </c>
      <c r="C86" s="14">
        <v>1058</v>
      </c>
      <c r="D86" s="15">
        <v>43497</v>
      </c>
    </row>
    <row r="87" spans="1:4" x14ac:dyDescent="0.3">
      <c r="A87" s="12" t="s">
        <v>3</v>
      </c>
      <c r="B87" s="13">
        <v>571</v>
      </c>
      <c r="C87" s="14">
        <v>1237.6599999999999</v>
      </c>
      <c r="D87" s="15">
        <v>43497</v>
      </c>
    </row>
    <row r="88" spans="1:4" x14ac:dyDescent="0.3">
      <c r="A88" s="12" t="s">
        <v>3</v>
      </c>
      <c r="B88" s="13">
        <v>704</v>
      </c>
      <c r="C88" s="14">
        <v>0</v>
      </c>
      <c r="D88" s="15">
        <v>43497</v>
      </c>
    </row>
    <row r="89" spans="1:4" x14ac:dyDescent="0.3">
      <c r="A89" s="12" t="s">
        <v>9</v>
      </c>
      <c r="B89" s="13">
        <v>571</v>
      </c>
      <c r="C89" s="14">
        <v>1200.55</v>
      </c>
      <c r="D89" s="15">
        <v>43497</v>
      </c>
    </row>
    <row r="90" spans="1:4" x14ac:dyDescent="0.3">
      <c r="A90" s="12" t="s">
        <v>6</v>
      </c>
      <c r="B90" s="13">
        <v>704</v>
      </c>
      <c r="C90" s="14">
        <v>1438</v>
      </c>
      <c r="D90" s="15">
        <v>43497</v>
      </c>
    </row>
    <row r="91" spans="1:4" x14ac:dyDescent="0.3">
      <c r="A91" s="12" t="s">
        <v>3</v>
      </c>
      <c r="B91" s="13">
        <v>514</v>
      </c>
      <c r="C91" s="14">
        <v>380.8</v>
      </c>
      <c r="D91" s="15">
        <v>43497</v>
      </c>
    </row>
    <row r="92" spans="1:4" x14ac:dyDescent="0.3">
      <c r="A92" s="12" t="s">
        <v>7</v>
      </c>
      <c r="B92" s="13">
        <v>463</v>
      </c>
      <c r="C92" s="14">
        <v>956</v>
      </c>
      <c r="D92" s="15">
        <v>43497</v>
      </c>
    </row>
    <row r="93" spans="1:4" x14ac:dyDescent="0.3">
      <c r="A93" s="12" t="s">
        <v>10</v>
      </c>
      <c r="B93" s="13">
        <v>814</v>
      </c>
      <c r="C93" s="14">
        <v>814</v>
      </c>
      <c r="D93" s="15">
        <v>43497</v>
      </c>
    </row>
    <row r="94" spans="1:4" x14ac:dyDescent="0.3">
      <c r="A94" s="12" t="s">
        <v>5</v>
      </c>
      <c r="B94" s="13">
        <v>634</v>
      </c>
      <c r="C94" s="14">
        <v>1298</v>
      </c>
      <c r="D94" s="15">
        <v>43497</v>
      </c>
    </row>
    <row r="95" spans="1:4" x14ac:dyDescent="0.3">
      <c r="A95" s="12" t="s">
        <v>7</v>
      </c>
      <c r="B95" s="13">
        <v>463</v>
      </c>
      <c r="C95" s="14">
        <v>956</v>
      </c>
      <c r="D95" s="15">
        <v>43497</v>
      </c>
    </row>
    <row r="96" spans="1:4" x14ac:dyDescent="0.3">
      <c r="A96" s="12" t="s">
        <v>5</v>
      </c>
      <c r="B96" s="13">
        <v>571</v>
      </c>
      <c r="C96" s="14">
        <v>990.31999999999994</v>
      </c>
      <c r="D96" s="15">
        <v>43497</v>
      </c>
    </row>
    <row r="97" spans="1:4" x14ac:dyDescent="0.3">
      <c r="A97" s="12" t="s">
        <v>6</v>
      </c>
      <c r="B97" s="13">
        <v>781</v>
      </c>
      <c r="C97" s="14">
        <v>1592</v>
      </c>
      <c r="D97" s="15">
        <v>43497</v>
      </c>
    </row>
    <row r="98" spans="1:4" x14ac:dyDescent="0.3">
      <c r="A98" s="12" t="s">
        <v>6</v>
      </c>
      <c r="B98" s="13">
        <v>781</v>
      </c>
      <c r="C98" s="14">
        <v>0</v>
      </c>
      <c r="D98" s="15">
        <v>43497</v>
      </c>
    </row>
    <row r="99" spans="1:4" x14ac:dyDescent="0.3">
      <c r="A99" s="12" t="s">
        <v>4</v>
      </c>
      <c r="B99" s="13">
        <v>463</v>
      </c>
      <c r="C99" s="14">
        <v>0</v>
      </c>
      <c r="D99" s="15">
        <v>43497</v>
      </c>
    </row>
    <row r="100" spans="1:4" x14ac:dyDescent="0.3">
      <c r="A100" s="12" t="s">
        <v>3</v>
      </c>
      <c r="B100" s="13">
        <v>514</v>
      </c>
      <c r="C100" s="14">
        <v>594.91</v>
      </c>
      <c r="D100" s="15">
        <v>43497</v>
      </c>
    </row>
    <row r="101" spans="1:4" x14ac:dyDescent="0.3">
      <c r="A101" s="12" t="s">
        <v>9</v>
      </c>
      <c r="B101" s="13">
        <v>571</v>
      </c>
      <c r="C101" s="14">
        <v>1172</v>
      </c>
      <c r="D101" s="15">
        <v>43497</v>
      </c>
    </row>
    <row r="102" spans="1:4" x14ac:dyDescent="0.3">
      <c r="A102" s="12" t="s">
        <v>10</v>
      </c>
      <c r="B102" s="13">
        <v>1000</v>
      </c>
      <c r="C102" s="14">
        <v>1000</v>
      </c>
      <c r="D102" s="15">
        <v>43497</v>
      </c>
    </row>
    <row r="103" spans="1:4" x14ac:dyDescent="0.3">
      <c r="A103" s="12" t="s">
        <v>12</v>
      </c>
      <c r="B103" s="13">
        <v>634</v>
      </c>
      <c r="C103" s="14">
        <v>1298</v>
      </c>
      <c r="D103" s="15">
        <v>43497</v>
      </c>
    </row>
    <row r="104" spans="1:4" x14ac:dyDescent="0.3">
      <c r="A104" s="12" t="s">
        <v>4</v>
      </c>
      <c r="B104" s="13">
        <v>514</v>
      </c>
      <c r="C104" s="14">
        <v>1058</v>
      </c>
      <c r="D104" s="15">
        <v>43497</v>
      </c>
    </row>
    <row r="105" spans="1:4" x14ac:dyDescent="0.3">
      <c r="A105" s="12" t="s">
        <v>10</v>
      </c>
      <c r="B105" s="13">
        <v>741</v>
      </c>
      <c r="C105" s="14">
        <v>0</v>
      </c>
      <c r="D105" s="15">
        <v>43497</v>
      </c>
    </row>
    <row r="106" spans="1:4" x14ac:dyDescent="0.3">
      <c r="A106" s="12" t="s">
        <v>6</v>
      </c>
      <c r="B106" s="13">
        <v>1067</v>
      </c>
      <c r="C106" s="14">
        <v>2270.6999999999998</v>
      </c>
      <c r="D106" s="15">
        <v>43497</v>
      </c>
    </row>
    <row r="107" spans="1:4" x14ac:dyDescent="0.3">
      <c r="A107" s="12" t="s">
        <v>3</v>
      </c>
      <c r="B107" s="13">
        <v>463</v>
      </c>
      <c r="C107" s="14">
        <v>956</v>
      </c>
      <c r="D107" s="15">
        <v>43497</v>
      </c>
    </row>
    <row r="108" spans="1:4" x14ac:dyDescent="0.3">
      <c r="A108" s="12" t="s">
        <v>1</v>
      </c>
      <c r="B108" s="13">
        <v>463</v>
      </c>
      <c r="C108" s="14">
        <v>0</v>
      </c>
      <c r="D108" s="15">
        <v>43497</v>
      </c>
    </row>
    <row r="109" spans="1:4" x14ac:dyDescent="0.3">
      <c r="A109" s="12" t="s">
        <v>3</v>
      </c>
      <c r="B109" s="13">
        <v>514</v>
      </c>
      <c r="C109" s="14">
        <v>1083.7</v>
      </c>
      <c r="D109" s="15">
        <v>43497</v>
      </c>
    </row>
    <row r="110" spans="1:4" x14ac:dyDescent="0.3">
      <c r="A110" s="12" t="s">
        <v>4</v>
      </c>
      <c r="B110" s="13">
        <v>514</v>
      </c>
      <c r="C110" s="14">
        <v>0</v>
      </c>
      <c r="D110" s="15">
        <v>43497</v>
      </c>
    </row>
    <row r="111" spans="1:4" x14ac:dyDescent="0.3">
      <c r="A111" s="12" t="s">
        <v>4</v>
      </c>
      <c r="B111" s="13">
        <v>704</v>
      </c>
      <c r="C111" s="14">
        <v>1113.4000000000001</v>
      </c>
      <c r="D111" s="15">
        <v>43497</v>
      </c>
    </row>
    <row r="112" spans="1:4" x14ac:dyDescent="0.3">
      <c r="A112" s="12" t="s">
        <v>12</v>
      </c>
      <c r="B112" s="13">
        <v>571</v>
      </c>
      <c r="C112" s="14">
        <v>0</v>
      </c>
      <c r="D112" s="15">
        <v>43497</v>
      </c>
    </row>
    <row r="113" spans="1:4" x14ac:dyDescent="0.3">
      <c r="A113" s="12" t="s">
        <v>3</v>
      </c>
      <c r="B113" s="13">
        <v>463</v>
      </c>
      <c r="C113" s="14">
        <v>956</v>
      </c>
      <c r="D113" s="15">
        <v>43497</v>
      </c>
    </row>
    <row r="114" spans="1:4" x14ac:dyDescent="0.3">
      <c r="A114" s="12" t="s">
        <v>7</v>
      </c>
      <c r="B114" s="13">
        <v>463</v>
      </c>
      <c r="C114" s="14">
        <v>537.53</v>
      </c>
      <c r="D114" s="15">
        <v>43497</v>
      </c>
    </row>
    <row r="115" spans="1:4" x14ac:dyDescent="0.3">
      <c r="A115" s="12" t="s">
        <v>4</v>
      </c>
      <c r="B115" s="13">
        <v>514</v>
      </c>
      <c r="C115" s="14">
        <v>1160.8</v>
      </c>
      <c r="D115" s="15">
        <v>43497</v>
      </c>
    </row>
    <row r="116" spans="1:4" x14ac:dyDescent="0.3">
      <c r="A116" s="12" t="s">
        <v>9</v>
      </c>
      <c r="B116" s="13">
        <v>781</v>
      </c>
      <c r="C116" s="14">
        <v>1592</v>
      </c>
      <c r="D116" s="15">
        <v>43497</v>
      </c>
    </row>
    <row r="117" spans="1:4" x14ac:dyDescent="0.3">
      <c r="A117" s="12" t="s">
        <v>3</v>
      </c>
      <c r="B117" s="13">
        <v>571</v>
      </c>
      <c r="C117" s="14">
        <v>1124.7</v>
      </c>
      <c r="D117" s="15">
        <v>43497</v>
      </c>
    </row>
    <row r="118" spans="1:4" x14ac:dyDescent="0.3">
      <c r="A118" s="12" t="s">
        <v>4</v>
      </c>
      <c r="B118" s="13">
        <v>514</v>
      </c>
      <c r="C118" s="14">
        <v>1083.7</v>
      </c>
      <c r="D118" s="15">
        <v>43497</v>
      </c>
    </row>
    <row r="119" spans="1:4" x14ac:dyDescent="0.3">
      <c r="A119" s="12" t="s">
        <v>4</v>
      </c>
      <c r="B119" s="13">
        <v>514</v>
      </c>
      <c r="C119" s="14">
        <v>1058</v>
      </c>
      <c r="D119" s="15">
        <v>43497</v>
      </c>
    </row>
    <row r="120" spans="1:4" x14ac:dyDescent="0.3">
      <c r="A120" s="12" t="s">
        <v>3</v>
      </c>
      <c r="B120" s="13">
        <v>514</v>
      </c>
      <c r="C120" s="14">
        <v>380.8</v>
      </c>
      <c r="D120" s="15">
        <v>43497</v>
      </c>
    </row>
    <row r="121" spans="1:4" x14ac:dyDescent="0.3">
      <c r="A121" s="12" t="s">
        <v>3</v>
      </c>
      <c r="B121" s="13">
        <v>704</v>
      </c>
      <c r="C121" s="14">
        <v>1329.1799999999998</v>
      </c>
      <c r="D121" s="15">
        <v>43497</v>
      </c>
    </row>
    <row r="122" spans="1:4" x14ac:dyDescent="0.3">
      <c r="A122" s="12" t="s">
        <v>4</v>
      </c>
      <c r="B122" s="13">
        <v>514</v>
      </c>
      <c r="C122" s="14">
        <v>1521</v>
      </c>
      <c r="D122" s="15">
        <v>43497</v>
      </c>
    </row>
    <row r="123" spans="1:4" x14ac:dyDescent="0.3">
      <c r="A123" s="12" t="s">
        <v>7</v>
      </c>
      <c r="B123" s="13">
        <v>514</v>
      </c>
      <c r="C123" s="14">
        <v>1058</v>
      </c>
      <c r="D123" s="15">
        <v>43497</v>
      </c>
    </row>
    <row r="124" spans="1:4" x14ac:dyDescent="0.3">
      <c r="A124" s="12" t="s">
        <v>7</v>
      </c>
      <c r="B124" s="13">
        <v>463</v>
      </c>
      <c r="C124" s="14">
        <v>956</v>
      </c>
      <c r="D124" s="15">
        <v>43497</v>
      </c>
    </row>
    <row r="125" spans="1:4" x14ac:dyDescent="0.3">
      <c r="A125" s="12" t="s">
        <v>10</v>
      </c>
      <c r="B125" s="13">
        <v>813</v>
      </c>
      <c r="C125" s="14">
        <v>813</v>
      </c>
      <c r="D125" s="15">
        <v>43497</v>
      </c>
    </row>
    <row r="126" spans="1:4" x14ac:dyDescent="0.3">
      <c r="A126" s="12" t="s">
        <v>4</v>
      </c>
      <c r="B126" s="13">
        <v>514</v>
      </c>
      <c r="C126" s="14">
        <v>1160.8</v>
      </c>
      <c r="D126" s="15">
        <v>43497</v>
      </c>
    </row>
    <row r="127" spans="1:4" x14ac:dyDescent="0.3">
      <c r="A127" s="12" t="s">
        <v>3</v>
      </c>
      <c r="B127" s="13">
        <v>463</v>
      </c>
      <c r="C127" s="14">
        <v>721.5</v>
      </c>
      <c r="D127" s="15">
        <v>43497</v>
      </c>
    </row>
    <row r="128" spans="1:4" x14ac:dyDescent="0.3">
      <c r="A128" s="12" t="s">
        <v>4</v>
      </c>
      <c r="B128" s="13">
        <v>514</v>
      </c>
      <c r="C128" s="14">
        <v>1083.7</v>
      </c>
      <c r="D128" s="15">
        <v>43497</v>
      </c>
    </row>
    <row r="129" spans="1:4" x14ac:dyDescent="0.3">
      <c r="A129" s="12" t="s">
        <v>10</v>
      </c>
      <c r="B129" s="13">
        <v>1745</v>
      </c>
      <c r="C129" s="14">
        <v>1745</v>
      </c>
      <c r="D129" s="15">
        <v>43497</v>
      </c>
    </row>
    <row r="130" spans="1:4" x14ac:dyDescent="0.3">
      <c r="A130" s="12" t="s">
        <v>12</v>
      </c>
      <c r="B130" s="13">
        <v>962</v>
      </c>
      <c r="C130" s="14">
        <v>2146.4</v>
      </c>
      <c r="D130" s="15">
        <v>43497</v>
      </c>
    </row>
    <row r="131" spans="1:4" x14ac:dyDescent="0.3">
      <c r="A131" s="12" t="s">
        <v>4</v>
      </c>
      <c r="B131" s="13">
        <v>704</v>
      </c>
      <c r="C131" s="14">
        <v>1473.2</v>
      </c>
      <c r="D131" s="15">
        <v>43497</v>
      </c>
    </row>
    <row r="132" spans="1:4" x14ac:dyDescent="0.3">
      <c r="A132" s="12" t="s">
        <v>6</v>
      </c>
      <c r="B132" s="13">
        <v>1067</v>
      </c>
      <c r="C132" s="14">
        <v>2158</v>
      </c>
      <c r="D132" s="15">
        <v>43525</v>
      </c>
    </row>
    <row r="133" spans="1:4" x14ac:dyDescent="0.3">
      <c r="A133" s="12" t="s">
        <v>3</v>
      </c>
      <c r="B133" s="13">
        <v>463</v>
      </c>
      <c r="C133" s="14">
        <v>1349.02</v>
      </c>
      <c r="D133" s="15">
        <v>43525</v>
      </c>
    </row>
    <row r="134" spans="1:4" x14ac:dyDescent="0.3">
      <c r="A134" s="12" t="s">
        <v>11</v>
      </c>
      <c r="B134" s="13">
        <v>2120</v>
      </c>
      <c r="C134" s="14">
        <v>2120</v>
      </c>
      <c r="D134" s="15">
        <v>43525</v>
      </c>
    </row>
    <row r="135" spans="1:4" x14ac:dyDescent="0.3">
      <c r="A135" s="12" t="s">
        <v>8</v>
      </c>
      <c r="B135" s="13">
        <v>704</v>
      </c>
      <c r="C135" s="14">
        <v>1432</v>
      </c>
      <c r="D135" s="15">
        <v>43525</v>
      </c>
    </row>
    <row r="136" spans="1:4" x14ac:dyDescent="0.3">
      <c r="A136" s="12" t="s">
        <v>3</v>
      </c>
      <c r="B136" s="13">
        <v>463</v>
      </c>
      <c r="C136" s="14">
        <v>806.39</v>
      </c>
      <c r="D136" s="15">
        <v>43525</v>
      </c>
    </row>
    <row r="137" spans="1:4" x14ac:dyDescent="0.3">
      <c r="A137" s="12" t="s">
        <v>4</v>
      </c>
      <c r="B137" s="13">
        <v>781</v>
      </c>
      <c r="C137" s="14">
        <v>1586</v>
      </c>
      <c r="D137" s="15">
        <v>43525</v>
      </c>
    </row>
    <row r="138" spans="1:4" x14ac:dyDescent="0.3">
      <c r="A138" s="12" t="s">
        <v>1</v>
      </c>
      <c r="B138" s="13">
        <v>463</v>
      </c>
      <c r="C138" s="14">
        <v>1291.46</v>
      </c>
      <c r="D138" s="15">
        <v>43525</v>
      </c>
    </row>
    <row r="139" spans="1:4" x14ac:dyDescent="0.3">
      <c r="A139" s="12" t="s">
        <v>1</v>
      </c>
      <c r="B139" s="13">
        <v>463</v>
      </c>
      <c r="C139" s="14">
        <v>1291.46</v>
      </c>
      <c r="D139" s="15">
        <v>43525</v>
      </c>
    </row>
    <row r="140" spans="1:4" x14ac:dyDescent="0.3">
      <c r="A140" s="12" t="s">
        <v>3</v>
      </c>
      <c r="B140" s="13">
        <v>514</v>
      </c>
      <c r="C140" s="14">
        <v>1052</v>
      </c>
      <c r="D140" s="15">
        <v>43525</v>
      </c>
    </row>
    <row r="141" spans="1:4" x14ac:dyDescent="0.3">
      <c r="A141" s="12" t="s">
        <v>3</v>
      </c>
      <c r="B141" s="13">
        <v>463</v>
      </c>
      <c r="C141" s="14">
        <v>829.54</v>
      </c>
      <c r="D141" s="15">
        <v>43525</v>
      </c>
    </row>
    <row r="142" spans="1:4" x14ac:dyDescent="0.3">
      <c r="A142" s="12" t="s">
        <v>6</v>
      </c>
      <c r="B142" s="13">
        <v>781</v>
      </c>
      <c r="C142" s="14">
        <v>1133.19</v>
      </c>
      <c r="D142" s="15">
        <v>43525</v>
      </c>
    </row>
    <row r="143" spans="1:4" x14ac:dyDescent="0.3">
      <c r="A143" s="12" t="s">
        <v>4</v>
      </c>
      <c r="B143" s="13">
        <v>514</v>
      </c>
      <c r="C143" s="14">
        <v>1154.8</v>
      </c>
      <c r="D143" s="15">
        <v>43525</v>
      </c>
    </row>
    <row r="144" spans="1:4" x14ac:dyDescent="0.3">
      <c r="A144" s="12" t="s">
        <v>11</v>
      </c>
      <c r="B144" s="13">
        <v>2150</v>
      </c>
      <c r="C144" s="14">
        <v>2150</v>
      </c>
      <c r="D144" s="15">
        <v>43525</v>
      </c>
    </row>
    <row r="145" spans="1:4" x14ac:dyDescent="0.3">
      <c r="A145" s="12" t="s">
        <v>1</v>
      </c>
      <c r="B145" s="13">
        <v>463</v>
      </c>
      <c r="C145" s="14">
        <v>950</v>
      </c>
      <c r="D145" s="15">
        <v>43525</v>
      </c>
    </row>
    <row r="146" spans="1:4" x14ac:dyDescent="0.3">
      <c r="A146" s="12" t="s">
        <v>1</v>
      </c>
      <c r="B146" s="13">
        <v>571</v>
      </c>
      <c r="C146" s="14">
        <v>1166</v>
      </c>
      <c r="D146" s="15">
        <v>43525</v>
      </c>
    </row>
    <row r="147" spans="1:4" x14ac:dyDescent="0.3">
      <c r="A147" s="12" t="s">
        <v>12</v>
      </c>
      <c r="B147" s="13">
        <v>634</v>
      </c>
      <c r="C147" s="14">
        <v>1569.8</v>
      </c>
      <c r="D147" s="15">
        <v>43525</v>
      </c>
    </row>
    <row r="148" spans="1:4" x14ac:dyDescent="0.3">
      <c r="A148" s="12" t="s">
        <v>6</v>
      </c>
      <c r="B148" s="13">
        <v>1460</v>
      </c>
      <c r="C148" s="14">
        <v>3382</v>
      </c>
      <c r="D148" s="15">
        <v>43525</v>
      </c>
    </row>
    <row r="149" spans="1:4" x14ac:dyDescent="0.3">
      <c r="A149" s="12" t="s">
        <v>4</v>
      </c>
      <c r="B149" s="13">
        <v>514</v>
      </c>
      <c r="C149" s="14">
        <v>1052</v>
      </c>
      <c r="D149" s="15">
        <v>43525</v>
      </c>
    </row>
    <row r="150" spans="1:4" x14ac:dyDescent="0.3">
      <c r="A150" s="12" t="s">
        <v>10</v>
      </c>
      <c r="B150" s="13">
        <v>7000</v>
      </c>
      <c r="C150" s="14">
        <v>0</v>
      </c>
      <c r="D150" s="15">
        <v>43525</v>
      </c>
    </row>
    <row r="151" spans="1:4" x14ac:dyDescent="0.3">
      <c r="A151" s="12" t="s">
        <v>9</v>
      </c>
      <c r="B151" s="13">
        <v>704</v>
      </c>
      <c r="C151" s="14">
        <v>1432</v>
      </c>
      <c r="D151" s="15">
        <v>43525</v>
      </c>
    </row>
    <row r="152" spans="1:4" x14ac:dyDescent="0.3">
      <c r="A152" s="12" t="s">
        <v>4</v>
      </c>
      <c r="B152" s="13">
        <v>514</v>
      </c>
      <c r="C152" s="14">
        <v>1052</v>
      </c>
      <c r="D152" s="15">
        <v>43525</v>
      </c>
    </row>
    <row r="153" spans="1:4" x14ac:dyDescent="0.3">
      <c r="A153" s="12" t="s">
        <v>3</v>
      </c>
      <c r="B153" s="13">
        <v>571</v>
      </c>
      <c r="C153" s="14">
        <v>0</v>
      </c>
      <c r="D153" s="15">
        <v>43525</v>
      </c>
    </row>
    <row r="154" spans="1:4" x14ac:dyDescent="0.3">
      <c r="A154" s="12" t="s">
        <v>9</v>
      </c>
      <c r="B154" s="13">
        <v>571</v>
      </c>
      <c r="C154" s="14">
        <v>1194.55</v>
      </c>
      <c r="D154" s="15">
        <v>43525</v>
      </c>
    </row>
    <row r="155" spans="1:4" x14ac:dyDescent="0.3">
      <c r="A155" s="12" t="s">
        <v>6</v>
      </c>
      <c r="B155" s="13">
        <v>704</v>
      </c>
      <c r="C155" s="14">
        <v>1432</v>
      </c>
      <c r="D155" s="15">
        <v>43525</v>
      </c>
    </row>
    <row r="156" spans="1:4" x14ac:dyDescent="0.3">
      <c r="A156" s="12" t="s">
        <v>3</v>
      </c>
      <c r="B156" s="13">
        <v>514</v>
      </c>
      <c r="C156" s="14">
        <v>897.8</v>
      </c>
      <c r="D156" s="15">
        <v>43525</v>
      </c>
    </row>
    <row r="157" spans="1:4" x14ac:dyDescent="0.3">
      <c r="A157" s="12" t="s">
        <v>7</v>
      </c>
      <c r="B157" s="13">
        <v>463</v>
      </c>
      <c r="C157" s="14">
        <v>950</v>
      </c>
      <c r="D157" s="15">
        <v>43525</v>
      </c>
    </row>
    <row r="158" spans="1:4" x14ac:dyDescent="0.3">
      <c r="A158" s="12" t="s">
        <v>10</v>
      </c>
      <c r="B158" s="13">
        <v>814</v>
      </c>
      <c r="C158" s="14">
        <v>814</v>
      </c>
      <c r="D158" s="15">
        <v>43525</v>
      </c>
    </row>
    <row r="159" spans="1:4" x14ac:dyDescent="0.3">
      <c r="A159" s="12" t="s">
        <v>5</v>
      </c>
      <c r="B159" s="13">
        <v>634</v>
      </c>
      <c r="C159" s="14">
        <v>1292</v>
      </c>
      <c r="D159" s="15">
        <v>43525</v>
      </c>
    </row>
    <row r="160" spans="1:4" x14ac:dyDescent="0.3">
      <c r="A160" s="12" t="s">
        <v>7</v>
      </c>
      <c r="B160" s="13">
        <v>463</v>
      </c>
      <c r="C160" s="14">
        <v>950</v>
      </c>
      <c r="D160" s="15">
        <v>43525</v>
      </c>
    </row>
    <row r="161" spans="1:4" x14ac:dyDescent="0.3">
      <c r="A161" s="12" t="s">
        <v>5</v>
      </c>
      <c r="B161" s="13">
        <v>571</v>
      </c>
      <c r="C161" s="14">
        <v>1166</v>
      </c>
      <c r="D161" s="15">
        <v>43525</v>
      </c>
    </row>
    <row r="162" spans="1:4" x14ac:dyDescent="0.3">
      <c r="A162" s="12" t="s">
        <v>6</v>
      </c>
      <c r="B162" s="13">
        <v>781</v>
      </c>
      <c r="C162" s="14">
        <v>1586</v>
      </c>
      <c r="D162" s="15">
        <v>43525</v>
      </c>
    </row>
    <row r="163" spans="1:4" x14ac:dyDescent="0.3">
      <c r="A163" s="12" t="s">
        <v>3</v>
      </c>
      <c r="B163" s="13">
        <v>514</v>
      </c>
      <c r="C163" s="14">
        <v>923.5</v>
      </c>
      <c r="D163" s="15">
        <v>43525</v>
      </c>
    </row>
    <row r="164" spans="1:4" x14ac:dyDescent="0.3">
      <c r="A164" s="12" t="s">
        <v>9</v>
      </c>
      <c r="B164" s="13">
        <v>571</v>
      </c>
      <c r="C164" s="14">
        <v>1166</v>
      </c>
      <c r="D164" s="15">
        <v>43525</v>
      </c>
    </row>
    <row r="165" spans="1:4" x14ac:dyDescent="0.3">
      <c r="A165" s="12" t="s">
        <v>10</v>
      </c>
      <c r="B165" s="13">
        <v>1000</v>
      </c>
      <c r="C165" s="14">
        <v>2000</v>
      </c>
      <c r="D165" s="15">
        <v>43525</v>
      </c>
    </row>
    <row r="166" spans="1:4" x14ac:dyDescent="0.3">
      <c r="A166" s="12" t="s">
        <v>12</v>
      </c>
      <c r="B166" s="13">
        <v>634</v>
      </c>
      <c r="C166" s="14">
        <v>1292</v>
      </c>
      <c r="D166" s="15">
        <v>43525</v>
      </c>
    </row>
    <row r="167" spans="1:4" x14ac:dyDescent="0.3">
      <c r="A167" s="12" t="s">
        <v>4</v>
      </c>
      <c r="B167" s="13">
        <v>514</v>
      </c>
      <c r="C167" s="14">
        <v>1052</v>
      </c>
      <c r="D167" s="15">
        <v>43525</v>
      </c>
    </row>
    <row r="168" spans="1:4" x14ac:dyDescent="0.3">
      <c r="A168" s="12" t="s">
        <v>11</v>
      </c>
      <c r="B168" s="13">
        <v>2120</v>
      </c>
      <c r="C168" s="14">
        <v>2120</v>
      </c>
      <c r="D168" s="15">
        <v>43525</v>
      </c>
    </row>
    <row r="169" spans="1:4" x14ac:dyDescent="0.3">
      <c r="A169" s="12" t="s">
        <v>6</v>
      </c>
      <c r="B169" s="13">
        <v>1067</v>
      </c>
      <c r="C169" s="14">
        <v>2264.6999999999998</v>
      </c>
      <c r="D169" s="15">
        <v>43525</v>
      </c>
    </row>
    <row r="170" spans="1:4" x14ac:dyDescent="0.3">
      <c r="A170" s="12" t="s">
        <v>3</v>
      </c>
      <c r="B170" s="13">
        <v>463</v>
      </c>
      <c r="C170" s="14">
        <v>950</v>
      </c>
      <c r="D170" s="15">
        <v>43525</v>
      </c>
    </row>
    <row r="171" spans="1:4" x14ac:dyDescent="0.3">
      <c r="A171" s="12" t="s">
        <v>1</v>
      </c>
      <c r="B171" s="13">
        <v>463</v>
      </c>
      <c r="C171" s="14">
        <v>1027.47</v>
      </c>
      <c r="D171" s="15">
        <v>43525</v>
      </c>
    </row>
    <row r="172" spans="1:4" x14ac:dyDescent="0.3">
      <c r="A172" s="12" t="s">
        <v>3</v>
      </c>
      <c r="B172" s="13">
        <v>514</v>
      </c>
      <c r="C172" s="14">
        <v>1260.1499999999999</v>
      </c>
      <c r="D172" s="15">
        <v>43525</v>
      </c>
    </row>
    <row r="173" spans="1:4" x14ac:dyDescent="0.3">
      <c r="A173" s="12" t="s">
        <v>3</v>
      </c>
      <c r="B173" s="13">
        <v>463</v>
      </c>
      <c r="C173" s="14">
        <v>456.56</v>
      </c>
      <c r="D173" s="15">
        <v>43525</v>
      </c>
    </row>
    <row r="174" spans="1:4" x14ac:dyDescent="0.3">
      <c r="A174" s="12" t="s">
        <v>4</v>
      </c>
      <c r="B174" s="13">
        <v>704</v>
      </c>
      <c r="C174" s="14">
        <v>1854.4</v>
      </c>
      <c r="D174" s="15">
        <v>43525</v>
      </c>
    </row>
    <row r="175" spans="1:4" x14ac:dyDescent="0.3">
      <c r="A175" s="12" t="s">
        <v>3</v>
      </c>
      <c r="B175" s="13">
        <v>463</v>
      </c>
      <c r="C175" s="14">
        <v>950</v>
      </c>
      <c r="D175" s="15">
        <v>43525</v>
      </c>
    </row>
    <row r="176" spans="1:4" x14ac:dyDescent="0.3">
      <c r="A176" s="12" t="s">
        <v>7</v>
      </c>
      <c r="B176" s="13">
        <v>463</v>
      </c>
      <c r="C176" s="14">
        <v>695.35</v>
      </c>
      <c r="D176" s="15">
        <v>43525</v>
      </c>
    </row>
    <row r="177" spans="1:4" x14ac:dyDescent="0.3">
      <c r="A177" s="12" t="s">
        <v>4</v>
      </c>
      <c r="B177" s="13">
        <v>514</v>
      </c>
      <c r="C177" s="14">
        <v>1154.8</v>
      </c>
      <c r="D177" s="15">
        <v>43525</v>
      </c>
    </row>
    <row r="178" spans="1:4" x14ac:dyDescent="0.3">
      <c r="A178" s="12" t="s">
        <v>11</v>
      </c>
      <c r="B178" s="13">
        <v>2100</v>
      </c>
      <c r="C178" s="14">
        <v>2100</v>
      </c>
      <c r="D178" s="15">
        <v>43525</v>
      </c>
    </row>
    <row r="179" spans="1:4" x14ac:dyDescent="0.3">
      <c r="A179" s="12" t="s">
        <v>9</v>
      </c>
      <c r="B179" s="13">
        <v>781</v>
      </c>
      <c r="C179" s="14">
        <v>1586</v>
      </c>
      <c r="D179" s="15">
        <v>43525</v>
      </c>
    </row>
    <row r="180" spans="1:4" x14ac:dyDescent="0.3">
      <c r="A180" s="12" t="s">
        <v>3</v>
      </c>
      <c r="B180" s="13">
        <v>571</v>
      </c>
      <c r="C180" s="14">
        <v>994.7</v>
      </c>
      <c r="D180" s="15">
        <v>43525</v>
      </c>
    </row>
    <row r="181" spans="1:4" x14ac:dyDescent="0.3">
      <c r="A181" s="12" t="s">
        <v>4</v>
      </c>
      <c r="B181" s="13">
        <v>514</v>
      </c>
      <c r="C181" s="14">
        <v>1077.7</v>
      </c>
      <c r="D181" s="15">
        <v>43525</v>
      </c>
    </row>
    <row r="182" spans="1:4" x14ac:dyDescent="0.3">
      <c r="A182" s="12" t="s">
        <v>4</v>
      </c>
      <c r="B182" s="13">
        <v>514</v>
      </c>
      <c r="C182" s="14">
        <v>1052</v>
      </c>
      <c r="D182" s="15">
        <v>43525</v>
      </c>
    </row>
    <row r="183" spans="1:4" x14ac:dyDescent="0.3">
      <c r="A183" s="12" t="s">
        <v>3</v>
      </c>
      <c r="B183" s="13">
        <v>514</v>
      </c>
      <c r="C183" s="14">
        <v>897.8</v>
      </c>
      <c r="D183" s="15">
        <v>43525</v>
      </c>
    </row>
    <row r="184" spans="1:4" x14ac:dyDescent="0.3">
      <c r="A184" s="12" t="s">
        <v>3</v>
      </c>
      <c r="B184" s="13">
        <v>704</v>
      </c>
      <c r="C184" s="14">
        <v>1432</v>
      </c>
      <c r="D184" s="15">
        <v>43525</v>
      </c>
    </row>
    <row r="185" spans="1:4" x14ac:dyDescent="0.3">
      <c r="A185" s="12" t="s">
        <v>4</v>
      </c>
      <c r="B185" s="13">
        <v>514</v>
      </c>
      <c r="C185" s="14">
        <v>1515</v>
      </c>
      <c r="D185" s="15">
        <v>43525</v>
      </c>
    </row>
    <row r="186" spans="1:4" x14ac:dyDescent="0.3">
      <c r="A186" s="12" t="s">
        <v>7</v>
      </c>
      <c r="B186" s="13">
        <v>514</v>
      </c>
      <c r="C186" s="14">
        <v>1052</v>
      </c>
      <c r="D186" s="15">
        <v>43525</v>
      </c>
    </row>
    <row r="187" spans="1:4" x14ac:dyDescent="0.3">
      <c r="A187" s="12" t="s">
        <v>7</v>
      </c>
      <c r="B187" s="13">
        <v>463</v>
      </c>
      <c r="C187" s="14">
        <v>950</v>
      </c>
      <c r="D187" s="15">
        <v>43525</v>
      </c>
    </row>
    <row r="188" spans="1:4" x14ac:dyDescent="0.3">
      <c r="A188" s="12" t="s">
        <v>10</v>
      </c>
      <c r="B188" s="13">
        <v>813</v>
      </c>
      <c r="C188" s="14">
        <v>813</v>
      </c>
      <c r="D188" s="15">
        <v>43525</v>
      </c>
    </row>
    <row r="189" spans="1:4" x14ac:dyDescent="0.3">
      <c r="A189" s="12" t="s">
        <v>4</v>
      </c>
      <c r="B189" s="13">
        <v>514</v>
      </c>
      <c r="C189" s="14">
        <v>1154.8</v>
      </c>
      <c r="D189" s="15">
        <v>43525</v>
      </c>
    </row>
    <row r="190" spans="1:4" x14ac:dyDescent="0.3">
      <c r="A190" s="12" t="s">
        <v>3</v>
      </c>
      <c r="B190" s="13">
        <v>463</v>
      </c>
      <c r="C190" s="14">
        <v>875.83999999999992</v>
      </c>
      <c r="D190" s="15">
        <v>43525</v>
      </c>
    </row>
    <row r="191" spans="1:4" x14ac:dyDescent="0.3">
      <c r="A191" s="12" t="s">
        <v>4</v>
      </c>
      <c r="B191" s="13">
        <v>514</v>
      </c>
      <c r="C191" s="14">
        <v>1077.7</v>
      </c>
      <c r="D191" s="15">
        <v>43525</v>
      </c>
    </row>
    <row r="192" spans="1:4" x14ac:dyDescent="0.3">
      <c r="A192" s="12" t="s">
        <v>10</v>
      </c>
      <c r="B192" s="13">
        <v>1745</v>
      </c>
      <c r="C192" s="14">
        <v>1745</v>
      </c>
      <c r="D192" s="15">
        <v>43525</v>
      </c>
    </row>
    <row r="193" spans="1:4" x14ac:dyDescent="0.3">
      <c r="A193" s="12" t="s">
        <v>12</v>
      </c>
      <c r="B193" s="13">
        <v>962</v>
      </c>
      <c r="C193" s="14">
        <v>2140.4</v>
      </c>
      <c r="D193" s="15">
        <v>43525</v>
      </c>
    </row>
    <row r="194" spans="1:4" x14ac:dyDescent="0.3">
      <c r="A194" s="12" t="s">
        <v>11</v>
      </c>
      <c r="B194" s="13">
        <v>2800</v>
      </c>
      <c r="C194" s="14">
        <v>2800</v>
      </c>
      <c r="D194" s="15">
        <v>43525</v>
      </c>
    </row>
    <row r="195" spans="1:4" x14ac:dyDescent="0.3">
      <c r="A195" s="12" t="s">
        <v>11</v>
      </c>
      <c r="B195" s="13">
        <v>2150</v>
      </c>
      <c r="C195" s="14">
        <v>2150</v>
      </c>
      <c r="D195" s="15">
        <v>43525</v>
      </c>
    </row>
    <row r="196" spans="1:4" x14ac:dyDescent="0.3">
      <c r="A196" s="16" t="s">
        <v>4</v>
      </c>
      <c r="B196" s="17">
        <v>704</v>
      </c>
      <c r="C196" s="18">
        <v>1467.2</v>
      </c>
      <c r="D196" s="15">
        <v>43525</v>
      </c>
    </row>
  </sheetData>
  <phoneticPr fontId="10" type="noConversion"/>
  <dataValidations count="3">
    <dataValidation allowBlank="1" showInputMessage="1" showErrorMessage="1" promptTitle="Моҳ" sqref="D1"/>
    <dataValidation type="list" allowBlank="1" showInputMessage="1" showErrorMessage="1" sqref="M3">
      <formula1>мес</formula1>
    </dataValidation>
    <dataValidation type="list" allowBlank="1" showInputMessage="1" showErrorMessage="1" sqref="O3">
      <formula1>конмес</formula1>
    </dataValidation>
  </dataValidations>
  <printOptions horizontalCentered="1"/>
  <pageMargins left="0.19685039370078741" right="0.19685039370078741" top="1.1811023622047245" bottom="0.23622047244094491" header="0.9055118110236221" footer="0.19685039370078741"/>
  <pageSetup paperSize="9" scale="80" fitToWidth="2" fitToHeight="3" pageOrder="overThenDown" orientation="landscape" r:id="rId1"/>
  <headerFooter alignWithMargins="0">
    <oddHeader>&amp;C&amp;"Palatino Linotype,полужирный"&amp;14&amp;A.  2019.01&amp;R&amp;"+,обычный"&amp;12&amp;P / &amp;N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8"/>
  <sheetViews>
    <sheetView workbookViewId="0">
      <selection activeCell="D4" sqref="D4"/>
    </sheetView>
  </sheetViews>
  <sheetFormatPr defaultRowHeight="12.75" x14ac:dyDescent="0.2"/>
  <cols>
    <col min="2" max="2" width="10.140625" bestFit="1" customWidth="1"/>
    <col min="4" max="4" width="10.140625" bestFit="1" customWidth="1"/>
  </cols>
  <sheetData>
    <row r="3" spans="2:4" ht="18.75" customHeight="1" x14ac:dyDescent="0.2">
      <c r="B3" s="19" t="s">
        <v>14</v>
      </c>
      <c r="D3" s="19" t="s">
        <v>15</v>
      </c>
    </row>
    <row r="4" spans="2:4" ht="17.25" customHeight="1" x14ac:dyDescent="0.2">
      <c r="B4" s="21">
        <v>43466</v>
      </c>
      <c r="D4" s="21" t="s">
        <v>17</v>
      </c>
    </row>
    <row r="8" spans="2:4" ht="15" x14ac:dyDescent="0.2">
      <c r="B8" s="20"/>
    </row>
  </sheetData>
  <dataValidations count="2">
    <dataValidation type="list" allowBlank="1" showInputMessage="1" showErrorMessage="1" sqref="B4">
      <formula1>"01.01.2019,01.02.2019,01.03.2019"</formula1>
    </dataValidation>
    <dataValidation type="list" allowBlank="1" showInputMessage="1" showErrorMessage="1" sqref="D4">
      <formula1>"31.01.2019,29.02.2019,31.03.2019"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Данные</vt:lpstr>
      <vt:lpstr>Лист1</vt:lpstr>
      <vt:lpstr>f_uf</vt:lpstr>
      <vt:lpstr>массив.1</vt:lpstr>
      <vt:lpstr>Данные!Область_печати</vt:lpstr>
      <vt:lpstr>Данные!переменн_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</dc:creator>
  <cp:lastModifiedBy>ГАВ</cp:lastModifiedBy>
  <cp:lastPrinted>2019-04-02T06:33:47Z</cp:lastPrinted>
  <dcterms:created xsi:type="dcterms:W3CDTF">2002-12-28T12:45:47Z</dcterms:created>
  <dcterms:modified xsi:type="dcterms:W3CDTF">2019-04-02T08:25:40Z</dcterms:modified>
</cp:coreProperties>
</file>