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95" windowHeight="11760" activeTab="1"/>
  </bookViews>
  <sheets>
    <sheet name="Тарифы" sheetId="1" r:id="rId1"/>
    <sheet name="Сводная" sheetId="2" r:id="rId2"/>
  </sheets>
  <definedNames/>
  <calcPr fullCalcOnLoad="1"/>
</workbook>
</file>

<file path=xl/sharedStrings.xml><?xml version="1.0" encoding="utf-8"?>
<sst xmlns="http://schemas.openxmlformats.org/spreadsheetml/2006/main" count="168" uniqueCount="112">
  <si>
    <t>Пункт назначения</t>
  </si>
  <si>
    <t>Калуга</t>
  </si>
  <si>
    <t>Владимир</t>
  </si>
  <si>
    <t>Иваново</t>
  </si>
  <si>
    <t>Рязань</t>
  </si>
  <si>
    <t>Брянск</t>
  </si>
  <si>
    <t>Тверь</t>
  </si>
  <si>
    <t>Тамбов</t>
  </si>
  <si>
    <t>Пенза</t>
  </si>
  <si>
    <t>Вологда</t>
  </si>
  <si>
    <t>Тула</t>
  </si>
  <si>
    <t>Нижний Новгород</t>
  </si>
  <si>
    <t>Санкт-Петербург</t>
  </si>
  <si>
    <t>3тн</t>
  </si>
  <si>
    <t>5тн</t>
  </si>
  <si>
    <t>10тн</t>
  </si>
  <si>
    <t>ООО" Нов Транс"</t>
  </si>
  <si>
    <t>ООО"Автотранс"</t>
  </si>
  <si>
    <t>1,5тн</t>
  </si>
  <si>
    <t>          10000</t>
  </si>
  <si>
    <t>         18000</t>
  </si>
  <si>
    <t>         11000</t>
  </si>
  <si>
    <t>         22000</t>
  </si>
  <si>
    <t>        18000</t>
  </si>
  <si>
    <t>       10000</t>
  </si>
  <si>
    <t>          11000 </t>
  </si>
  <si>
    <t>          20000</t>
  </si>
  <si>
    <t>          12000 </t>
  </si>
  <si>
    <t>         20000 </t>
  </si>
  <si>
    <t>         25000 </t>
  </si>
  <si>
    <t>         19000 </t>
  </si>
  <si>
    <t>15000 </t>
  </si>
  <si>
    <t>           12000 </t>
  </si>
  <si>
    <t>           22000</t>
  </si>
  <si>
    <t>           13500 </t>
  </si>
  <si>
    <t>           21500</t>
  </si>
  <si>
    <t>           26000 </t>
  </si>
  <si>
    <t>           21000 </t>
  </si>
  <si>
    <t>16000 </t>
  </si>
  <si>
    <t>21000 </t>
  </si>
  <si>
    <t>           15000 </t>
  </si>
  <si>
    <t>          14000 </t>
  </si>
  <si>
    <t>         24000</t>
  </si>
  <si>
    <t>        16000 </t>
  </si>
  <si>
    <t>        24000 </t>
  </si>
  <si>
    <t>        28000 </t>
  </si>
  <si>
    <t>        23000 </t>
  </si>
  <si>
    <t>            11500</t>
  </si>
  <si>
    <t>          14000</t>
  </si>
  <si>
    <t>           16000</t>
  </si>
  <si>
    <t>           9000</t>
  </si>
  <si>
    <t>            10000</t>
  </si>
  <si>
    <t>          11000</t>
  </si>
  <si>
    <t>           12000</t>
  </si>
  <si>
    <t>          17000</t>
  </si>
  <si>
    <t> 13500</t>
  </si>
  <si>
    <t>Ярославль</t>
  </si>
  <si>
    <t>ООО"Норда-Транс"</t>
  </si>
  <si>
    <t>9000 </t>
  </si>
  <si>
    <t>11000 </t>
  </si>
  <si>
    <t>13500 </t>
  </si>
  <si>
    <t>15500 </t>
  </si>
  <si>
    <t>10000 </t>
  </si>
  <si>
    <t>12000 </t>
  </si>
  <si>
    <t>17000 </t>
  </si>
  <si>
    <t>13000 </t>
  </si>
  <si>
    <t>14500 </t>
  </si>
  <si>
    <t>16500 </t>
  </si>
  <si>
    <t>19000 </t>
  </si>
  <si>
    <t>     9000 </t>
  </si>
  <si>
    <t>18000 </t>
  </si>
  <si>
    <t>20000 </t>
  </si>
  <si>
    <t>23500 </t>
  </si>
  <si>
    <t>14000 </t>
  </si>
  <si>
    <t>27000 </t>
  </si>
  <si>
    <t> 32000</t>
  </si>
  <si>
    <t>19500 </t>
  </si>
  <si>
    <t>22000 </t>
  </si>
  <si>
    <t>26000 </t>
  </si>
  <si>
    <t>17500 </t>
  </si>
  <si>
    <t>24000 </t>
  </si>
  <si>
    <t>   12000</t>
  </si>
  <si>
    <t>    14000</t>
  </si>
  <si>
    <t>    17500</t>
  </si>
  <si>
    <t>    21000</t>
  </si>
  <si>
    <t>ООО «Абсолют Лайн»</t>
  </si>
  <si>
    <t>Город</t>
  </si>
  <si>
    <t>Вид транспорта</t>
  </si>
  <si>
    <r>
      <t xml:space="preserve">     Транспорт</t>
    </r>
    <r>
      <rPr>
        <b/>
        <sz val="5"/>
        <color indexed="8"/>
        <rFont val="Consolas"/>
        <family val="3"/>
      </rPr>
      <t xml:space="preserve"> 
 </t>
    </r>
    <r>
      <rPr>
        <b/>
        <sz val="12"/>
        <color indexed="8"/>
        <rFont val="Consolas"/>
        <family val="3"/>
      </rPr>
      <t xml:space="preserve"> Город</t>
    </r>
  </si>
  <si>
    <t>20т</t>
  </si>
  <si>
    <t>Волгоград</t>
  </si>
  <si>
    <t>Воронеж</t>
  </si>
  <si>
    <t>Екатеринбург</t>
  </si>
  <si>
    <t>Челябинск</t>
  </si>
  <si>
    <t>Казань</t>
  </si>
  <si>
    <t>Кемерово</t>
  </si>
  <si>
    <t>Краснодар</t>
  </si>
  <si>
    <t>Новосибирск</t>
  </si>
  <si>
    <t>Ростов</t>
  </si>
  <si>
    <t>Самара</t>
  </si>
  <si>
    <t>Уфа</t>
  </si>
  <si>
    <t>Транссити</t>
  </si>
  <si>
    <t>Селект Логистик</t>
  </si>
  <si>
    <t>Александрия Люкс</t>
  </si>
  <si>
    <t>Грема Карго</t>
  </si>
  <si>
    <t>Баулогистик</t>
  </si>
  <si>
    <t>Автотранс</t>
  </si>
  <si>
    <t>КаргоПрофи</t>
  </si>
  <si>
    <t>ДСМ Трейд НН</t>
  </si>
  <si>
    <t xml:space="preserve">      Сопутствие</t>
  </si>
  <si>
    <t xml:space="preserve">      География Мередиан</t>
  </si>
  <si>
    <t xml:space="preserve">      Лигасервис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</si>
</sst>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onsolas"/>
      <family val="3"/>
    </font>
    <font>
      <b/>
      <sz val="5"/>
      <color indexed="8"/>
      <name val="Consolas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onsolas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onsolas"/>
      <family val="3"/>
    </font>
    <font>
      <b/>
      <sz val="12"/>
      <color theme="1"/>
      <name val="Consola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wrapText="1"/>
    </xf>
    <xf numFmtId="0" fontId="31" fillId="33" borderId="11" xfId="0" applyFont="1" applyFill="1" applyBorder="1" applyAlignment="1">
      <alignment horizontal="center" wrapText="1"/>
    </xf>
    <xf numFmtId="0" fontId="31" fillId="33" borderId="12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2" fillId="33" borderId="15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justify" wrapText="1"/>
    </xf>
    <xf numFmtId="0" fontId="44" fillId="33" borderId="17" xfId="0" applyFont="1" applyFill="1" applyBorder="1" applyAlignment="1">
      <alignment horizontal="right"/>
    </xf>
    <xf numFmtId="0" fontId="44" fillId="33" borderId="18" xfId="0" applyFont="1" applyFill="1" applyBorder="1" applyAlignment="1">
      <alignment horizontal="right"/>
    </xf>
    <xf numFmtId="0" fontId="45" fillId="33" borderId="19" xfId="0" applyFont="1" applyFill="1" applyBorder="1" applyAlignment="1">
      <alignment horizontal="right" wrapText="1"/>
    </xf>
    <xf numFmtId="0" fontId="45" fillId="33" borderId="20" xfId="0" applyFont="1" applyFill="1" applyBorder="1" applyAlignment="1">
      <alignment horizontal="right" wrapText="1"/>
    </xf>
    <xf numFmtId="0" fontId="45" fillId="33" borderId="21" xfId="0" applyFont="1" applyFill="1" applyBorder="1" applyAlignment="1">
      <alignment horizontal="right" wrapText="1"/>
    </xf>
    <xf numFmtId="0" fontId="41" fillId="33" borderId="22" xfId="0" applyFont="1" applyFill="1" applyBorder="1" applyAlignment="1">
      <alignment horizontal="right"/>
    </xf>
    <xf numFmtId="0" fontId="45" fillId="33" borderId="22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justify" wrapText="1"/>
    </xf>
    <xf numFmtId="0" fontId="44" fillId="33" borderId="24" xfId="0" applyFont="1" applyFill="1" applyBorder="1" applyAlignment="1">
      <alignment horizontal="right"/>
    </xf>
    <xf numFmtId="0" fontId="44" fillId="33" borderId="25" xfId="0" applyFont="1" applyFill="1" applyBorder="1" applyAlignment="1">
      <alignment horizontal="right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right" wrapText="1"/>
    </xf>
    <xf numFmtId="0" fontId="45" fillId="33" borderId="25" xfId="0" applyFont="1" applyFill="1" applyBorder="1" applyAlignment="1">
      <alignment horizontal="right" wrapText="1"/>
    </xf>
    <xf numFmtId="0" fontId="45" fillId="33" borderId="2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right"/>
    </xf>
    <xf numFmtId="0" fontId="43" fillId="33" borderId="26" xfId="0" applyFont="1" applyFill="1" applyBorder="1" applyAlignment="1">
      <alignment horizontal="justify" wrapText="1"/>
    </xf>
    <xf numFmtId="0" fontId="44" fillId="33" borderId="27" xfId="0" applyFont="1" applyFill="1" applyBorder="1" applyAlignment="1">
      <alignment horizontal="right"/>
    </xf>
    <xf numFmtId="0" fontId="44" fillId="33" borderId="28" xfId="0" applyFont="1" applyFill="1" applyBorder="1" applyAlignment="1">
      <alignment horizontal="right"/>
    </xf>
    <xf numFmtId="0" fontId="44" fillId="33" borderId="23" xfId="0" applyFont="1" applyFill="1" applyBorder="1" applyAlignment="1">
      <alignment horizontal="right" wrapText="1"/>
    </xf>
    <xf numFmtId="0" fontId="44" fillId="33" borderId="24" xfId="0" applyFont="1" applyFill="1" applyBorder="1" applyAlignment="1">
      <alignment horizontal="right" wrapText="1"/>
    </xf>
    <xf numFmtId="0" fontId="44" fillId="33" borderId="25" xfId="0" applyFont="1" applyFill="1" applyBorder="1" applyAlignment="1">
      <alignment horizontal="right" wrapText="1"/>
    </xf>
    <xf numFmtId="0" fontId="43" fillId="33" borderId="29" xfId="0" applyFont="1" applyFill="1" applyBorder="1" applyAlignment="1">
      <alignment horizontal="justify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4" fillId="33" borderId="29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3" fillId="0" borderId="3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3" fillId="0" borderId="33" xfId="0" applyFont="1" applyBorder="1" applyAlignment="1">
      <alignment horizontal="justify" vertical="center" wrapText="1"/>
    </xf>
    <xf numFmtId="0" fontId="43" fillId="0" borderId="34" xfId="0" applyFont="1" applyBorder="1" applyAlignment="1">
      <alignment horizontal="justify" vertical="center" wrapText="1"/>
    </xf>
    <xf numFmtId="0" fontId="43" fillId="0" borderId="35" xfId="0" applyFont="1" applyFill="1" applyBorder="1" applyAlignment="1">
      <alignment horizontal="justify" vertical="center" wrapText="1"/>
    </xf>
    <xf numFmtId="3" fontId="0" fillId="0" borderId="16" xfId="0" applyNumberFormat="1" applyFont="1" applyBorder="1" applyAlignment="1">
      <alignment vertical="center"/>
    </xf>
    <xf numFmtId="3" fontId="41" fillId="33" borderId="17" xfId="0" applyNumberFormat="1" applyFont="1" applyFill="1" applyBorder="1" applyAlignment="1">
      <alignment horizontal="right" vertical="center" wrapText="1"/>
    </xf>
    <xf numFmtId="3" fontId="41" fillId="33" borderId="17" xfId="0" applyNumberFormat="1" applyFont="1" applyFill="1" applyBorder="1" applyAlignment="1">
      <alignment horizontal="right" vertical="center"/>
    </xf>
    <xf numFmtId="3" fontId="0" fillId="0" borderId="23" xfId="0" applyNumberFormat="1" applyFont="1" applyBorder="1" applyAlignment="1">
      <alignment vertical="center"/>
    </xf>
    <xf numFmtId="3" fontId="41" fillId="33" borderId="24" xfId="0" applyNumberFormat="1" applyFont="1" applyFill="1" applyBorder="1" applyAlignment="1">
      <alignment horizontal="right" vertical="center" wrapText="1"/>
    </xf>
    <xf numFmtId="3" fontId="41" fillId="33" borderId="24" xfId="0" applyNumberFormat="1" applyFont="1" applyFill="1" applyBorder="1" applyAlignment="1">
      <alignment horizontal="right" vertical="center"/>
    </xf>
    <xf numFmtId="3" fontId="0" fillId="33" borderId="24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Border="1" applyAlignment="1">
      <alignment vertical="center"/>
    </xf>
    <xf numFmtId="3" fontId="0" fillId="33" borderId="30" xfId="0" applyNumberFormat="1" applyFont="1" applyFill="1" applyBorder="1" applyAlignment="1">
      <alignment vertical="center"/>
    </xf>
    <xf numFmtId="3" fontId="41" fillId="33" borderId="30" xfId="0" applyNumberFormat="1" applyFont="1" applyFill="1" applyBorder="1" applyAlignment="1">
      <alignment horizontal="right" vertical="center"/>
    </xf>
    <xf numFmtId="0" fontId="46" fillId="34" borderId="36" xfId="0" applyFont="1" applyFill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 shrinkToFit="1"/>
    </xf>
    <xf numFmtId="3" fontId="0" fillId="0" borderId="38" xfId="0" applyNumberFormat="1" applyBorder="1" applyAlignment="1">
      <alignment horizontal="center" vertical="center" shrinkToFit="1"/>
    </xf>
    <xf numFmtId="3" fontId="0" fillId="0" borderId="39" xfId="0" applyNumberFormat="1" applyBorder="1" applyAlignment="1">
      <alignment horizontal="center" vertical="center" shrinkToFit="1"/>
    </xf>
    <xf numFmtId="0" fontId="47" fillId="34" borderId="40" xfId="0" applyFont="1" applyFill="1" applyBorder="1" applyAlignment="1">
      <alignment horizontal="left" vertical="top" wrapText="1"/>
    </xf>
    <xf numFmtId="0" fontId="31" fillId="33" borderId="41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1" fillId="33" borderId="42" xfId="0" applyFont="1" applyFill="1" applyBorder="1" applyAlignment="1">
      <alignment horizontal="center"/>
    </xf>
    <xf numFmtId="0" fontId="31" fillId="33" borderId="43" xfId="0" applyFont="1" applyFill="1" applyBorder="1" applyAlignment="1">
      <alignment horizontal="center"/>
    </xf>
    <xf numFmtId="0" fontId="31" fillId="33" borderId="44" xfId="0" applyFont="1" applyFill="1" applyBorder="1" applyAlignment="1">
      <alignment horizontal="center"/>
    </xf>
    <xf numFmtId="0" fontId="31" fillId="33" borderId="45" xfId="0" applyFont="1" applyFill="1" applyBorder="1" applyAlignment="1">
      <alignment horizontal="center"/>
    </xf>
    <xf numFmtId="0" fontId="31" fillId="33" borderId="46" xfId="0" applyFont="1" applyFill="1" applyBorder="1" applyAlignment="1">
      <alignment horizontal="center"/>
    </xf>
    <xf numFmtId="0" fontId="31" fillId="33" borderId="47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48" xfId="0" applyFont="1" applyBorder="1" applyAlignment="1">
      <alignment horizontal="justify" vertical="center" wrapText="1"/>
    </xf>
    <xf numFmtId="0" fontId="40" fillId="0" borderId="49" xfId="0" applyFont="1" applyBorder="1" applyAlignment="1">
      <alignment horizontal="justify" vertical="center" wrapText="1"/>
    </xf>
    <xf numFmtId="0" fontId="40" fillId="0" borderId="50" xfId="0" applyFont="1" applyBorder="1" applyAlignment="1">
      <alignment horizontal="justify" vertical="center" wrapText="1"/>
    </xf>
    <xf numFmtId="0" fontId="40" fillId="0" borderId="51" xfId="0" applyFont="1" applyFill="1" applyBorder="1" applyAlignment="1">
      <alignment horizontal="justify" vertical="center" wrapText="1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fgColor indexed="64"/>
          <bgColor indexed="57"/>
        </patternFill>
      </fill>
    </dxf>
    <dxf>
      <fill>
        <gradientFill type="path" left="0.5" right="0.5" top="0.5" bottom="0.5">
          <stop position="0">
            <color theme="6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0.57421875" style="0" customWidth="1"/>
    <col min="3" max="3" width="6.00390625" style="0" bestFit="1" customWidth="1"/>
    <col min="4" max="4" width="8.421875" style="0" customWidth="1"/>
    <col min="5" max="5" width="3.7109375" style="0" customWidth="1"/>
    <col min="6" max="6" width="8.8515625" style="0" customWidth="1"/>
    <col min="10" max="10" width="3.421875" style="0" customWidth="1"/>
    <col min="15" max="15" width="4.00390625" style="0" customWidth="1"/>
  </cols>
  <sheetData>
    <row r="1" spans="1:19" ht="15.75" thickBot="1">
      <c r="A1" s="61" t="s">
        <v>16</v>
      </c>
      <c r="B1" s="58"/>
      <c r="C1" s="58"/>
      <c r="D1" s="58"/>
      <c r="E1" s="64"/>
      <c r="F1" s="62" t="s">
        <v>17</v>
      </c>
      <c r="G1" s="62"/>
      <c r="H1" s="62"/>
      <c r="I1" s="63"/>
      <c r="J1" s="67"/>
      <c r="K1" s="61" t="s">
        <v>57</v>
      </c>
      <c r="L1" s="58"/>
      <c r="M1" s="58"/>
      <c r="N1" s="70"/>
      <c r="O1" s="64"/>
      <c r="P1" s="58" t="s">
        <v>85</v>
      </c>
      <c r="Q1" s="59"/>
      <c r="R1" s="59"/>
      <c r="S1" s="60"/>
    </row>
    <row r="2" spans="1:19" ht="27" thickBot="1">
      <c r="A2" s="1" t="s">
        <v>0</v>
      </c>
      <c r="B2" s="2" t="s">
        <v>13</v>
      </c>
      <c r="C2" s="2" t="s">
        <v>14</v>
      </c>
      <c r="D2" s="3" t="s">
        <v>15</v>
      </c>
      <c r="E2" s="65"/>
      <c r="F2" s="4" t="s">
        <v>18</v>
      </c>
      <c r="G2" s="2" t="s">
        <v>13</v>
      </c>
      <c r="H2" s="2" t="s">
        <v>14</v>
      </c>
      <c r="I2" s="5" t="s">
        <v>15</v>
      </c>
      <c r="J2" s="68"/>
      <c r="K2" s="6" t="s">
        <v>18</v>
      </c>
      <c r="L2" s="7" t="s">
        <v>13</v>
      </c>
      <c r="M2" s="7" t="s">
        <v>14</v>
      </c>
      <c r="N2" s="7" t="s">
        <v>15</v>
      </c>
      <c r="O2" s="65"/>
      <c r="P2" s="8" t="s">
        <v>18</v>
      </c>
      <c r="Q2" s="9" t="s">
        <v>13</v>
      </c>
      <c r="R2" s="9" t="s">
        <v>14</v>
      </c>
      <c r="S2" s="8" t="s">
        <v>15</v>
      </c>
    </row>
    <row r="3" spans="1:19" ht="27" thickBot="1">
      <c r="A3" s="10" t="s">
        <v>1</v>
      </c>
      <c r="B3" s="11">
        <v>12000</v>
      </c>
      <c r="C3" s="11">
        <v>14000</v>
      </c>
      <c r="D3" s="12">
        <v>16000</v>
      </c>
      <c r="E3" s="65"/>
      <c r="F3" s="13" t="s">
        <v>19</v>
      </c>
      <c r="G3" s="14" t="s">
        <v>47</v>
      </c>
      <c r="H3" s="14" t="s">
        <v>48</v>
      </c>
      <c r="I3" s="15" t="s">
        <v>49</v>
      </c>
      <c r="J3" s="68"/>
      <c r="K3" s="16">
        <v>12000</v>
      </c>
      <c r="L3" s="16">
        <v>15000</v>
      </c>
      <c r="M3" s="16">
        <v>18000</v>
      </c>
      <c r="N3" s="16">
        <v>21000</v>
      </c>
      <c r="O3" s="65"/>
      <c r="P3" s="17" t="s">
        <v>58</v>
      </c>
      <c r="Q3" s="17" t="s">
        <v>59</v>
      </c>
      <c r="R3" s="17" t="s">
        <v>60</v>
      </c>
      <c r="S3" s="17" t="s">
        <v>61</v>
      </c>
    </row>
    <row r="4" spans="1:19" ht="27" thickBot="1">
      <c r="A4" s="18" t="s">
        <v>2</v>
      </c>
      <c r="B4" s="19">
        <v>10000</v>
      </c>
      <c r="C4" s="19">
        <v>12000</v>
      </c>
      <c r="D4" s="20">
        <v>13000</v>
      </c>
      <c r="E4" s="65"/>
      <c r="F4" s="21" t="s">
        <v>50</v>
      </c>
      <c r="G4" s="22" t="s">
        <v>51</v>
      </c>
      <c r="H4" s="22" t="s">
        <v>27</v>
      </c>
      <c r="I4" s="23" t="s">
        <v>40</v>
      </c>
      <c r="J4" s="68"/>
      <c r="K4" s="16">
        <v>12000</v>
      </c>
      <c r="L4" s="16">
        <v>15000</v>
      </c>
      <c r="M4" s="16">
        <v>18000</v>
      </c>
      <c r="N4" s="16">
        <v>21000</v>
      </c>
      <c r="O4" s="65"/>
      <c r="P4" s="17" t="s">
        <v>62</v>
      </c>
      <c r="Q4" s="17" t="s">
        <v>63</v>
      </c>
      <c r="R4" s="17" t="s">
        <v>31</v>
      </c>
      <c r="S4" s="17" t="s">
        <v>64</v>
      </c>
    </row>
    <row r="5" spans="1:19" ht="27" thickBot="1">
      <c r="A5" s="18" t="s">
        <v>3</v>
      </c>
      <c r="B5" s="19">
        <v>12000</v>
      </c>
      <c r="C5" s="19">
        <v>14000</v>
      </c>
      <c r="D5" s="20">
        <v>16000</v>
      </c>
      <c r="E5" s="65"/>
      <c r="F5" s="21" t="s">
        <v>52</v>
      </c>
      <c r="G5" s="22" t="s">
        <v>53</v>
      </c>
      <c r="H5" s="22" t="s">
        <v>54</v>
      </c>
      <c r="I5" s="23" t="s">
        <v>26</v>
      </c>
      <c r="J5" s="68"/>
      <c r="K5" s="16">
        <v>18000</v>
      </c>
      <c r="L5" s="16">
        <v>21000</v>
      </c>
      <c r="M5" s="16">
        <v>24000</v>
      </c>
      <c r="N5" s="16">
        <v>27000</v>
      </c>
      <c r="O5" s="65"/>
      <c r="P5" s="17" t="s">
        <v>65</v>
      </c>
      <c r="Q5" s="17" t="s">
        <v>66</v>
      </c>
      <c r="R5" s="17" t="s">
        <v>67</v>
      </c>
      <c r="S5" s="17" t="s">
        <v>68</v>
      </c>
    </row>
    <row r="6" spans="1:19" ht="27" thickBot="1">
      <c r="A6" s="18" t="s">
        <v>4</v>
      </c>
      <c r="B6" s="19">
        <v>11000</v>
      </c>
      <c r="C6" s="19">
        <v>13000</v>
      </c>
      <c r="D6" s="20">
        <v>15000</v>
      </c>
      <c r="E6" s="65"/>
      <c r="F6" s="21" t="s">
        <v>19</v>
      </c>
      <c r="G6" s="22" t="s">
        <v>25</v>
      </c>
      <c r="H6" s="22" t="s">
        <v>32</v>
      </c>
      <c r="I6" s="23" t="s">
        <v>41</v>
      </c>
      <c r="J6" s="68"/>
      <c r="K6" s="16">
        <v>12000</v>
      </c>
      <c r="L6" s="16">
        <v>15000</v>
      </c>
      <c r="M6" s="16">
        <v>18000</v>
      </c>
      <c r="N6" s="16">
        <v>21000</v>
      </c>
      <c r="O6" s="65"/>
      <c r="P6" s="24" t="s">
        <v>69</v>
      </c>
      <c r="Q6" s="17" t="s">
        <v>59</v>
      </c>
      <c r="R6" s="17" t="s">
        <v>65</v>
      </c>
      <c r="S6" s="17" t="s">
        <v>31</v>
      </c>
    </row>
    <row r="7" spans="1:19" ht="27" thickBot="1">
      <c r="A7" s="18" t="s">
        <v>5</v>
      </c>
      <c r="B7" s="19">
        <v>22000</v>
      </c>
      <c r="C7" s="19">
        <v>23000</v>
      </c>
      <c r="D7" s="20">
        <v>25000</v>
      </c>
      <c r="E7" s="65"/>
      <c r="F7" s="21" t="s">
        <v>20</v>
      </c>
      <c r="G7" s="22" t="s">
        <v>26</v>
      </c>
      <c r="H7" s="22" t="s">
        <v>33</v>
      </c>
      <c r="I7" s="23" t="s">
        <v>42</v>
      </c>
      <c r="J7" s="68"/>
      <c r="K7" s="16">
        <v>17000</v>
      </c>
      <c r="L7" s="16">
        <v>20000</v>
      </c>
      <c r="M7" s="16">
        <v>23000</v>
      </c>
      <c r="N7" s="16">
        <v>26000</v>
      </c>
      <c r="O7" s="65"/>
      <c r="P7" s="17" t="s">
        <v>38</v>
      </c>
      <c r="Q7" s="17" t="s">
        <v>70</v>
      </c>
      <c r="R7" s="17" t="s">
        <v>71</v>
      </c>
      <c r="S7" s="17" t="s">
        <v>72</v>
      </c>
    </row>
    <row r="8" spans="1:19" ht="27" thickBot="1">
      <c r="A8" s="18" t="s">
        <v>6</v>
      </c>
      <c r="B8" s="19">
        <v>13000</v>
      </c>
      <c r="C8" s="19">
        <v>15000</v>
      </c>
      <c r="D8" s="20">
        <v>17000</v>
      </c>
      <c r="E8" s="65"/>
      <c r="F8" s="21" t="s">
        <v>21</v>
      </c>
      <c r="G8" s="22" t="s">
        <v>27</v>
      </c>
      <c r="H8" s="22" t="s">
        <v>34</v>
      </c>
      <c r="I8" s="23" t="s">
        <v>43</v>
      </c>
      <c r="J8" s="68"/>
      <c r="K8" s="16">
        <v>11000</v>
      </c>
      <c r="L8" s="16">
        <v>14000</v>
      </c>
      <c r="M8" s="16">
        <v>16000</v>
      </c>
      <c r="N8" s="16">
        <v>19000</v>
      </c>
      <c r="O8" s="65"/>
      <c r="P8" s="17" t="s">
        <v>62</v>
      </c>
      <c r="Q8" s="17" t="s">
        <v>63</v>
      </c>
      <c r="R8" s="17" t="s">
        <v>73</v>
      </c>
      <c r="S8" s="17" t="s">
        <v>38</v>
      </c>
    </row>
    <row r="9" spans="1:19" ht="27" thickBot="1">
      <c r="A9" s="18" t="s">
        <v>7</v>
      </c>
      <c r="B9" s="19">
        <v>22000</v>
      </c>
      <c r="C9" s="19">
        <v>23000</v>
      </c>
      <c r="D9" s="20">
        <v>25000</v>
      </c>
      <c r="E9" s="65"/>
      <c r="F9" s="21" t="s">
        <v>20</v>
      </c>
      <c r="G9" s="22" t="s">
        <v>28</v>
      </c>
      <c r="H9" s="22" t="s">
        <v>35</v>
      </c>
      <c r="I9" s="23" t="s">
        <v>44</v>
      </c>
      <c r="J9" s="68"/>
      <c r="K9" s="16">
        <v>23000</v>
      </c>
      <c r="L9" s="16">
        <v>29000</v>
      </c>
      <c r="M9" s="16">
        <v>32000</v>
      </c>
      <c r="N9" s="16">
        <v>38000</v>
      </c>
      <c r="O9" s="65"/>
      <c r="P9" s="17" t="s">
        <v>58</v>
      </c>
      <c r="Q9" s="17" t="s">
        <v>59</v>
      </c>
      <c r="R9" s="17" t="s">
        <v>60</v>
      </c>
      <c r="S9" s="17" t="s">
        <v>61</v>
      </c>
    </row>
    <row r="10" spans="1:19" ht="27" thickBot="1">
      <c r="A10" s="18" t="s">
        <v>8</v>
      </c>
      <c r="B10" s="19">
        <v>26000</v>
      </c>
      <c r="C10" s="19">
        <v>27000</v>
      </c>
      <c r="D10" s="20">
        <v>29000</v>
      </c>
      <c r="E10" s="65"/>
      <c r="F10" s="21" t="s">
        <v>22</v>
      </c>
      <c r="G10" s="22" t="s">
        <v>29</v>
      </c>
      <c r="H10" s="22" t="s">
        <v>36</v>
      </c>
      <c r="I10" s="23" t="s">
        <v>45</v>
      </c>
      <c r="J10" s="68"/>
      <c r="K10" s="16">
        <v>21000</v>
      </c>
      <c r="L10" s="16">
        <v>24000</v>
      </c>
      <c r="M10" s="16">
        <v>27000</v>
      </c>
      <c r="N10" s="16">
        <v>30000</v>
      </c>
      <c r="O10" s="65"/>
      <c r="P10" s="17" t="s">
        <v>39</v>
      </c>
      <c r="Q10" s="17" t="s">
        <v>72</v>
      </c>
      <c r="R10" s="17" t="s">
        <v>74</v>
      </c>
      <c r="S10" s="17" t="s">
        <v>75</v>
      </c>
    </row>
    <row r="11" spans="1:19" ht="27" thickBot="1">
      <c r="A11" s="18" t="s">
        <v>9</v>
      </c>
      <c r="B11" s="19">
        <v>21000</v>
      </c>
      <c r="C11" s="19">
        <v>22000</v>
      </c>
      <c r="D11" s="20">
        <v>24000</v>
      </c>
      <c r="E11" s="65"/>
      <c r="F11" s="21" t="s">
        <v>23</v>
      </c>
      <c r="G11" s="22" t="s">
        <v>30</v>
      </c>
      <c r="H11" s="22" t="s">
        <v>37</v>
      </c>
      <c r="I11" s="23" t="s">
        <v>46</v>
      </c>
      <c r="J11" s="68"/>
      <c r="K11" s="16">
        <v>27000</v>
      </c>
      <c r="L11" s="16">
        <v>29000</v>
      </c>
      <c r="M11" s="16">
        <v>32000</v>
      </c>
      <c r="N11" s="16">
        <v>36000</v>
      </c>
      <c r="O11" s="65"/>
      <c r="P11" s="17" t="s">
        <v>70</v>
      </c>
      <c r="Q11" s="17" t="s">
        <v>76</v>
      </c>
      <c r="R11" s="17" t="s">
        <v>77</v>
      </c>
      <c r="S11" s="17" t="s">
        <v>78</v>
      </c>
    </row>
    <row r="12" spans="1:19" ht="27" thickBot="1">
      <c r="A12" s="18" t="s">
        <v>10</v>
      </c>
      <c r="B12" s="19">
        <v>13000</v>
      </c>
      <c r="C12" s="19">
        <v>15000</v>
      </c>
      <c r="D12" s="20">
        <v>17000</v>
      </c>
      <c r="E12" s="65"/>
      <c r="F12" s="21" t="s">
        <v>24</v>
      </c>
      <c r="G12" s="22">
        <v>11500</v>
      </c>
      <c r="H12" s="22">
        <v>13500</v>
      </c>
      <c r="I12" s="20">
        <v>17000</v>
      </c>
      <c r="J12" s="68"/>
      <c r="K12" s="16">
        <v>12000</v>
      </c>
      <c r="L12" s="16">
        <v>15000</v>
      </c>
      <c r="M12" s="16">
        <v>18000</v>
      </c>
      <c r="N12" s="16">
        <v>21000</v>
      </c>
      <c r="O12" s="65"/>
      <c r="P12" s="17" t="s">
        <v>62</v>
      </c>
      <c r="Q12" s="17" t="s">
        <v>63</v>
      </c>
      <c r="R12" s="17" t="s">
        <v>31</v>
      </c>
      <c r="S12" s="25" t="s">
        <v>79</v>
      </c>
    </row>
    <row r="13" spans="1:19" ht="27" thickBot="1">
      <c r="A13" s="18" t="s">
        <v>11</v>
      </c>
      <c r="B13" s="19">
        <v>16000</v>
      </c>
      <c r="C13" s="19">
        <v>18000</v>
      </c>
      <c r="D13" s="20">
        <v>23000</v>
      </c>
      <c r="E13" s="65"/>
      <c r="F13" s="21" t="s">
        <v>55</v>
      </c>
      <c r="G13" s="22" t="s">
        <v>31</v>
      </c>
      <c r="H13" s="22" t="s">
        <v>38</v>
      </c>
      <c r="I13" s="23" t="s">
        <v>39</v>
      </c>
      <c r="J13" s="68"/>
      <c r="K13" s="16">
        <v>19000</v>
      </c>
      <c r="L13" s="16">
        <v>22000</v>
      </c>
      <c r="M13" s="16">
        <v>25000</v>
      </c>
      <c r="N13" s="16">
        <v>29000</v>
      </c>
      <c r="O13" s="65"/>
      <c r="P13" s="17" t="s">
        <v>31</v>
      </c>
      <c r="Q13" s="17" t="s">
        <v>67</v>
      </c>
      <c r="R13" s="17" t="s">
        <v>71</v>
      </c>
      <c r="S13" s="17" t="s">
        <v>80</v>
      </c>
    </row>
    <row r="14" spans="1:19" ht="27" thickBot="1">
      <c r="A14" s="26" t="s">
        <v>12</v>
      </c>
      <c r="B14" s="27">
        <v>25000</v>
      </c>
      <c r="C14" s="27">
        <v>25000</v>
      </c>
      <c r="D14" s="28">
        <v>28000</v>
      </c>
      <c r="E14" s="65"/>
      <c r="F14" s="29">
        <v>21000</v>
      </c>
      <c r="G14" s="30">
        <v>23000</v>
      </c>
      <c r="H14" s="30">
        <v>24000</v>
      </c>
      <c r="I14" s="31">
        <v>27000</v>
      </c>
      <c r="J14" s="68"/>
      <c r="K14" s="16">
        <v>23000</v>
      </c>
      <c r="L14" s="16">
        <v>26000</v>
      </c>
      <c r="M14" s="16">
        <v>29000</v>
      </c>
      <c r="N14" s="16">
        <v>32000</v>
      </c>
      <c r="O14" s="65"/>
      <c r="P14" s="17" t="s">
        <v>67</v>
      </c>
      <c r="Q14" s="17" t="s">
        <v>68</v>
      </c>
      <c r="R14" s="17" t="s">
        <v>77</v>
      </c>
      <c r="S14" s="17" t="s">
        <v>78</v>
      </c>
    </row>
    <row r="15" spans="1:19" ht="19.5" customHeight="1" thickBot="1">
      <c r="A15" s="32" t="s">
        <v>56</v>
      </c>
      <c r="B15" s="33"/>
      <c r="C15" s="33"/>
      <c r="D15" s="34"/>
      <c r="E15" s="66"/>
      <c r="F15" s="35">
        <v>12000</v>
      </c>
      <c r="G15" s="36">
        <v>14000</v>
      </c>
      <c r="H15" s="36">
        <v>16500</v>
      </c>
      <c r="I15" s="37">
        <v>20000</v>
      </c>
      <c r="J15" s="69"/>
      <c r="K15" s="16">
        <v>19000</v>
      </c>
      <c r="L15" s="16">
        <v>22000</v>
      </c>
      <c r="M15" s="16">
        <v>25000</v>
      </c>
      <c r="N15" s="16">
        <v>29000</v>
      </c>
      <c r="O15" s="66"/>
      <c r="P15" s="25" t="s">
        <v>81</v>
      </c>
      <c r="Q15" s="25" t="s">
        <v>82</v>
      </c>
      <c r="R15" s="25" t="s">
        <v>83</v>
      </c>
      <c r="S15" s="25" t="s">
        <v>84</v>
      </c>
    </row>
  </sheetData>
  <sheetProtection/>
  <mergeCells count="7">
    <mergeCell ref="P1:S1"/>
    <mergeCell ref="A1:D1"/>
    <mergeCell ref="F1:I1"/>
    <mergeCell ref="E1:E15"/>
    <mergeCell ref="J1:J15"/>
    <mergeCell ref="K1:N1"/>
    <mergeCell ref="O1:O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5.8515625" style="0" bestFit="1" customWidth="1"/>
    <col min="2" max="2" width="13.28125" style="0" customWidth="1"/>
    <col min="3" max="5" width="9.7109375" style="0" customWidth="1"/>
    <col min="7" max="7" width="13.7109375" style="0" customWidth="1"/>
    <col min="8" max="8" width="11.8515625" style="0" customWidth="1"/>
  </cols>
  <sheetData>
    <row r="1" spans="2:12" ht="15.75" thickBot="1">
      <c r="B1" s="73" t="s">
        <v>87</v>
      </c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5.75" customHeight="1" thickBot="1">
      <c r="A2" s="71" t="s">
        <v>86</v>
      </c>
      <c r="B2" s="73" t="s">
        <v>89</v>
      </c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75.75" thickBot="1">
      <c r="A3" s="72"/>
      <c r="B3" s="87" t="s">
        <v>111</v>
      </c>
      <c r="C3" s="87" t="s">
        <v>110</v>
      </c>
      <c r="D3" s="88" t="s">
        <v>101</v>
      </c>
      <c r="E3" s="87" t="s">
        <v>109</v>
      </c>
      <c r="F3" s="86" t="s">
        <v>102</v>
      </c>
      <c r="G3" s="86" t="s">
        <v>103</v>
      </c>
      <c r="H3" s="86" t="s">
        <v>104</v>
      </c>
      <c r="I3" s="86" t="s">
        <v>105</v>
      </c>
      <c r="J3" s="86" t="s">
        <v>106</v>
      </c>
      <c r="K3" s="86" t="s">
        <v>107</v>
      </c>
      <c r="L3" s="86" t="s">
        <v>108</v>
      </c>
    </row>
    <row r="4" spans="1:12" s="39" customFormat="1" ht="18.75" customHeight="1">
      <c r="A4" s="38" t="s">
        <v>90</v>
      </c>
      <c r="B4" s="43"/>
      <c r="C4" s="44">
        <v>10000</v>
      </c>
      <c r="D4" s="45">
        <v>12000</v>
      </c>
      <c r="E4" s="44">
        <v>9000</v>
      </c>
      <c r="F4" s="81"/>
      <c r="G4" s="81"/>
      <c r="H4" s="81"/>
      <c r="I4" s="81"/>
      <c r="J4" s="81"/>
      <c r="K4" s="81"/>
      <c r="L4" s="82"/>
    </row>
    <row r="5" spans="1:12" s="39" customFormat="1" ht="18.75" customHeight="1">
      <c r="A5" s="40" t="s">
        <v>91</v>
      </c>
      <c r="B5" s="46">
        <v>5000</v>
      </c>
      <c r="C5" s="47">
        <v>9000</v>
      </c>
      <c r="D5" s="48">
        <v>12000</v>
      </c>
      <c r="E5" s="47">
        <v>10000</v>
      </c>
      <c r="F5" s="80"/>
      <c r="G5" s="80"/>
      <c r="H5" s="80"/>
      <c r="I5" s="80"/>
      <c r="J5" s="80"/>
      <c r="K5" s="80"/>
      <c r="L5" s="83"/>
    </row>
    <row r="6" spans="1:12" s="39" customFormat="1" ht="18.75" customHeight="1">
      <c r="A6" s="40" t="s">
        <v>92</v>
      </c>
      <c r="B6" s="46"/>
      <c r="C6" s="47">
        <v>11000</v>
      </c>
      <c r="D6" s="48">
        <v>18000</v>
      </c>
      <c r="E6" s="47">
        <v>13000</v>
      </c>
      <c r="F6" s="80"/>
      <c r="G6" s="80"/>
      <c r="H6" s="80"/>
      <c r="I6" s="80"/>
      <c r="J6" s="80"/>
      <c r="K6" s="80"/>
      <c r="L6" s="83"/>
    </row>
    <row r="7" spans="1:12" s="39" customFormat="1" ht="18.75" customHeight="1">
      <c r="A7" s="40" t="s">
        <v>93</v>
      </c>
      <c r="B7" s="46"/>
      <c r="C7" s="47">
        <v>10000</v>
      </c>
      <c r="D7" s="48">
        <v>12000</v>
      </c>
      <c r="E7" s="47">
        <v>9000</v>
      </c>
      <c r="F7" s="80"/>
      <c r="G7" s="80"/>
      <c r="H7" s="80"/>
      <c r="I7" s="80"/>
      <c r="J7" s="80"/>
      <c r="K7" s="80"/>
      <c r="L7" s="83"/>
    </row>
    <row r="8" spans="1:12" s="39" customFormat="1" ht="18.75" customHeight="1">
      <c r="A8" s="40" t="s">
        <v>94</v>
      </c>
      <c r="B8" s="46"/>
      <c r="C8" s="47">
        <v>18000</v>
      </c>
      <c r="D8" s="48">
        <v>17000</v>
      </c>
      <c r="E8" s="47">
        <v>16000</v>
      </c>
      <c r="F8" s="80"/>
      <c r="G8" s="80"/>
      <c r="H8" s="80"/>
      <c r="I8" s="80"/>
      <c r="J8" s="80"/>
      <c r="K8" s="80"/>
      <c r="L8" s="83"/>
    </row>
    <row r="9" spans="1:12" s="39" customFormat="1" ht="18.75" customHeight="1">
      <c r="A9" s="40" t="s">
        <v>95</v>
      </c>
      <c r="B9" s="46">
        <v>9000</v>
      </c>
      <c r="C9" s="47">
        <v>11000</v>
      </c>
      <c r="D9" s="48">
        <v>11000</v>
      </c>
      <c r="E9" s="47">
        <v>10000</v>
      </c>
      <c r="F9" s="80"/>
      <c r="G9" s="80"/>
      <c r="H9" s="80"/>
      <c r="I9" s="80"/>
      <c r="J9" s="80"/>
      <c r="K9" s="80"/>
      <c r="L9" s="83"/>
    </row>
    <row r="10" spans="1:12" s="39" customFormat="1" ht="18.75" customHeight="1">
      <c r="A10" s="40" t="s">
        <v>96</v>
      </c>
      <c r="B10" s="46"/>
      <c r="C10" s="47">
        <v>18000</v>
      </c>
      <c r="D10" s="48">
        <v>23000</v>
      </c>
      <c r="E10" s="47">
        <v>9000</v>
      </c>
      <c r="F10" s="80"/>
      <c r="G10" s="80"/>
      <c r="H10" s="80"/>
      <c r="I10" s="80"/>
      <c r="J10" s="80"/>
      <c r="K10" s="80"/>
      <c r="L10" s="83"/>
    </row>
    <row r="11" spans="1:12" s="39" customFormat="1" ht="18.75" customHeight="1">
      <c r="A11" s="40" t="s">
        <v>11</v>
      </c>
      <c r="B11" s="46"/>
      <c r="C11" s="47">
        <v>22000</v>
      </c>
      <c r="D11" s="48">
        <v>21000</v>
      </c>
      <c r="E11" s="47">
        <v>21000</v>
      </c>
      <c r="F11" s="80"/>
      <c r="G11" s="80"/>
      <c r="H11" s="80"/>
      <c r="I11" s="80"/>
      <c r="J11" s="80"/>
      <c r="K11" s="80"/>
      <c r="L11" s="83"/>
    </row>
    <row r="12" spans="1:12" s="39" customFormat="1" ht="18.75" customHeight="1">
      <c r="A12" s="40" t="s">
        <v>97</v>
      </c>
      <c r="B12" s="46"/>
      <c r="C12" s="47">
        <v>18000</v>
      </c>
      <c r="D12" s="48">
        <v>27000</v>
      </c>
      <c r="E12" s="47">
        <v>18000</v>
      </c>
      <c r="F12" s="80"/>
      <c r="G12" s="80"/>
      <c r="H12" s="80"/>
      <c r="I12" s="80"/>
      <c r="J12" s="80"/>
      <c r="K12" s="80"/>
      <c r="L12" s="83"/>
    </row>
    <row r="13" spans="1:12" s="39" customFormat="1" ht="18.75" customHeight="1">
      <c r="A13" s="40" t="s">
        <v>98</v>
      </c>
      <c r="B13" s="46"/>
      <c r="C13" s="47">
        <v>10000</v>
      </c>
      <c r="D13" s="48">
        <v>12000</v>
      </c>
      <c r="E13" s="47">
        <v>10000</v>
      </c>
      <c r="F13" s="80"/>
      <c r="G13" s="80"/>
      <c r="H13" s="80"/>
      <c r="I13" s="80"/>
      <c r="J13" s="80"/>
      <c r="K13" s="80"/>
      <c r="L13" s="83"/>
    </row>
    <row r="14" spans="1:12" s="39" customFormat="1" ht="18.75" customHeight="1">
      <c r="A14" s="40" t="s">
        <v>99</v>
      </c>
      <c r="B14" s="46">
        <v>11000</v>
      </c>
      <c r="C14" s="47">
        <v>13500</v>
      </c>
      <c r="D14" s="48">
        <v>19000</v>
      </c>
      <c r="E14" s="47">
        <v>15000</v>
      </c>
      <c r="F14" s="80"/>
      <c r="G14" s="80"/>
      <c r="H14" s="80"/>
      <c r="I14" s="80"/>
      <c r="J14" s="80"/>
      <c r="K14" s="80"/>
      <c r="L14" s="83"/>
    </row>
    <row r="15" spans="1:12" s="39" customFormat="1" ht="18.75" customHeight="1">
      <c r="A15" s="41" t="s">
        <v>12</v>
      </c>
      <c r="B15" s="46"/>
      <c r="C15" s="49">
        <v>21000</v>
      </c>
      <c r="D15" s="48">
        <v>23000</v>
      </c>
      <c r="E15" s="47">
        <v>16500</v>
      </c>
      <c r="F15" s="80"/>
      <c r="G15" s="80"/>
      <c r="H15" s="80"/>
      <c r="I15" s="80"/>
      <c r="J15" s="80"/>
      <c r="K15" s="80"/>
      <c r="L15" s="83"/>
    </row>
    <row r="16" spans="1:12" s="39" customFormat="1" ht="18.75" customHeight="1" thickBot="1">
      <c r="A16" s="42" t="s">
        <v>100</v>
      </c>
      <c r="B16" s="50"/>
      <c r="C16" s="51">
        <v>12000</v>
      </c>
      <c r="D16" s="52">
        <v>19000</v>
      </c>
      <c r="E16" s="52">
        <v>12000</v>
      </c>
      <c r="F16" s="84"/>
      <c r="G16" s="84"/>
      <c r="H16" s="84"/>
      <c r="I16" s="84"/>
      <c r="J16" s="84"/>
      <c r="K16" s="84"/>
      <c r="L16" s="85"/>
    </row>
    <row r="17" ht="15.75" thickBot="1"/>
    <row r="18" spans="1:2" ht="55.5" thickBot="1">
      <c r="A18" s="57" t="s">
        <v>88</v>
      </c>
      <c r="B18" s="53" t="s">
        <v>89</v>
      </c>
    </row>
    <row r="19" spans="1:2" ht="15">
      <c r="A19" s="76" t="s">
        <v>90</v>
      </c>
      <c r="B19" s="54" t="str">
        <f>SUBSTITUTE(MID(LOOKUP(,-1/(MIN(INDEX($B4:$E4,COUNTA($B$18:B$18)*4-3):INDEX($B4:$E4,COUNTA($B$18:B$18)*4))=INDEX($B4:$E4,COUNTA($B$18:B$18)*4-3):INDEX($B4:$E4,COUNTA($B$18:B$18)*4)),$B$3:$E$3),6,99),"""",)</f>
        <v> Сопутствие</v>
      </c>
    </row>
    <row r="20" spans="1:2" ht="15">
      <c r="A20" s="77" t="s">
        <v>91</v>
      </c>
      <c r="B20" s="55" t="str">
        <f>SUBSTITUTE(MID(LOOKUP(,-1/(MIN(INDEX($B5:$E5,COUNTA($B$18:B$18)*4-3):INDEX($B5:$E5,COUNTA($B$18:B$18)*4))=INDEX($B5:$E5,COUNTA($B$18:B$18)*4-3):INDEX($B5:$E5,COUNTA($B$18:B$18)*4)),$B$3:$E$3),6,99),"""",)</f>
        <v> Лигасервис</v>
      </c>
    </row>
    <row r="21" spans="1:2" ht="15">
      <c r="A21" s="77" t="s">
        <v>92</v>
      </c>
      <c r="B21" s="55" t="str">
        <f>SUBSTITUTE(MID(LOOKUP(,-1/(MIN(INDEX($B6:$E6,COUNTA($B$18:B$18)*4-3):INDEX($B6:$E6,COUNTA($B$18:B$18)*4))=INDEX($B6:$E6,COUNTA($B$18:B$18)*4-3):INDEX($B6:$E6,COUNTA($B$18:B$18)*4)),$B$3:$E$3),6,99),"""",)</f>
        <v> География Мередиан</v>
      </c>
    </row>
    <row r="22" spans="1:2" ht="15">
      <c r="A22" s="77" t="s">
        <v>93</v>
      </c>
      <c r="B22" s="55" t="str">
        <f>SUBSTITUTE(MID(LOOKUP(,-1/(MIN(INDEX($B7:$E7,COUNTA($B$18:B$18)*4-3):INDEX($B7:$E7,COUNTA($B$18:B$18)*4))=INDEX($B7:$E7,COUNTA($B$18:B$18)*4-3):INDEX($B7:$E7,COUNTA($B$18:B$18)*4)),$B$3:$E$3),6,99),"""",)</f>
        <v> Сопутствие</v>
      </c>
    </row>
    <row r="23" spans="1:2" ht="15">
      <c r="A23" s="77" t="s">
        <v>94</v>
      </c>
      <c r="B23" s="55" t="str">
        <f>SUBSTITUTE(MID(LOOKUP(,-1/(MIN(INDEX($B8:$E8,COUNTA($B$18:B$18)*4-3):INDEX($B8:$E8,COUNTA($B$18:B$18)*4))=INDEX($B8:$E8,COUNTA($B$18:B$18)*4-3):INDEX($B8:$E8,COUNTA($B$18:B$18)*4)),$B$3:$E$3),6,99),"""",)</f>
        <v> Сопутствие</v>
      </c>
    </row>
    <row r="24" spans="1:2" ht="15">
      <c r="A24" s="77" t="s">
        <v>95</v>
      </c>
      <c r="B24" s="55" t="str">
        <f>SUBSTITUTE(MID(LOOKUP(,-1/(MIN(INDEX($B9:$E9,COUNTA($B$18:B$18)*4-3):INDEX($B9:$E9,COUNTA($B$18:B$18)*4))=INDEX($B9:$E9,COUNTA($B$18:B$18)*4-3):INDEX($B9:$E9,COUNTA($B$18:B$18)*4)),$B$3:$E$3),6,99),"""",)</f>
        <v> Лигасервис</v>
      </c>
    </row>
    <row r="25" spans="1:2" ht="15">
      <c r="A25" s="77" t="s">
        <v>96</v>
      </c>
      <c r="B25" s="55" t="str">
        <f>SUBSTITUTE(MID(LOOKUP(,-1/(MIN(INDEX($B10:$E10,COUNTA($B$18:B$18)*4-3):INDEX($B10:$E10,COUNTA($B$18:B$18)*4))=INDEX($B10:$E10,COUNTA($B$18:B$18)*4-3):INDEX($B10:$E10,COUNTA($B$18:B$18)*4)),$B$3:$E$3),6,99),"""",)</f>
        <v> Сопутствие</v>
      </c>
    </row>
    <row r="26" spans="1:2" ht="15">
      <c r="A26" s="77" t="s">
        <v>11</v>
      </c>
      <c r="B26" s="55" t="str">
        <f>SUBSTITUTE(MID(LOOKUP(,-1/(MIN(INDEX($B11:$E11,COUNTA($B$18:B$18)*4-3):INDEX($B11:$E11,COUNTA($B$18:B$18)*4))=INDEX($B11:$E11,COUNTA($B$18:B$18)*4-3):INDEX($B11:$E11,COUNTA($B$18:B$18)*4)),$B$3:$E$3),6,99),"""",)</f>
        <v> Сопутствие</v>
      </c>
    </row>
    <row r="27" spans="1:2" ht="15">
      <c r="A27" s="77" t="s">
        <v>97</v>
      </c>
      <c r="B27" s="55" t="str">
        <f>SUBSTITUTE(MID(LOOKUP(,-1/(MIN(INDEX($B12:$E12,COUNTA($B$18:B$18)*4-3):INDEX($B12:$E12,COUNTA($B$18:B$18)*4))=INDEX($B12:$E12,COUNTA($B$18:B$18)*4-3):INDEX($B12:$E12,COUNTA($B$18:B$18)*4)),$B$3:$E$3),6,99),"""",)</f>
        <v> Сопутствие</v>
      </c>
    </row>
    <row r="28" spans="1:2" ht="15">
      <c r="A28" s="77" t="s">
        <v>98</v>
      </c>
      <c r="B28" s="55" t="str">
        <f>SUBSTITUTE(MID(LOOKUP(,-1/(MIN(INDEX($B13:$E13,COUNTA($B$18:B$18)*4-3):INDEX($B13:$E13,COUNTA($B$18:B$18)*4))=INDEX($B13:$E13,COUNTA($B$18:B$18)*4-3):INDEX($B13:$E13,COUNTA($B$18:B$18)*4)),$B$3:$E$3),6,99),"""",)</f>
        <v> Сопутствие</v>
      </c>
    </row>
    <row r="29" spans="1:2" ht="15">
      <c r="A29" s="77" t="s">
        <v>99</v>
      </c>
      <c r="B29" s="55" t="str">
        <f>SUBSTITUTE(MID(LOOKUP(,-1/(MIN(INDEX($B14:$E14,COUNTA($B$18:B$18)*4-3):INDEX($B14:$E14,COUNTA($B$18:B$18)*4))=INDEX($B14:$E14,COUNTA($B$18:B$18)*4-3):INDEX($B14:$E14,COUNTA($B$18:B$18)*4)),$B$3:$E$3),6,99),"""",)</f>
        <v> Лигасервис</v>
      </c>
    </row>
    <row r="30" spans="1:2" ht="15">
      <c r="A30" s="78" t="s">
        <v>12</v>
      </c>
      <c r="B30" s="55" t="str">
        <f>SUBSTITUTE(MID(LOOKUP(,-1/(MIN(INDEX($B15:$E15,COUNTA($B$18:B$18)*4-3):INDEX($B15:$E15,COUNTA($B$18:B$18)*4))=INDEX($B15:$E15,COUNTA($B$18:B$18)*4-3):INDEX($B15:$E15,COUNTA($B$18:B$18)*4)),$B$3:$E$3),6,99),"""",)</f>
        <v> Сопутствие</v>
      </c>
    </row>
    <row r="31" spans="1:2" ht="15.75" thickBot="1">
      <c r="A31" s="79" t="s">
        <v>100</v>
      </c>
      <c r="B31" s="56" t="str">
        <f>SUBSTITUTE(MID(LOOKUP(,-1/(MIN(INDEX($B16:$E16,COUNTA($B$18:B$18)*4-3):INDEX($B16:$E16,COUNTA($B$18:B$18)*4))=INDEX($B16:$E16,COUNTA($B$18:B$18)*4-3):INDEX($B16:$E16,COUNTA($B$18:B$18)*4)),$B$3:$E$3),6,99),"""",)</f>
        <v> Сопутствие</v>
      </c>
    </row>
  </sheetData>
  <sheetProtection/>
  <mergeCells count="3">
    <mergeCell ref="A2:A3"/>
    <mergeCell ref="B2:L2"/>
    <mergeCell ref="B1:L1"/>
  </mergeCells>
  <conditionalFormatting sqref="B4:E16">
    <cfRule type="expression" priority="4" dxfId="1" stopIfTrue="1">
      <formula>SEARCH(INDEX($B19:$B19,MATCH(LOOKUP(,-1/LEFTB($B$2:B$2),$B$2:B$2),$B$18:$B$18,)),B$3)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фирма "ПРОКОНСИМ"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d.kartushov</dc:creator>
  <cp:keywords/>
  <dc:description/>
  <cp:lastModifiedBy>d.kartushov</cp:lastModifiedBy>
  <dcterms:created xsi:type="dcterms:W3CDTF">2019-03-26T11:49:51Z</dcterms:created>
  <dcterms:modified xsi:type="dcterms:W3CDTF">2019-04-01T08:56:00Z</dcterms:modified>
  <cp:category/>
  <cp:version/>
  <cp:contentType/>
  <cp:contentStatus/>
</cp:coreProperties>
</file>