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19320" windowHeight="13290"/>
  </bookViews>
  <sheets>
    <sheet name="Лист1" sheetId="1" r:id="rId1"/>
  </sheets>
  <definedNames>
    <definedName name="_xlnm._FilterDatabase" localSheetId="0" hidden="1">Лист1!$A$2:$D$63</definedName>
  </definedNames>
  <calcPr calcId="114210"/>
</workbook>
</file>

<file path=xl/calcChain.xml><?xml version="1.0" encoding="utf-8"?>
<calcChain xmlns="http://schemas.openxmlformats.org/spreadsheetml/2006/main">
  <c r="E4" i="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3"/>
  <c r="L2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15"/>
  <c r="B13"/>
  <c r="B14"/>
  <c r="B9"/>
  <c r="B10"/>
  <c r="B11"/>
  <c r="B12"/>
  <c r="B8"/>
  <c r="B4"/>
  <c r="B5"/>
  <c r="B6"/>
  <c r="B7"/>
  <c r="B3"/>
</calcChain>
</file>

<file path=xl/sharedStrings.xml><?xml version="1.0" encoding="utf-8"?>
<sst xmlns="http://schemas.openxmlformats.org/spreadsheetml/2006/main" count="86" uniqueCount="58">
  <si>
    <t>Дата</t>
  </si>
  <si>
    <t>22.01.2019</t>
  </si>
  <si>
    <t>23.01.2019</t>
  </si>
  <si>
    <t>24.01.2019</t>
  </si>
  <si>
    <t>25.01.2019</t>
  </si>
  <si>
    <t>26.01.2020</t>
  </si>
  <si>
    <t>27.01.2019</t>
  </si>
  <si>
    <t>28.01.2019</t>
  </si>
  <si>
    <t>29.01.2019</t>
  </si>
  <si>
    <t>30.01.2019</t>
  </si>
  <si>
    <t>31.01.2019</t>
  </si>
  <si>
    <t>02.02.2019</t>
  </si>
  <si>
    <t>20:00</t>
  </si>
  <si>
    <t>23:15</t>
  </si>
  <si>
    <t>04.02.2019</t>
  </si>
  <si>
    <t>05.02.2019</t>
  </si>
  <si>
    <t>06.02.2019</t>
  </si>
  <si>
    <t>17:00</t>
  </si>
  <si>
    <t>07.02.2019</t>
  </si>
  <si>
    <t>22:40</t>
  </si>
  <si>
    <t>08.02.2019</t>
  </si>
  <si>
    <t>09.02.2019</t>
  </si>
  <si>
    <t>22:55</t>
  </si>
  <si>
    <t>10.02.2019</t>
  </si>
  <si>
    <t>11:30</t>
  </si>
  <si>
    <t>13:20</t>
  </si>
  <si>
    <t>11.02.2019</t>
  </si>
  <si>
    <t>13.02.2019</t>
  </si>
  <si>
    <t>14.02.2019</t>
  </si>
  <si>
    <t>01.02.2019</t>
  </si>
  <si>
    <t>21:05</t>
  </si>
  <si>
    <t>15.02.2019</t>
  </si>
  <si>
    <t>17.02.2019</t>
  </si>
  <si>
    <t>10:30</t>
  </si>
  <si>
    <t>18.02.2019</t>
  </si>
  <si>
    <t>18:20</t>
  </si>
  <si>
    <t>19.02.2019</t>
  </si>
  <si>
    <t>23:05</t>
  </si>
  <si>
    <t>20.02.2019</t>
  </si>
  <si>
    <t>21.02.2019</t>
  </si>
  <si>
    <t>4:05</t>
  </si>
  <si>
    <t>22.02.2019</t>
  </si>
  <si>
    <t>6:40</t>
  </si>
  <si>
    <t>17:50</t>
  </si>
  <si>
    <t>23.02.2019</t>
  </si>
  <si>
    <t>6:10</t>
  </si>
  <si>
    <t>22:30</t>
  </si>
  <si>
    <t>24.02.2019</t>
  </si>
  <si>
    <t>12:45</t>
  </si>
  <si>
    <t>25.02.2019</t>
  </si>
  <si>
    <t>26.02.2019</t>
  </si>
  <si>
    <t>28.02.2019</t>
  </si>
  <si>
    <t>Объем, м3</t>
  </si>
  <si>
    <t>дата время</t>
  </si>
  <si>
    <t>Мойка</t>
  </si>
  <si>
    <t>Показания счетчика</t>
  </si>
  <si>
    <t>Факт потребления</t>
  </si>
  <si>
    <t>потребление 22.01.2019 с 5:35 по 7:05</t>
  </si>
</sst>
</file>

<file path=xl/styles.xml><?xml version="1.0" encoding="utf-8"?>
<styleSheet xmlns="http://schemas.openxmlformats.org/spreadsheetml/2006/main">
  <numFmts count="3">
    <numFmt numFmtId="164" formatCode="_-* #,##0.00_₽_-;\-* #,##0.00_₽_-;_-* &quot;-&quot;??_₽_-;_-@_-"/>
    <numFmt numFmtId="165" formatCode="dd/mm/yy;@"/>
    <numFmt numFmtId="166" formatCode="h:mm;@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0" fontId="2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165" fontId="3" fillId="0" borderId="3" xfId="2" applyNumberFormat="1" applyFont="1" applyBorder="1" applyAlignment="1" applyProtection="1">
      <alignment horizontal="center" vertical="center"/>
      <protection locked="0"/>
    </xf>
    <xf numFmtId="166" fontId="3" fillId="0" borderId="3" xfId="0" applyNumberFormat="1" applyFont="1" applyBorder="1" applyAlignment="1" applyProtection="1">
      <alignment horizontal="center" vertical="center"/>
      <protection locked="0"/>
    </xf>
    <xf numFmtId="166" fontId="4" fillId="0" borderId="3" xfId="0" applyNumberFormat="1" applyFont="1" applyBorder="1" applyAlignment="1" applyProtection="1">
      <alignment horizontal="center" vertical="center"/>
      <protection locked="0"/>
    </xf>
    <xf numFmtId="165" fontId="3" fillId="0" borderId="4" xfId="2" applyNumberFormat="1" applyFont="1" applyBorder="1" applyAlignment="1" applyProtection="1">
      <alignment horizontal="center" vertical="center"/>
      <protection locked="0"/>
    </xf>
    <xf numFmtId="166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  <protection locked="0"/>
    </xf>
    <xf numFmtId="0" fontId="3" fillId="0" borderId="6" xfId="2" applyFont="1" applyBorder="1" applyAlignment="1">
      <alignment horizontal="center" vertical="center"/>
    </xf>
    <xf numFmtId="0" fontId="0" fillId="2" borderId="0" xfId="0" applyFill="1"/>
    <xf numFmtId="165" fontId="3" fillId="2" borderId="6" xfId="2" applyNumberFormat="1" applyFont="1" applyFill="1" applyBorder="1" applyAlignment="1" applyProtection="1">
      <alignment horizontal="center" vertical="center"/>
      <protection locked="0"/>
    </xf>
    <xf numFmtId="0" fontId="3" fillId="2" borderId="6" xfId="2" applyFont="1" applyFill="1" applyBorder="1" applyAlignment="1">
      <alignment horizontal="center" vertical="center"/>
    </xf>
    <xf numFmtId="166" fontId="3" fillId="2" borderId="6" xfId="0" applyNumberFormat="1" applyFont="1" applyFill="1" applyBorder="1" applyAlignment="1" applyProtection="1">
      <alignment horizontal="center" vertical="center"/>
      <protection locked="0"/>
    </xf>
    <xf numFmtId="22" fontId="0" fillId="0" borderId="0" xfId="0" applyNumberFormat="1"/>
    <xf numFmtId="22" fontId="0" fillId="2" borderId="0" xfId="0" applyNumberFormat="1" applyFill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2 2" xfId="2"/>
    <cellStyle name="Финансовый 2" xf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54" name="AutoShape 19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55" name="AutoShape 193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56" name="AutoShape 194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57" name="AutoShape 195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58" name="AutoShape 196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59" name="AutoShape 198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60" name="AutoShape 199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61" name="AutoShape 200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62" name="AutoShape 201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63" name="AutoShape 20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64" name="AutoShape 203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65" name="AutoShape 204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66" name="AutoShape 205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67" name="AutoShape 19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68" name="AutoShape 193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69" name="AutoShape 194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70" name="AutoShape 195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71" name="AutoShape 196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72" name="AutoShape 198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73" name="AutoShape 199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74" name="AutoShape 200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75" name="AutoShape 201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76" name="AutoShape 20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77" name="AutoShape 203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78" name="AutoShape 204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79" name="AutoShape 205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80" name="AutoShape 19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81" name="AutoShape 193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82" name="AutoShape 194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83" name="AutoShape 195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84" name="AutoShape 196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85" name="AutoShape 198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86" name="AutoShape 199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87" name="AutoShape 200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88" name="AutoShape 201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89" name="AutoShape 20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90" name="AutoShape 203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91" name="AutoShape 204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92" name="AutoShape 205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93" name="AutoShape 19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94" name="AutoShape 193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95" name="AutoShape 194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96" name="AutoShape 195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97" name="AutoShape 196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98" name="AutoShape 198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99" name="AutoShape 199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100" name="AutoShape 200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101" name="AutoShape 201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102" name="AutoShape 202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103" name="AutoShape 203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104" name="AutoShape 204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105" name="AutoShape 205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workbookViewId="0">
      <selection activeCell="E3" sqref="E3"/>
    </sheetView>
  </sheetViews>
  <sheetFormatPr defaultRowHeight="15"/>
  <cols>
    <col min="1" max="2" width="11.42578125" customWidth="1"/>
    <col min="7" max="8" width="22.5703125" customWidth="1"/>
    <col min="12" max="12" width="35.7109375" bestFit="1" customWidth="1"/>
  </cols>
  <sheetData>
    <row r="1" spans="1:12" ht="15.75" thickBot="1">
      <c r="A1" s="18" t="s">
        <v>56</v>
      </c>
      <c r="B1" s="18"/>
      <c r="C1" s="18"/>
      <c r="D1" s="18"/>
      <c r="G1" s="17" t="s">
        <v>55</v>
      </c>
      <c r="H1" s="17"/>
      <c r="L1" s="11" t="s">
        <v>57</v>
      </c>
    </row>
    <row r="2" spans="1:12" ht="29.25" customHeight="1" thickBot="1">
      <c r="A2" s="1" t="s">
        <v>0</v>
      </c>
      <c r="B2" s="8"/>
      <c r="C2" s="19" t="s">
        <v>54</v>
      </c>
      <c r="D2" s="20"/>
      <c r="G2" t="s">
        <v>53</v>
      </c>
      <c r="H2" t="s">
        <v>52</v>
      </c>
      <c r="L2">
        <f>H25+H26+H27+H28+H29+H30</f>
        <v>7.6999999999999993</v>
      </c>
    </row>
    <row r="3" spans="1:12" ht="16.5" thickBot="1">
      <c r="A3" s="12" t="s">
        <v>1</v>
      </c>
      <c r="B3" s="13" t="str">
        <f t="shared" ref="B3:B15" si="0">TEXT(C3,"ЧЧ:ММ")</f>
        <v>05:35</v>
      </c>
      <c r="C3" s="14">
        <v>0.23263888888888887</v>
      </c>
      <c r="D3" s="14">
        <v>0.2951388888888889</v>
      </c>
      <c r="E3">
        <f t="shared" ref="E3:E34" si="1">SUMPRODUCT((A3+C3&lt;=G$3:G$99)*(A3+D3+(C3&gt;D3)&gt;=G$3:G$99)*H$3:H$99)</f>
        <v>7.6999999999999993</v>
      </c>
      <c r="G3" s="15">
        <v>43487.010416666664</v>
      </c>
      <c r="H3">
        <v>1</v>
      </c>
    </row>
    <row r="4" spans="1:12" ht="16.5" thickBot="1">
      <c r="A4" s="3" t="s">
        <v>2</v>
      </c>
      <c r="B4" s="10" t="str">
        <f t="shared" si="0"/>
        <v>03:50</v>
      </c>
      <c r="C4" s="4">
        <v>0.15972222222222224</v>
      </c>
      <c r="D4" s="4">
        <v>0.20833333333333334</v>
      </c>
      <c r="E4">
        <f t="shared" si="1"/>
        <v>0</v>
      </c>
      <c r="G4" s="15">
        <v>43487.020833333336</v>
      </c>
      <c r="H4">
        <v>0.9</v>
      </c>
    </row>
    <row r="5" spans="1:12" ht="16.5" thickBot="1">
      <c r="A5" s="3" t="s">
        <v>2</v>
      </c>
      <c r="B5" s="9" t="str">
        <f t="shared" si="0"/>
        <v>07:30</v>
      </c>
      <c r="C5" s="4">
        <v>0.3125</v>
      </c>
      <c r="D5" s="4">
        <v>0.38194444444444442</v>
      </c>
      <c r="E5">
        <f t="shared" si="1"/>
        <v>0</v>
      </c>
      <c r="G5" s="15">
        <v>43487.03125</v>
      </c>
      <c r="H5">
        <v>1</v>
      </c>
    </row>
    <row r="6" spans="1:12" ht="16.5" thickBot="1">
      <c r="A6" s="3" t="s">
        <v>3</v>
      </c>
      <c r="B6" s="9" t="str">
        <f t="shared" si="0"/>
        <v>08:45</v>
      </c>
      <c r="C6" s="4">
        <v>0.36458333333333331</v>
      </c>
      <c r="D6" s="4">
        <v>0.41319444444444442</v>
      </c>
      <c r="E6">
        <f t="shared" si="1"/>
        <v>0</v>
      </c>
      <c r="G6" s="15">
        <v>43487.041666666664</v>
      </c>
      <c r="H6">
        <v>0.9</v>
      </c>
    </row>
    <row r="7" spans="1:12" ht="16.5" thickBot="1">
      <c r="A7" s="3" t="s">
        <v>3</v>
      </c>
      <c r="B7" s="9" t="str">
        <f t="shared" si="0"/>
        <v>17:05</v>
      </c>
      <c r="C7" s="4">
        <v>0.71180555555555547</v>
      </c>
      <c r="D7" s="4">
        <v>0.76736111111111116</v>
      </c>
      <c r="E7">
        <f t="shared" si="1"/>
        <v>0</v>
      </c>
      <c r="G7" s="15">
        <v>43487.052083333336</v>
      </c>
      <c r="H7">
        <v>1</v>
      </c>
    </row>
    <row r="8" spans="1:12" ht="16.5" thickBot="1">
      <c r="A8" s="3" t="s">
        <v>3</v>
      </c>
      <c r="B8" s="9" t="str">
        <f t="shared" si="0"/>
        <v>17:25</v>
      </c>
      <c r="C8" s="4">
        <v>0.72569444444444453</v>
      </c>
      <c r="D8" s="4">
        <v>0.78125</v>
      </c>
      <c r="E8">
        <f t="shared" si="1"/>
        <v>0</v>
      </c>
      <c r="G8" s="15">
        <v>43487.0625</v>
      </c>
      <c r="H8">
        <v>1</v>
      </c>
    </row>
    <row r="9" spans="1:12" ht="16.5" thickBot="1">
      <c r="A9" s="3" t="s">
        <v>4</v>
      </c>
      <c r="B9" s="9" t="str">
        <f t="shared" si="0"/>
        <v>14:10</v>
      </c>
      <c r="C9" s="4">
        <v>0.59027777777777779</v>
      </c>
      <c r="D9" s="4">
        <v>0.81944444444444453</v>
      </c>
      <c r="E9">
        <f t="shared" si="1"/>
        <v>0</v>
      </c>
      <c r="G9" s="15">
        <v>43487.072916666664</v>
      </c>
      <c r="H9">
        <v>0.9</v>
      </c>
    </row>
    <row r="10" spans="1:12" ht="16.5" thickBot="1">
      <c r="A10" s="3" t="s">
        <v>4</v>
      </c>
      <c r="B10" s="9" t="str">
        <f t="shared" si="0"/>
        <v>19:40</v>
      </c>
      <c r="C10" s="4">
        <v>0.81944444444444453</v>
      </c>
      <c r="D10" s="4">
        <v>0.89930555555555547</v>
      </c>
      <c r="E10">
        <f t="shared" si="1"/>
        <v>0</v>
      </c>
      <c r="G10" s="15">
        <v>43487.083333333336</v>
      </c>
      <c r="H10">
        <v>1</v>
      </c>
    </row>
    <row r="11" spans="1:12" ht="16.5" thickBot="1">
      <c r="A11" s="3" t="s">
        <v>4</v>
      </c>
      <c r="B11" s="9" t="str">
        <f t="shared" si="0"/>
        <v>00:25</v>
      </c>
      <c r="C11" s="5">
        <v>1.7361111111111112E-2</v>
      </c>
      <c r="D11" s="5">
        <v>6.5972222222222224E-2</v>
      </c>
      <c r="E11">
        <f t="shared" si="1"/>
        <v>0</v>
      </c>
      <c r="G11" s="15">
        <v>43487.09375</v>
      </c>
      <c r="H11">
        <v>0.9</v>
      </c>
    </row>
    <row r="12" spans="1:12" ht="16.5" thickBot="1">
      <c r="A12" s="3" t="s">
        <v>5</v>
      </c>
      <c r="B12" s="9" t="str">
        <f t="shared" si="0"/>
        <v>01:35</v>
      </c>
      <c r="C12" s="5">
        <v>6.5972222222222224E-2</v>
      </c>
      <c r="D12" s="5">
        <v>0.11458333333333333</v>
      </c>
      <c r="E12">
        <f t="shared" si="1"/>
        <v>0</v>
      </c>
      <c r="G12" s="15">
        <v>43487.104166666664</v>
      </c>
      <c r="H12">
        <v>1</v>
      </c>
    </row>
    <row r="13" spans="1:12" ht="16.5" thickBot="1">
      <c r="A13" s="3" t="s">
        <v>6</v>
      </c>
      <c r="B13" s="9" t="str">
        <f t="shared" si="0"/>
        <v>22:15</v>
      </c>
      <c r="C13" s="5">
        <v>0.92708333333333337</v>
      </c>
      <c r="D13" s="5">
        <v>0.99652777777777779</v>
      </c>
      <c r="E13">
        <f t="shared" si="1"/>
        <v>0</v>
      </c>
      <c r="G13" s="15">
        <v>43487.114583333336</v>
      </c>
      <c r="H13">
        <v>1</v>
      </c>
    </row>
    <row r="14" spans="1:12" ht="16.5" thickBot="1">
      <c r="A14" s="3" t="s">
        <v>7</v>
      </c>
      <c r="B14" s="9" t="str">
        <f t="shared" si="0"/>
        <v>09:25</v>
      </c>
      <c r="C14" s="4">
        <v>0.3923611111111111</v>
      </c>
      <c r="D14" s="4">
        <v>0.4548611111111111</v>
      </c>
      <c r="E14">
        <f t="shared" si="1"/>
        <v>0</v>
      </c>
      <c r="G14" s="15">
        <v>43487.125</v>
      </c>
      <c r="H14">
        <v>0.9</v>
      </c>
    </row>
    <row r="15" spans="1:12" ht="16.5" thickBot="1">
      <c r="A15" s="3" t="s">
        <v>7</v>
      </c>
      <c r="B15" s="9" t="str">
        <f t="shared" si="0"/>
        <v>10:55</v>
      </c>
      <c r="C15" s="4">
        <v>0.4548611111111111</v>
      </c>
      <c r="D15" s="5">
        <v>0.50347222222222221</v>
      </c>
      <c r="E15">
        <f t="shared" si="1"/>
        <v>0</v>
      </c>
      <c r="G15" s="15">
        <v>43487.135416666664</v>
      </c>
      <c r="H15">
        <v>0.9</v>
      </c>
    </row>
    <row r="16" spans="1:12" ht="16.5" thickBot="1">
      <c r="A16" s="3" t="s">
        <v>7</v>
      </c>
      <c r="B16" s="9" t="str">
        <f t="shared" ref="B16:B63" si="2">TEXT(C16,"ЧЧ:ММ")</f>
        <v>20:05</v>
      </c>
      <c r="C16" s="4">
        <v>0.83680555555555547</v>
      </c>
      <c r="D16" s="4">
        <v>0.89583333333333337</v>
      </c>
      <c r="E16">
        <f t="shared" si="1"/>
        <v>0</v>
      </c>
      <c r="G16" s="15">
        <v>43487.145833333336</v>
      </c>
      <c r="H16">
        <v>1</v>
      </c>
    </row>
    <row r="17" spans="1:8" ht="16.5" thickBot="1">
      <c r="A17" s="3" t="s">
        <v>8</v>
      </c>
      <c r="B17" s="9" t="str">
        <f t="shared" si="2"/>
        <v>02:10</v>
      </c>
      <c r="C17" s="4">
        <v>9.0277777777777776E-2</v>
      </c>
      <c r="D17" s="4">
        <v>0.15277777777777776</v>
      </c>
      <c r="E17">
        <f t="shared" si="1"/>
        <v>0</v>
      </c>
      <c r="G17" s="15">
        <v>43487.15625</v>
      </c>
      <c r="H17">
        <v>0.9</v>
      </c>
    </row>
    <row r="18" spans="1:8" ht="16.5" thickBot="1">
      <c r="A18" s="3" t="s">
        <v>8</v>
      </c>
      <c r="B18" s="9" t="str">
        <f t="shared" si="2"/>
        <v>10:35</v>
      </c>
      <c r="C18" s="4">
        <v>0.44097222222222227</v>
      </c>
      <c r="D18" s="4">
        <v>0.50347222222222221</v>
      </c>
      <c r="E18">
        <f t="shared" si="1"/>
        <v>0</v>
      </c>
      <c r="G18" s="15">
        <v>43487.166666666664</v>
      </c>
      <c r="H18">
        <v>1</v>
      </c>
    </row>
    <row r="19" spans="1:8" ht="16.5" thickBot="1">
      <c r="A19" s="3" t="s">
        <v>9</v>
      </c>
      <c r="B19" s="9" t="str">
        <f t="shared" si="2"/>
        <v>00:00</v>
      </c>
      <c r="C19" s="4">
        <v>0</v>
      </c>
      <c r="D19" s="4">
        <v>5.5555555555555552E-2</v>
      </c>
      <c r="E19">
        <f t="shared" si="1"/>
        <v>0</v>
      </c>
      <c r="G19" s="15">
        <v>43487.177083333336</v>
      </c>
      <c r="H19">
        <v>1</v>
      </c>
    </row>
    <row r="20" spans="1:8" ht="16.5" thickBot="1">
      <c r="A20" s="3" t="s">
        <v>9</v>
      </c>
      <c r="B20" s="9" t="str">
        <f t="shared" si="2"/>
        <v>17:35</v>
      </c>
      <c r="C20" s="5">
        <v>0.73263888888888884</v>
      </c>
      <c r="D20" s="5">
        <v>0.78472222222222221</v>
      </c>
      <c r="E20">
        <f t="shared" si="1"/>
        <v>0</v>
      </c>
      <c r="G20" s="15">
        <v>43487.1875</v>
      </c>
      <c r="H20">
        <v>0.9</v>
      </c>
    </row>
    <row r="21" spans="1:8" ht="16.5" thickBot="1">
      <c r="A21" s="3" t="s">
        <v>10</v>
      </c>
      <c r="B21" s="9" t="str">
        <f t="shared" si="2"/>
        <v>08:10</v>
      </c>
      <c r="C21" s="4">
        <v>0.34027777777777773</v>
      </c>
      <c r="D21" s="4">
        <v>0.41666666666666669</v>
      </c>
      <c r="E21">
        <f t="shared" si="1"/>
        <v>0</v>
      </c>
      <c r="G21" s="15">
        <v>43487.197916666664</v>
      </c>
      <c r="H21">
        <v>1</v>
      </c>
    </row>
    <row r="22" spans="1:8" ht="16.5" thickBot="1">
      <c r="A22" s="3" t="s">
        <v>10</v>
      </c>
      <c r="B22" s="9" t="str">
        <f t="shared" si="2"/>
        <v>16:45</v>
      </c>
      <c r="C22" s="4">
        <v>0.69791666666666663</v>
      </c>
      <c r="D22" s="4">
        <v>0.76388888888888884</v>
      </c>
      <c r="E22">
        <f t="shared" si="1"/>
        <v>0</v>
      </c>
      <c r="G22" s="15">
        <v>43487.208333333336</v>
      </c>
      <c r="H22">
        <v>0.9</v>
      </c>
    </row>
    <row r="23" spans="1:8" ht="16.5" thickBot="1">
      <c r="A23" s="6" t="s">
        <v>10</v>
      </c>
      <c r="B23" s="9" t="str">
        <f t="shared" si="2"/>
        <v>22:05</v>
      </c>
      <c r="C23" s="7">
        <v>0.92013888888888884</v>
      </c>
      <c r="D23" s="7">
        <v>0.96527777777777779</v>
      </c>
      <c r="E23">
        <f t="shared" si="1"/>
        <v>0</v>
      </c>
      <c r="G23" s="15">
        <v>43487.21875</v>
      </c>
      <c r="H23">
        <v>1</v>
      </c>
    </row>
    <row r="24" spans="1:8" ht="15.75" customHeight="1" thickBot="1">
      <c r="A24" s="2" t="s">
        <v>29</v>
      </c>
      <c r="B24" s="9" t="str">
        <f t="shared" si="2"/>
        <v>10:50</v>
      </c>
      <c r="C24" s="4">
        <v>0.4513888888888889</v>
      </c>
      <c r="D24" s="4">
        <v>0.53125</v>
      </c>
      <c r="E24">
        <f t="shared" si="1"/>
        <v>0</v>
      </c>
      <c r="G24" s="15">
        <v>43487.229166666664</v>
      </c>
      <c r="H24">
        <v>1</v>
      </c>
    </row>
    <row r="25" spans="1:8" ht="16.5" thickBot="1">
      <c r="A25" s="2" t="s">
        <v>29</v>
      </c>
      <c r="B25" s="9" t="str">
        <f t="shared" si="2"/>
        <v>19:40</v>
      </c>
      <c r="C25" s="4">
        <v>0.81944444444444453</v>
      </c>
      <c r="D25" s="4" t="s">
        <v>30</v>
      </c>
      <c r="E25">
        <f t="shared" si="1"/>
        <v>0</v>
      </c>
      <c r="G25" s="16">
        <v>43487.239583333336</v>
      </c>
      <c r="H25" s="11">
        <v>1</v>
      </c>
    </row>
    <row r="26" spans="1:8" ht="16.5" thickBot="1">
      <c r="A26" s="2" t="s">
        <v>11</v>
      </c>
      <c r="B26" s="9" t="str">
        <f t="shared" si="2"/>
        <v>18:40</v>
      </c>
      <c r="C26" s="4">
        <v>0.77777777777777779</v>
      </c>
      <c r="D26" s="4" t="s">
        <v>12</v>
      </c>
      <c r="E26">
        <f t="shared" si="1"/>
        <v>0</v>
      </c>
      <c r="G26" s="16">
        <v>43487.25</v>
      </c>
      <c r="H26" s="11">
        <v>1</v>
      </c>
    </row>
    <row r="27" spans="1:8" ht="16.5" thickBot="1">
      <c r="A27" s="2" t="s">
        <v>11</v>
      </c>
      <c r="B27" s="9" t="str">
        <f t="shared" si="2"/>
        <v>21:45</v>
      </c>
      <c r="C27" s="4">
        <v>0.90625</v>
      </c>
      <c r="D27" s="4" t="s">
        <v>13</v>
      </c>
      <c r="E27">
        <f t="shared" si="1"/>
        <v>0</v>
      </c>
      <c r="G27" s="16">
        <v>43487.260416666664</v>
      </c>
      <c r="H27" s="11">
        <v>1</v>
      </c>
    </row>
    <row r="28" spans="1:8" ht="16.5" thickBot="1">
      <c r="A28" s="2" t="s">
        <v>14</v>
      </c>
      <c r="B28" s="9" t="str">
        <f t="shared" si="2"/>
        <v>17:00</v>
      </c>
      <c r="C28" s="4">
        <v>0.70833333333333337</v>
      </c>
      <c r="D28" s="4">
        <v>0.79513888888888884</v>
      </c>
      <c r="E28">
        <f t="shared" si="1"/>
        <v>0</v>
      </c>
      <c r="G28" s="16">
        <v>43487.270833333336</v>
      </c>
      <c r="H28" s="11">
        <v>1</v>
      </c>
    </row>
    <row r="29" spans="1:8" ht="16.5" thickBot="1">
      <c r="A29" s="2" t="s">
        <v>14</v>
      </c>
      <c r="B29" s="9" t="str">
        <f t="shared" si="2"/>
        <v>17:15</v>
      </c>
      <c r="C29" s="4">
        <v>0.71875</v>
      </c>
      <c r="D29" s="4">
        <v>0.79166666666666663</v>
      </c>
      <c r="E29">
        <f t="shared" si="1"/>
        <v>0</v>
      </c>
      <c r="G29" s="16">
        <v>43487.28125</v>
      </c>
      <c r="H29" s="11">
        <v>1.1000000000000001</v>
      </c>
    </row>
    <row r="30" spans="1:8" ht="16.5" thickBot="1">
      <c r="A30" s="2" t="s">
        <v>15</v>
      </c>
      <c r="B30" s="9" t="str">
        <f t="shared" si="2"/>
        <v>14:40</v>
      </c>
      <c r="C30" s="4">
        <v>0.61111111111111105</v>
      </c>
      <c r="D30" s="4">
        <v>0.67708333333333337</v>
      </c>
      <c r="E30">
        <f t="shared" si="1"/>
        <v>0</v>
      </c>
      <c r="G30" s="16">
        <v>43487.291666666664</v>
      </c>
      <c r="H30" s="11">
        <v>2.6</v>
      </c>
    </row>
    <row r="31" spans="1:8" ht="15.75" customHeight="1" thickBot="1">
      <c r="A31" s="2" t="s">
        <v>16</v>
      </c>
      <c r="B31" s="9" t="str">
        <f t="shared" si="2"/>
        <v>15:15</v>
      </c>
      <c r="C31" s="4">
        <v>0.63541666666666663</v>
      </c>
      <c r="D31" s="4" t="s">
        <v>17</v>
      </c>
      <c r="E31">
        <f t="shared" si="1"/>
        <v>0</v>
      </c>
      <c r="G31" s="15">
        <v>43487.302083333336</v>
      </c>
      <c r="H31">
        <v>1.3</v>
      </c>
    </row>
    <row r="32" spans="1:8" ht="16.5" thickBot="1">
      <c r="A32" s="2" t="s">
        <v>18</v>
      </c>
      <c r="B32" s="9" t="str">
        <f t="shared" si="2"/>
        <v>21:05</v>
      </c>
      <c r="C32" s="4">
        <v>0.87847222222222221</v>
      </c>
      <c r="D32" s="4" t="s">
        <v>19</v>
      </c>
      <c r="E32">
        <f t="shared" si="1"/>
        <v>0</v>
      </c>
      <c r="G32" s="15">
        <v>43487.3125</v>
      </c>
      <c r="H32">
        <v>0.8</v>
      </c>
    </row>
    <row r="33" spans="1:8" ht="16.5" thickBot="1">
      <c r="A33" s="2" t="s">
        <v>20</v>
      </c>
      <c r="B33" s="9" t="str">
        <f t="shared" si="2"/>
        <v>16:00</v>
      </c>
      <c r="C33" s="4">
        <v>0.66666666666666663</v>
      </c>
      <c r="D33" s="4">
        <v>0.75</v>
      </c>
      <c r="E33">
        <f t="shared" si="1"/>
        <v>0</v>
      </c>
      <c r="G33" s="15">
        <v>43487.322916666664</v>
      </c>
      <c r="H33">
        <v>0.9</v>
      </c>
    </row>
    <row r="34" spans="1:8" ht="16.5" thickBot="1">
      <c r="A34" s="2" t="s">
        <v>21</v>
      </c>
      <c r="B34" s="9" t="str">
        <f t="shared" si="2"/>
        <v>21:50</v>
      </c>
      <c r="C34" s="4">
        <v>0.90972222222222221</v>
      </c>
      <c r="D34" s="4" t="s">
        <v>22</v>
      </c>
      <c r="E34">
        <f t="shared" si="1"/>
        <v>0</v>
      </c>
      <c r="G34" s="15">
        <v>43511.333333333336</v>
      </c>
      <c r="H34">
        <v>1.2</v>
      </c>
    </row>
    <row r="35" spans="1:8" ht="16.5" thickBot="1">
      <c r="A35" s="2" t="s">
        <v>21</v>
      </c>
      <c r="B35" s="9" t="str">
        <f t="shared" si="2"/>
        <v>23:20</v>
      </c>
      <c r="C35" s="4">
        <v>0.97222222222222221</v>
      </c>
      <c r="D35" s="4">
        <v>5.5555555555555552E-2</v>
      </c>
      <c r="E35">
        <f t="shared" ref="E35:E66" si="3">SUMPRODUCT((A35+C35&lt;=G$3:G$99)*(A35+D35+(C35&gt;D35)&gt;=G$3:G$99)*H$3:H$99)</f>
        <v>0</v>
      </c>
    </row>
    <row r="36" spans="1:8" ht="16.5" thickBot="1">
      <c r="A36" s="2" t="s">
        <v>23</v>
      </c>
      <c r="B36" s="9" t="str">
        <f t="shared" si="2"/>
        <v>11:30</v>
      </c>
      <c r="C36" s="4" t="s">
        <v>24</v>
      </c>
      <c r="D36" s="4" t="s">
        <v>25</v>
      </c>
      <c r="E36">
        <f t="shared" si="3"/>
        <v>0</v>
      </c>
    </row>
    <row r="37" spans="1:8" ht="16.5" thickBot="1">
      <c r="A37" s="2" t="s">
        <v>23</v>
      </c>
      <c r="B37" s="9" t="str">
        <f t="shared" si="2"/>
        <v>22:55</v>
      </c>
      <c r="C37" s="4">
        <v>0.95486111111111116</v>
      </c>
      <c r="D37" s="4">
        <v>3.4722222222222224E-2</v>
      </c>
      <c r="E37">
        <f t="shared" si="3"/>
        <v>0</v>
      </c>
    </row>
    <row r="38" spans="1:8" ht="16.5" thickBot="1">
      <c r="A38" s="2" t="s">
        <v>26</v>
      </c>
      <c r="B38" s="9" t="str">
        <f t="shared" si="2"/>
        <v>09:00</v>
      </c>
      <c r="C38" s="4">
        <v>0.375</v>
      </c>
      <c r="D38" s="4">
        <v>0.43055555555555558</v>
      </c>
      <c r="E38">
        <f t="shared" si="3"/>
        <v>0</v>
      </c>
    </row>
    <row r="39" spans="1:8" ht="16.5" thickBot="1">
      <c r="A39" s="2" t="s">
        <v>27</v>
      </c>
      <c r="B39" s="9" t="str">
        <f t="shared" si="2"/>
        <v>00:40</v>
      </c>
      <c r="C39" s="4">
        <v>2.7777777777777776E-2</v>
      </c>
      <c r="D39" s="4">
        <v>9.7222222222222224E-2</v>
      </c>
      <c r="E39">
        <f t="shared" si="3"/>
        <v>0</v>
      </c>
    </row>
    <row r="40" spans="1:8" ht="16.5" thickBot="1">
      <c r="A40" s="2" t="s">
        <v>27</v>
      </c>
      <c r="B40" s="9" t="str">
        <f t="shared" si="2"/>
        <v>21:30</v>
      </c>
      <c r="C40" s="4">
        <v>0.89583333333333337</v>
      </c>
      <c r="D40" s="4">
        <v>0.97569444444444453</v>
      </c>
      <c r="E40">
        <f t="shared" si="3"/>
        <v>0</v>
      </c>
    </row>
    <row r="41" spans="1:8" ht="16.5" thickBot="1">
      <c r="A41" s="2" t="s">
        <v>28</v>
      </c>
      <c r="B41" s="9" t="str">
        <f t="shared" si="2"/>
        <v>07:00</v>
      </c>
      <c r="C41" s="4">
        <v>0.29166666666666669</v>
      </c>
      <c r="D41" s="4">
        <v>0.37152777777777773</v>
      </c>
      <c r="E41">
        <f t="shared" si="3"/>
        <v>0</v>
      </c>
    </row>
    <row r="42" spans="1:8" ht="16.5" thickBot="1">
      <c r="A42" s="2" t="s">
        <v>31</v>
      </c>
      <c r="B42" s="9" t="str">
        <f t="shared" si="2"/>
        <v>01:55</v>
      </c>
      <c r="C42" s="4">
        <v>7.9861111111111105E-2</v>
      </c>
      <c r="D42" s="4">
        <v>0.14583333333333334</v>
      </c>
      <c r="E42">
        <f t="shared" si="3"/>
        <v>0</v>
      </c>
    </row>
    <row r="43" spans="1:8" ht="16.5" thickBot="1">
      <c r="A43" s="2" t="s">
        <v>31</v>
      </c>
      <c r="B43" s="9" t="str">
        <f t="shared" si="2"/>
        <v>09:30</v>
      </c>
      <c r="C43" s="4">
        <v>0.39583333333333331</v>
      </c>
      <c r="D43" s="4">
        <v>0.45833333333333331</v>
      </c>
      <c r="E43">
        <f t="shared" si="3"/>
        <v>0</v>
      </c>
    </row>
    <row r="44" spans="1:8" ht="16.5" thickBot="1">
      <c r="A44" s="2" t="s">
        <v>32</v>
      </c>
      <c r="B44" s="9" t="str">
        <f t="shared" si="2"/>
        <v>08:55</v>
      </c>
      <c r="C44" s="4">
        <v>0.37152777777777773</v>
      </c>
      <c r="D44" s="4" t="s">
        <v>33</v>
      </c>
      <c r="E44">
        <f t="shared" si="3"/>
        <v>0</v>
      </c>
    </row>
    <row r="45" spans="1:8" ht="15.75" customHeight="1" thickBot="1">
      <c r="A45" s="2" t="s">
        <v>34</v>
      </c>
      <c r="B45" s="9" t="str">
        <f t="shared" si="2"/>
        <v>01:00</v>
      </c>
      <c r="C45" s="4">
        <v>4.1666666666666664E-2</v>
      </c>
      <c r="D45" s="4">
        <v>0.1111111111111111</v>
      </c>
      <c r="E45">
        <f t="shared" si="3"/>
        <v>0</v>
      </c>
    </row>
    <row r="46" spans="1:8" ht="16.5" thickBot="1">
      <c r="A46" s="2" t="s">
        <v>34</v>
      </c>
      <c r="B46" s="9" t="str">
        <f t="shared" si="2"/>
        <v>17:10</v>
      </c>
      <c r="C46" s="4">
        <v>0.71527777777777779</v>
      </c>
      <c r="D46" s="4" t="s">
        <v>35</v>
      </c>
      <c r="E46">
        <f t="shared" si="3"/>
        <v>0</v>
      </c>
    </row>
    <row r="47" spans="1:8" ht="16.5" thickBot="1">
      <c r="A47" s="2" t="s">
        <v>36</v>
      </c>
      <c r="B47" s="9" t="str">
        <f t="shared" si="2"/>
        <v>08:00</v>
      </c>
      <c r="C47" s="4">
        <v>0.33333333333333331</v>
      </c>
      <c r="D47" s="4">
        <v>0.39583333333333331</v>
      </c>
      <c r="E47">
        <f t="shared" si="3"/>
        <v>0</v>
      </c>
    </row>
    <row r="48" spans="1:8" ht="16.5" thickBot="1">
      <c r="A48" s="2" t="s">
        <v>36</v>
      </c>
      <c r="B48" s="9" t="str">
        <f t="shared" si="2"/>
        <v>21:35</v>
      </c>
      <c r="C48" s="4">
        <v>0.89930555555555547</v>
      </c>
      <c r="D48" s="4" t="s">
        <v>37</v>
      </c>
      <c r="E48">
        <f t="shared" si="3"/>
        <v>0</v>
      </c>
    </row>
    <row r="49" spans="1:5" ht="16.5" thickBot="1">
      <c r="A49" s="2" t="s">
        <v>38</v>
      </c>
      <c r="B49" s="9" t="str">
        <f t="shared" si="2"/>
        <v>13:45</v>
      </c>
      <c r="C49" s="4">
        <v>0.57291666666666663</v>
      </c>
      <c r="D49" s="4">
        <v>0.63888888888888895</v>
      </c>
      <c r="E49">
        <f t="shared" si="3"/>
        <v>0</v>
      </c>
    </row>
    <row r="50" spans="1:5" ht="16.5" thickBot="1">
      <c r="A50" s="2" t="s">
        <v>39</v>
      </c>
      <c r="B50" s="9" t="str">
        <f t="shared" si="2"/>
        <v>02:25</v>
      </c>
      <c r="C50" s="4">
        <v>0.10069444444444443</v>
      </c>
      <c r="D50" s="4" t="s">
        <v>40</v>
      </c>
      <c r="E50">
        <f t="shared" si="3"/>
        <v>0</v>
      </c>
    </row>
    <row r="51" spans="1:5" ht="16.5" thickBot="1">
      <c r="A51" s="2" t="s">
        <v>39</v>
      </c>
      <c r="B51" s="9" t="str">
        <f t="shared" si="2"/>
        <v>16:10</v>
      </c>
      <c r="C51" s="4">
        <v>0.67361111111111116</v>
      </c>
      <c r="D51" s="4">
        <v>0.73611111111111116</v>
      </c>
      <c r="E51">
        <f t="shared" si="3"/>
        <v>0</v>
      </c>
    </row>
    <row r="52" spans="1:5" ht="16.5" thickBot="1">
      <c r="A52" s="2" t="s">
        <v>41</v>
      </c>
      <c r="B52" s="9" t="str">
        <f t="shared" si="2"/>
        <v>05:25</v>
      </c>
      <c r="C52" s="4">
        <v>0.22569444444444445</v>
      </c>
      <c r="D52" s="4" t="s">
        <v>42</v>
      </c>
      <c r="E52">
        <f t="shared" si="3"/>
        <v>0</v>
      </c>
    </row>
    <row r="53" spans="1:5" ht="16.5" thickBot="1">
      <c r="A53" s="2" t="s">
        <v>41</v>
      </c>
      <c r="B53" s="9" t="str">
        <f t="shared" si="2"/>
        <v>16:10</v>
      </c>
      <c r="C53" s="4">
        <v>0.67361111111111116</v>
      </c>
      <c r="D53" s="4" t="s">
        <v>43</v>
      </c>
      <c r="E53">
        <f t="shared" si="3"/>
        <v>0</v>
      </c>
    </row>
    <row r="54" spans="1:5" ht="16.5" thickBot="1">
      <c r="A54" s="2" t="s">
        <v>41</v>
      </c>
      <c r="B54" s="9" t="str">
        <f t="shared" si="2"/>
        <v>21:50</v>
      </c>
      <c r="C54" s="4">
        <v>0.90972222222222221</v>
      </c>
      <c r="D54" s="4" t="s">
        <v>37</v>
      </c>
      <c r="E54">
        <f t="shared" si="3"/>
        <v>0</v>
      </c>
    </row>
    <row r="55" spans="1:5" ht="16.5" thickBot="1">
      <c r="A55" s="2" t="s">
        <v>44</v>
      </c>
      <c r="B55" s="9" t="str">
        <f t="shared" si="2"/>
        <v>05:05</v>
      </c>
      <c r="C55" s="4">
        <v>0.21180555555555555</v>
      </c>
      <c r="D55" s="4" t="s">
        <v>45</v>
      </c>
      <c r="E55">
        <f t="shared" si="3"/>
        <v>0</v>
      </c>
    </row>
    <row r="56" spans="1:5" ht="16.5" thickBot="1">
      <c r="A56" s="2" t="s">
        <v>44</v>
      </c>
      <c r="B56" s="9" t="str">
        <f t="shared" si="2"/>
        <v>21:00</v>
      </c>
      <c r="C56" s="4">
        <v>0.875</v>
      </c>
      <c r="D56" s="4" t="s">
        <v>46</v>
      </c>
      <c r="E56">
        <f t="shared" si="3"/>
        <v>0</v>
      </c>
    </row>
    <row r="57" spans="1:5" ht="16.5" thickBot="1">
      <c r="A57" s="2" t="s">
        <v>47</v>
      </c>
      <c r="B57" s="9" t="str">
        <f t="shared" si="2"/>
        <v>11:20</v>
      </c>
      <c r="C57" s="4">
        <v>0.47222222222222227</v>
      </c>
      <c r="D57" s="4" t="s">
        <v>48</v>
      </c>
      <c r="E57">
        <f t="shared" si="3"/>
        <v>0</v>
      </c>
    </row>
    <row r="58" spans="1:5" ht="16.5" thickBot="1">
      <c r="A58" s="2" t="s">
        <v>47</v>
      </c>
      <c r="B58" s="9" t="str">
        <f t="shared" si="2"/>
        <v>23:50</v>
      </c>
      <c r="C58" s="4">
        <v>0.99305555555555547</v>
      </c>
      <c r="D58" s="4">
        <v>4.8611111111111112E-2</v>
      </c>
      <c r="E58">
        <f t="shared" si="3"/>
        <v>0</v>
      </c>
    </row>
    <row r="59" spans="1:5" ht="16.5" thickBot="1">
      <c r="A59" s="2" t="s">
        <v>49</v>
      </c>
      <c r="B59" s="9" t="str">
        <f t="shared" si="2"/>
        <v>14:00</v>
      </c>
      <c r="C59" s="4">
        <v>0.58333333333333337</v>
      </c>
      <c r="D59" s="4">
        <v>0.64236111111111105</v>
      </c>
      <c r="E59">
        <f t="shared" si="3"/>
        <v>0</v>
      </c>
    </row>
    <row r="60" spans="1:5" ht="16.5" thickBot="1">
      <c r="A60" s="2" t="s">
        <v>50</v>
      </c>
      <c r="B60" s="9" t="str">
        <f t="shared" si="2"/>
        <v>19:05</v>
      </c>
      <c r="C60" s="4">
        <v>0.79513888888888884</v>
      </c>
      <c r="D60" s="4">
        <v>0.85069444444444453</v>
      </c>
      <c r="E60">
        <f t="shared" si="3"/>
        <v>0</v>
      </c>
    </row>
    <row r="61" spans="1:5" ht="16.5" thickBot="1">
      <c r="A61" s="2" t="s">
        <v>51</v>
      </c>
      <c r="B61" s="9" t="str">
        <f t="shared" si="2"/>
        <v>01:25</v>
      </c>
      <c r="C61" s="4">
        <v>5.9027777777777783E-2</v>
      </c>
      <c r="D61" s="4">
        <v>0.125</v>
      </c>
      <c r="E61">
        <f t="shared" si="3"/>
        <v>0</v>
      </c>
    </row>
    <row r="62" spans="1:5" ht="16.5" thickBot="1">
      <c r="A62" s="2" t="s">
        <v>51</v>
      </c>
      <c r="B62" s="9" t="str">
        <f t="shared" si="2"/>
        <v>05:10</v>
      </c>
      <c r="C62" s="4">
        <v>0.21527777777777779</v>
      </c>
      <c r="D62" s="4">
        <v>0.28125</v>
      </c>
      <c r="E62">
        <f t="shared" si="3"/>
        <v>0</v>
      </c>
    </row>
    <row r="63" spans="1:5" ht="15.75">
      <c r="A63" s="2" t="s">
        <v>51</v>
      </c>
      <c r="B63" s="9" t="str">
        <f t="shared" si="2"/>
        <v>11:55</v>
      </c>
      <c r="C63" s="4">
        <v>0.49652777777777773</v>
      </c>
      <c r="D63" s="4">
        <v>0.56597222222222221</v>
      </c>
      <c r="E63">
        <f t="shared" si="3"/>
        <v>0</v>
      </c>
    </row>
  </sheetData>
  <autoFilter ref="A2:D63">
    <filterColumn colId="2" showButton="0"/>
  </autoFilter>
  <mergeCells count="3">
    <mergeCell ref="G1:H1"/>
    <mergeCell ref="A1:D1"/>
    <mergeCell ref="C2:D2"/>
  </mergeCells>
  <phoneticPr fontId="0" type="noConversion"/>
  <dataValidations count="1">
    <dataValidation type="time" allowBlank="1" showInputMessage="1" showErrorMessage="1" sqref="C24:D63">
      <formula1>0</formula1>
      <formula2>0.999305555555556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2019-04-09T09:06:28Z</dcterms:modified>
</cp:coreProperties>
</file>