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Вероятность">Лист2!$A$2:$A$6</definedName>
    <definedName name="Значимость">Лист2!$A$16:$A$17</definedName>
    <definedName name="Тяжесть">Лист2!$A$9:$A$13</definedName>
  </definedNames>
  <calcPr calcId="152511"/>
</workbook>
</file>

<file path=xl/calcChain.xml><?xml version="1.0" encoding="utf-8"?>
<calcChain xmlns="http://schemas.openxmlformats.org/spreadsheetml/2006/main">
  <c r="G2" i="1" l="1"/>
  <c r="F2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C5" i="1"/>
  <c r="D5" i="1"/>
  <c r="E5" i="1"/>
  <c r="F5" i="1"/>
  <c r="B5" i="1"/>
  <c r="C3" i="2"/>
  <c r="C4" i="2"/>
  <c r="C5" i="2"/>
  <c r="C6" i="2"/>
  <c r="C2" i="2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ййууйцуйцуйу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аываыввыпавып
</t>
        </r>
      </text>
    </comment>
  </commentList>
</comments>
</file>

<file path=xl/sharedStrings.xml><?xml version="1.0" encoding="utf-8"?>
<sst xmlns="http://schemas.openxmlformats.org/spreadsheetml/2006/main" count="30" uniqueCount="28">
  <si>
    <t>Этап жизненного цикла МИ</t>
  </si>
  <si>
    <t>Наименование риска</t>
  </si>
  <si>
    <t>Предельное значение</t>
  </si>
  <si>
    <t xml:space="preserve">Вероятность </t>
  </si>
  <si>
    <t>Тяжесть</t>
  </si>
  <si>
    <t>Значимость</t>
  </si>
  <si>
    <t>Базовые меры управления</t>
  </si>
  <si>
    <t>Комментарии</t>
  </si>
  <si>
    <t>Вероятность</t>
  </si>
  <si>
    <r>
      <t>A.</t>
    </r>
    <r>
      <rPr>
        <sz val="11"/>
        <color indexed="8"/>
        <rFont val="Calibri"/>
        <family val="2"/>
        <charset val="204"/>
      </rPr>
      <t xml:space="preserve"> Регулярно повторяющаяся (опасность была реализована в компании/в ре-зультате деятельности компании за последний месяц хотя бы один раз)</t>
    </r>
  </si>
  <si>
    <r>
      <t>B.</t>
    </r>
    <r>
      <rPr>
        <sz val="11"/>
        <color indexed="8"/>
        <rFont val="Calibri"/>
        <family val="2"/>
        <charset val="204"/>
      </rPr>
      <t xml:space="preserve"> Известно, что может произойти (опасность была реализована в компании/в результате деятельности компании за последний год хотя бы один раз)</t>
    </r>
  </si>
  <si>
    <r>
      <t>C.</t>
    </r>
    <r>
      <rPr>
        <sz val="11"/>
        <color indexed="8"/>
        <rFont val="Calibri"/>
        <family val="2"/>
        <charset val="204"/>
      </rPr>
      <t xml:space="preserve"> Могло бы произойти (есть данные в печати, опасность была реализована в компании или   отрасли за последние 5 лет)</t>
    </r>
  </si>
  <si>
    <r>
      <t>D.</t>
    </r>
    <r>
      <rPr>
        <sz val="11"/>
        <color indexed="8"/>
        <rFont val="Calibri"/>
        <family val="2"/>
        <charset val="204"/>
      </rPr>
      <t xml:space="preserve"> Неожиданно (реализация опасности возможна при нескольких ошибках – произ-водство, лаборатория, врач, пациент)</t>
    </r>
  </si>
  <si>
    <r>
      <t>E.</t>
    </r>
    <r>
      <rPr>
        <sz val="11"/>
        <color indexed="8"/>
        <rFont val="Calibri"/>
        <family val="2"/>
        <charset val="204"/>
      </rPr>
      <t xml:space="preserve"> Практически невозможно (реализацию опасности можно предположить теоре-тически, в реальности возникновение опасности невозможно)</t>
    </r>
  </si>
  <si>
    <r>
      <rPr>
        <b/>
        <sz val="11"/>
        <color indexed="8"/>
        <rFont val="Calibri"/>
        <family val="2"/>
        <charset val="204"/>
      </rPr>
      <t>1.</t>
    </r>
    <r>
      <rPr>
        <sz val="11"/>
        <color indexed="8"/>
        <rFont val="Calibri"/>
        <family val="2"/>
        <charset val="204"/>
      </rPr>
      <t xml:space="preserve"> Летальный исход (реализация опасности точно приведет к ошибкам исследо-ваний, повлияет на здоровье пациента, возможен летальный исход, инвалид-ность)</t>
    </r>
  </si>
  <si>
    <r>
      <rPr>
        <b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scheme val="minor"/>
      </rPr>
      <t xml:space="preserve"> Серьезное заболевание (реализация опасности точно приведет к ошибкам ис-следований, повлияет на здоровье пациента, потребуется госпитализация)</t>
    </r>
  </si>
  <si>
    <r>
      <rPr>
        <b/>
        <sz val="11"/>
        <color theme="1"/>
        <rFont val="Calibri"/>
        <family val="2"/>
        <charset val="204"/>
        <scheme val="minor"/>
      </rPr>
      <t>3.</t>
    </r>
    <r>
      <rPr>
        <sz val="11"/>
        <color theme="1"/>
        <rFont val="Calibri"/>
        <family val="2"/>
        <scheme val="minor"/>
      </rPr>
      <t xml:space="preserve"> Средняя (реализация опасности точно приведет к ошибкам исследований, мо-жет незначительно повлиять на здоровье пациента, потребуется дополнительное лечение)</t>
    </r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</si>
  <si>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scheme val="minor"/>
      </rPr>
      <t xml:space="preserve"> Незначительная (реализация опасности не повлияет на результаты тестирова-ния пациента)</t>
    </r>
  </si>
  <si>
    <r>
      <rPr>
        <b/>
        <sz val="11"/>
        <color theme="1"/>
        <rFont val="Calibri"/>
        <family val="2"/>
        <charset val="204"/>
        <scheme val="minor"/>
      </rPr>
      <t>4.</t>
    </r>
    <r>
      <rPr>
        <sz val="11"/>
        <color theme="1"/>
        <rFont val="Calibri"/>
        <family val="2"/>
        <scheme val="minor"/>
      </rPr>
      <t xml:space="preserve"> Легкая (реализация опасности может привести к незначительным отклонениям результатов тестирования, но не повлияет на здоровье пациента)</t>
    </r>
  </si>
  <si>
    <t>Существенный</t>
  </si>
  <si>
    <t>Несущественный</t>
  </si>
  <si>
    <t>A</t>
  </si>
  <si>
    <t>B</t>
  </si>
  <si>
    <t>C</t>
  </si>
  <si>
    <t>D</t>
  </si>
  <si>
    <t>E</t>
  </si>
  <si>
    <t>B. Известно, что может произойти (опасность была реализована в компании/в результате деятельности компании за последний год хотя бы один раз)</t>
  </si>
  <si>
    <t>2. Серьезное заболевание (реализация опасности точно приведет к ошибкам ис-следований, повлияет на здоровье пациента, потребуется госпитализация)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</si>
</sst>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Не существенный&quot;;&quot;Существенный&quot;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7" fillId="0" borderId="0" xfId="0" applyFont="1"/>
    <xf numFmtId="0" fontId="0" fillId="0" borderId="0" xfId="0" applyFont="1"/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0" xfId="0" applyFont="1"/>
    <xf numFmtId="0" fontId="0" fillId="2" borderId="0" xfId="0" applyFill="1"/>
    <xf numFmtId="0" fontId="0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Обычный" xfId="0" builtinId="0"/>
  </cellStyles>
  <dxfs count="12">
    <dxf>
      <numFmt numFmtId="164" formatCode="&quot;Не существенный&quot;;&quot;Существенный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2" totalsRowShown="0" headerRowDxfId="11" headerRowBorderDxfId="10" tableBorderDxfId="9" totalsRowBorderDxfId="8">
  <tableColumns count="8">
    <tableColumn id="1" name="Этап жизненного цикла МИ" dataDxfId="7"/>
    <tableColumn id="2" name="Наименование риска" dataDxfId="6"/>
    <tableColumn id="3" name="Предельное значение" dataDxfId="5"/>
    <tableColumn id="4" name="Вероятность " dataDxfId="4"/>
    <tableColumn id="5" name="Тяжесть" dataDxfId="3"/>
    <tableColumn id="6" name="Значимость" dataDxfId="2">
      <calculatedColumnFormula>IF(CODE(D2)+LEFTB(E2)&gt;70,"Не с","С")&amp;"ущественный"</calculatedColumnFormula>
    </tableColumn>
    <tableColumn id="7" name="Базовые меры управления" dataDxfId="0">
      <calculatedColumnFormula>CODE(D2)+LEFTB(E2)-71</calculatedColumnFormula>
    </tableColumn>
    <tableColumn id="8" name="Комментарии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18" sqref="D18"/>
    </sheetView>
  </sheetViews>
  <sheetFormatPr defaultRowHeight="15" x14ac:dyDescent="0.25"/>
  <cols>
    <col min="1" max="1" width="31.42578125" customWidth="1"/>
    <col min="2" max="2" width="24.28515625" customWidth="1"/>
    <col min="3" max="3" width="25" customWidth="1"/>
    <col min="4" max="4" width="50" customWidth="1"/>
    <col min="5" max="5" width="34.28515625" customWidth="1"/>
    <col min="6" max="6" width="24.140625" customWidth="1"/>
    <col min="7" max="7" width="29.7109375" customWidth="1"/>
    <col min="8" max="8" width="24.140625" customWidth="1"/>
  </cols>
  <sheetData>
    <row r="1" spans="1:8" ht="3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90" x14ac:dyDescent="0.25">
      <c r="A2" s="4"/>
      <c r="B2" s="5"/>
      <c r="C2" s="5"/>
      <c r="D2" s="13" t="s">
        <v>26</v>
      </c>
      <c r="E2" s="12" t="s">
        <v>27</v>
      </c>
      <c r="F2" s="16" t="str">
        <f>IF(CODE(D2)+LEFTB(E2)&gt;70,"Не с","С")&amp;"ущественный"</f>
        <v>Существенный</v>
      </c>
      <c r="G2" s="17">
        <f>CODE(D2)+LEFTB(E2)-71</f>
        <v>-3</v>
      </c>
      <c r="H2" s="6"/>
    </row>
    <row r="4" spans="1:8" x14ac:dyDescent="0.25">
      <c r="E4" s="11"/>
    </row>
    <row r="5" spans="1:8" x14ac:dyDescent="0.25">
      <c r="B5">
        <f>CODE(B6)</f>
        <v>65</v>
      </c>
      <c r="C5">
        <f t="shared" ref="C5:F5" si="0">CODE(C6)</f>
        <v>66</v>
      </c>
      <c r="D5">
        <f t="shared" si="0"/>
        <v>67</v>
      </c>
      <c r="E5">
        <f t="shared" si="0"/>
        <v>68</v>
      </c>
      <c r="F5">
        <f t="shared" si="0"/>
        <v>69</v>
      </c>
    </row>
    <row r="6" spans="1:8" x14ac:dyDescent="0.25">
      <c r="B6" t="s">
        <v>21</v>
      </c>
      <c r="C6" t="s">
        <v>22</v>
      </c>
      <c r="D6" t="s">
        <v>23</v>
      </c>
      <c r="E6" t="s">
        <v>24</v>
      </c>
      <c r="F6" t="s">
        <v>25</v>
      </c>
    </row>
    <row r="7" spans="1:8" x14ac:dyDescent="0.25">
      <c r="A7">
        <v>1</v>
      </c>
      <c r="B7" s="15">
        <f t="shared" ref="B7:F11" si="1">B$5+$A7</f>
        <v>66</v>
      </c>
      <c r="C7" s="15">
        <f t="shared" si="1"/>
        <v>67</v>
      </c>
      <c r="D7" s="15">
        <f t="shared" si="1"/>
        <v>68</v>
      </c>
      <c r="E7" s="15">
        <f t="shared" si="1"/>
        <v>69</v>
      </c>
      <c r="F7" s="15">
        <f t="shared" si="1"/>
        <v>70</v>
      </c>
    </row>
    <row r="8" spans="1:8" x14ac:dyDescent="0.25">
      <c r="A8">
        <v>2</v>
      </c>
      <c r="B8" s="15">
        <f t="shared" si="1"/>
        <v>67</v>
      </c>
      <c r="C8" s="15">
        <f t="shared" si="1"/>
        <v>68</v>
      </c>
      <c r="D8" s="15">
        <f t="shared" si="1"/>
        <v>69</v>
      </c>
      <c r="E8" s="15">
        <f t="shared" si="1"/>
        <v>70</v>
      </c>
      <c r="F8">
        <f t="shared" si="1"/>
        <v>71</v>
      </c>
    </row>
    <row r="9" spans="1:8" x14ac:dyDescent="0.25">
      <c r="A9">
        <v>3</v>
      </c>
      <c r="B9" s="15">
        <f t="shared" si="1"/>
        <v>68</v>
      </c>
      <c r="C9" s="15">
        <f t="shared" si="1"/>
        <v>69</v>
      </c>
      <c r="D9" s="15">
        <f t="shared" si="1"/>
        <v>70</v>
      </c>
      <c r="E9">
        <f t="shared" si="1"/>
        <v>71</v>
      </c>
      <c r="F9">
        <f t="shared" si="1"/>
        <v>72</v>
      </c>
    </row>
    <row r="10" spans="1:8" x14ac:dyDescent="0.25">
      <c r="A10">
        <v>4</v>
      </c>
      <c r="B10" s="15">
        <f t="shared" si="1"/>
        <v>69</v>
      </c>
      <c r="C10" s="15">
        <f t="shared" si="1"/>
        <v>70</v>
      </c>
      <c r="D10">
        <f t="shared" si="1"/>
        <v>71</v>
      </c>
      <c r="E10">
        <f t="shared" si="1"/>
        <v>72</v>
      </c>
      <c r="F10">
        <f t="shared" si="1"/>
        <v>73</v>
      </c>
    </row>
    <row r="11" spans="1:8" x14ac:dyDescent="0.25">
      <c r="A11">
        <v>5</v>
      </c>
      <c r="B11" s="15">
        <f t="shared" si="1"/>
        <v>70</v>
      </c>
      <c r="C11">
        <f t="shared" si="1"/>
        <v>71</v>
      </c>
      <c r="D11">
        <f t="shared" si="1"/>
        <v>72</v>
      </c>
      <c r="E11">
        <f t="shared" si="1"/>
        <v>73</v>
      </c>
      <c r="F11">
        <f t="shared" si="1"/>
        <v>74</v>
      </c>
    </row>
  </sheetData>
  <dataValidations count="2">
    <dataValidation type="list" allowBlank="1" showInputMessage="1" showErrorMessage="1" sqref="E2">
      <formula1>Тяжесть</formula1>
    </dataValidation>
    <dataValidation type="list" allowBlank="1" showInputMessage="1" showErrorMessage="1" sqref="D2">
      <formula1>Вероятность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"/>
  <sheetViews>
    <sheetView workbookViewId="0">
      <selection activeCell="C2" sqref="C2:C6"/>
    </sheetView>
  </sheetViews>
  <sheetFormatPr defaultRowHeight="15" x14ac:dyDescent="0.25"/>
  <cols>
    <col min="1" max="1" width="160.28515625" customWidth="1"/>
  </cols>
  <sheetData>
    <row r="1" spans="1:3" x14ac:dyDescent="0.25">
      <c r="A1" s="7" t="s">
        <v>8</v>
      </c>
    </row>
    <row r="2" spans="1:3" x14ac:dyDescent="0.25">
      <c r="A2" s="8" t="s">
        <v>9</v>
      </c>
      <c r="C2" t="str">
        <f>LEFTB(A2)</f>
        <v>A</v>
      </c>
    </row>
    <row r="3" spans="1:3" x14ac:dyDescent="0.25">
      <c r="A3" s="8" t="s">
        <v>10</v>
      </c>
      <c r="C3" t="str">
        <f t="shared" ref="C3:C6" si="0">LEFTB(A3)</f>
        <v>B</v>
      </c>
    </row>
    <row r="4" spans="1:3" x14ac:dyDescent="0.25">
      <c r="A4" s="8" t="s">
        <v>11</v>
      </c>
      <c r="C4" t="str">
        <f t="shared" si="0"/>
        <v>C</v>
      </c>
    </row>
    <row r="5" spans="1:3" x14ac:dyDescent="0.25">
      <c r="A5" s="8" t="s">
        <v>12</v>
      </c>
      <c r="C5" t="str">
        <f t="shared" si="0"/>
        <v>D</v>
      </c>
    </row>
    <row r="6" spans="1:3" x14ac:dyDescent="0.25">
      <c r="A6" s="8" t="s">
        <v>13</v>
      </c>
      <c r="C6" t="str">
        <f t="shared" si="0"/>
        <v>E</v>
      </c>
    </row>
    <row r="8" spans="1:3" x14ac:dyDescent="0.25">
      <c r="A8" s="8" t="s">
        <v>4</v>
      </c>
    </row>
    <row r="9" spans="1:3" x14ac:dyDescent="0.25">
      <c r="A9" s="9" t="s">
        <v>14</v>
      </c>
    </row>
    <row r="10" spans="1:3" x14ac:dyDescent="0.25">
      <c r="A10" s="10" t="s">
        <v>15</v>
      </c>
    </row>
    <row r="11" spans="1:3" x14ac:dyDescent="0.25">
      <c r="A11" s="10" t="s">
        <v>16</v>
      </c>
    </row>
    <row r="12" spans="1:3" x14ac:dyDescent="0.25">
      <c r="A12" s="10" t="s">
        <v>18</v>
      </c>
    </row>
    <row r="13" spans="1:3" x14ac:dyDescent="0.25">
      <c r="A13" s="10" t="s">
        <v>17</v>
      </c>
    </row>
    <row r="15" spans="1:3" x14ac:dyDescent="0.25">
      <c r="A15" s="14" t="s">
        <v>5</v>
      </c>
    </row>
    <row r="16" spans="1:3" x14ac:dyDescent="0.25">
      <c r="A16" s="10" t="s">
        <v>19</v>
      </c>
    </row>
    <row r="17" spans="1:1" x14ac:dyDescent="0.25">
      <c r="A17" s="10" t="s">
        <v>20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Вероятность</vt:lpstr>
      <vt:lpstr>Значимость</vt:lpstr>
      <vt:lpstr>Тяжесть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2019-04-10T07:13:57Z</dcterms:modified>
</cp:coreProperties>
</file>