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320"/>
  </bookViews>
  <sheets>
    <sheet name="Лист1" sheetId="1" r:id="rId1"/>
    <sheet name="Лист2" sheetId="2" r:id="rId2"/>
  </sheets>
  <definedNames>
    <definedName name="_33" localSheetId="1">Лист2!$A$1:$P$499</definedName>
  </definedNames>
  <calcPr calcId="162913"/>
</workbook>
</file>

<file path=xl/calcChain.xml><?xml version="1.0" encoding="utf-8"?>
<calcChain xmlns="http://schemas.openxmlformats.org/spreadsheetml/2006/main">
  <c r="C1" i="1" l="1"/>
  <c r="A16" i="1"/>
  <c r="A32" i="1"/>
  <c r="R1" i="1"/>
  <c r="D40" i="1" s="1"/>
  <c r="Q1" i="1"/>
  <c r="N39" i="1" s="1"/>
  <c r="E2" i="1" l="1"/>
  <c r="G3" i="1"/>
  <c r="K5" i="1"/>
  <c r="O7" i="1"/>
  <c r="E10" i="1"/>
  <c r="I12" i="1"/>
  <c r="M14" i="1"/>
  <c r="D18" i="1"/>
  <c r="F27" i="1"/>
  <c r="H36" i="1"/>
  <c r="A28" i="1"/>
  <c r="G1" i="1"/>
  <c r="I2" i="1"/>
  <c r="M4" i="1"/>
  <c r="O5" i="1"/>
  <c r="C7" i="1"/>
  <c r="E8" i="1"/>
  <c r="G9" i="1"/>
  <c r="I10" i="1"/>
  <c r="K11" i="1"/>
  <c r="M12" i="1"/>
  <c r="O13" i="1"/>
  <c r="C15" i="1"/>
  <c r="E16" i="1"/>
  <c r="F19" i="1"/>
  <c r="N23" i="1"/>
  <c r="H28" i="1"/>
  <c r="B33" i="1"/>
  <c r="J37" i="1"/>
  <c r="I4" i="1"/>
  <c r="M6" i="1"/>
  <c r="C9" i="1"/>
  <c r="G11" i="1"/>
  <c r="K13" i="1"/>
  <c r="O15" i="1"/>
  <c r="L22" i="1"/>
  <c r="N31" i="1"/>
  <c r="A40" i="1"/>
  <c r="A12" i="1"/>
  <c r="K3" i="1"/>
  <c r="A39" i="1"/>
  <c r="A24" i="1"/>
  <c r="A8" i="1"/>
  <c r="K1" i="1"/>
  <c r="M2" i="1"/>
  <c r="O3" i="1"/>
  <c r="C5" i="1"/>
  <c r="E6" i="1"/>
  <c r="G7" i="1"/>
  <c r="I8" i="1"/>
  <c r="K9" i="1"/>
  <c r="M10" i="1"/>
  <c r="O11" i="1"/>
  <c r="C13" i="1"/>
  <c r="E14" i="1"/>
  <c r="G15" i="1"/>
  <c r="I16" i="1"/>
  <c r="H20" i="1"/>
  <c r="B25" i="1"/>
  <c r="J29" i="1"/>
  <c r="D34" i="1"/>
  <c r="L38" i="1"/>
  <c r="A36" i="1"/>
  <c r="A20" i="1"/>
  <c r="A4" i="1"/>
  <c r="O1" i="1"/>
  <c r="C3" i="1"/>
  <c r="E4" i="1"/>
  <c r="G5" i="1"/>
  <c r="I6" i="1"/>
  <c r="K7" i="1"/>
  <c r="M8" i="1"/>
  <c r="O9" i="1"/>
  <c r="C11" i="1"/>
  <c r="E12" i="1"/>
  <c r="G13" i="1"/>
  <c r="I14" i="1"/>
  <c r="K15" i="1"/>
  <c r="B17" i="1"/>
  <c r="J21" i="1"/>
  <c r="D26" i="1"/>
  <c r="L30" i="1"/>
  <c r="F35" i="1"/>
  <c r="A35" i="1"/>
  <c r="A31" i="1"/>
  <c r="A27" i="1"/>
  <c r="A23" i="1"/>
  <c r="A19" i="1"/>
  <c r="A15" i="1"/>
  <c r="A11" i="1"/>
  <c r="A7" i="1"/>
  <c r="A3" i="1"/>
  <c r="D1" i="1"/>
  <c r="H1" i="1"/>
  <c r="L1" i="1"/>
  <c r="B2" i="1"/>
  <c r="F2" i="1"/>
  <c r="J2" i="1"/>
  <c r="N2" i="1"/>
  <c r="D3" i="1"/>
  <c r="H3" i="1"/>
  <c r="L3" i="1"/>
  <c r="B4" i="1"/>
  <c r="F4" i="1"/>
  <c r="J4" i="1"/>
  <c r="N4" i="1"/>
  <c r="D5" i="1"/>
  <c r="H5" i="1"/>
  <c r="L5" i="1"/>
  <c r="B6" i="1"/>
  <c r="F6" i="1"/>
  <c r="J6" i="1"/>
  <c r="N6" i="1"/>
  <c r="D7" i="1"/>
  <c r="H7" i="1"/>
  <c r="L7" i="1"/>
  <c r="B8" i="1"/>
  <c r="F8" i="1"/>
  <c r="J8" i="1"/>
  <c r="N8" i="1"/>
  <c r="D9" i="1"/>
  <c r="H9" i="1"/>
  <c r="L9" i="1"/>
  <c r="B10" i="1"/>
  <c r="F10" i="1"/>
  <c r="J10" i="1"/>
  <c r="N10" i="1"/>
  <c r="D11" i="1"/>
  <c r="H11" i="1"/>
  <c r="L11" i="1"/>
  <c r="B12" i="1"/>
  <c r="F12" i="1"/>
  <c r="J12" i="1"/>
  <c r="N12" i="1"/>
  <c r="D13" i="1"/>
  <c r="H13" i="1"/>
  <c r="L13" i="1"/>
  <c r="B14" i="1"/>
  <c r="F14" i="1"/>
  <c r="J14" i="1"/>
  <c r="N14" i="1"/>
  <c r="D15" i="1"/>
  <c r="H15" i="1"/>
  <c r="L15" i="1"/>
  <c r="B16" i="1"/>
  <c r="F16" i="1"/>
  <c r="J16" i="1"/>
  <c r="F17" i="1"/>
  <c r="H18" i="1"/>
  <c r="J19" i="1"/>
  <c r="L20" i="1"/>
  <c r="N21" i="1"/>
  <c r="B23" i="1"/>
  <c r="D24" i="1"/>
  <c r="F25" i="1"/>
  <c r="H26" i="1"/>
  <c r="J27" i="1"/>
  <c r="L28" i="1"/>
  <c r="N29" i="1"/>
  <c r="B31" i="1"/>
  <c r="D32" i="1"/>
  <c r="F33" i="1"/>
  <c r="H34" i="1"/>
  <c r="J35" i="1"/>
  <c r="L36" i="1"/>
  <c r="N37" i="1"/>
  <c r="B39" i="1"/>
  <c r="O40" i="1"/>
  <c r="K40" i="1"/>
  <c r="G40" i="1"/>
  <c r="C40" i="1"/>
  <c r="M39" i="1"/>
  <c r="I39" i="1"/>
  <c r="E39" i="1"/>
  <c r="O38" i="1"/>
  <c r="K38" i="1"/>
  <c r="G38" i="1"/>
  <c r="C38" i="1"/>
  <c r="M37" i="1"/>
  <c r="I37" i="1"/>
  <c r="E37" i="1"/>
  <c r="O36" i="1"/>
  <c r="K36" i="1"/>
  <c r="G36" i="1"/>
  <c r="C36" i="1"/>
  <c r="M35" i="1"/>
  <c r="I35" i="1"/>
  <c r="E35" i="1"/>
  <c r="O34" i="1"/>
  <c r="K34" i="1"/>
  <c r="G34" i="1"/>
  <c r="C34" i="1"/>
  <c r="M33" i="1"/>
  <c r="I33" i="1"/>
  <c r="E33" i="1"/>
  <c r="O32" i="1"/>
  <c r="K32" i="1"/>
  <c r="G32" i="1"/>
  <c r="C32" i="1"/>
  <c r="M31" i="1"/>
  <c r="I31" i="1"/>
  <c r="E31" i="1"/>
  <c r="O30" i="1"/>
  <c r="K30" i="1"/>
  <c r="G30" i="1"/>
  <c r="C30" i="1"/>
  <c r="M29" i="1"/>
  <c r="I29" i="1"/>
  <c r="E29" i="1"/>
  <c r="O28" i="1"/>
  <c r="K28" i="1"/>
  <c r="G28" i="1"/>
  <c r="C28" i="1"/>
  <c r="M27" i="1"/>
  <c r="I27" i="1"/>
  <c r="E27" i="1"/>
  <c r="O26" i="1"/>
  <c r="K26" i="1"/>
  <c r="G26" i="1"/>
  <c r="C26" i="1"/>
  <c r="M25" i="1"/>
  <c r="I25" i="1"/>
  <c r="E25" i="1"/>
  <c r="O24" i="1"/>
  <c r="K24" i="1"/>
  <c r="G24" i="1"/>
  <c r="C24" i="1"/>
  <c r="M23" i="1"/>
  <c r="I23" i="1"/>
  <c r="E23" i="1"/>
  <c r="O22" i="1"/>
  <c r="K22" i="1"/>
  <c r="G22" i="1"/>
  <c r="C22" i="1"/>
  <c r="M21" i="1"/>
  <c r="I21" i="1"/>
  <c r="E21" i="1"/>
  <c r="O20" i="1"/>
  <c r="K20" i="1"/>
  <c r="G20" i="1"/>
  <c r="C20" i="1"/>
  <c r="M19" i="1"/>
  <c r="I19" i="1"/>
  <c r="E19" i="1"/>
  <c r="O18" i="1"/>
  <c r="K18" i="1"/>
  <c r="G18" i="1"/>
  <c r="C18" i="1"/>
  <c r="M17" i="1"/>
  <c r="I17" i="1"/>
  <c r="E17" i="1"/>
  <c r="O16" i="1"/>
  <c r="N40" i="1"/>
  <c r="J40" i="1"/>
  <c r="F40" i="1"/>
  <c r="B40" i="1"/>
  <c r="L39" i="1"/>
  <c r="H39" i="1"/>
  <c r="D39" i="1"/>
  <c r="N38" i="1"/>
  <c r="J38" i="1"/>
  <c r="F38" i="1"/>
  <c r="B38" i="1"/>
  <c r="L37" i="1"/>
  <c r="H37" i="1"/>
  <c r="D37" i="1"/>
  <c r="N36" i="1"/>
  <c r="J36" i="1"/>
  <c r="F36" i="1"/>
  <c r="B36" i="1"/>
  <c r="L35" i="1"/>
  <c r="H35" i="1"/>
  <c r="D35" i="1"/>
  <c r="N34" i="1"/>
  <c r="J34" i="1"/>
  <c r="F34" i="1"/>
  <c r="B34" i="1"/>
  <c r="L33" i="1"/>
  <c r="H33" i="1"/>
  <c r="D33" i="1"/>
  <c r="N32" i="1"/>
  <c r="J32" i="1"/>
  <c r="F32" i="1"/>
  <c r="B32" i="1"/>
  <c r="L31" i="1"/>
  <c r="H31" i="1"/>
  <c r="D31" i="1"/>
  <c r="N30" i="1"/>
  <c r="J30" i="1"/>
  <c r="F30" i="1"/>
  <c r="B30" i="1"/>
  <c r="L29" i="1"/>
  <c r="H29" i="1"/>
  <c r="D29" i="1"/>
  <c r="N28" i="1"/>
  <c r="J28" i="1"/>
  <c r="F28" i="1"/>
  <c r="B28" i="1"/>
  <c r="L27" i="1"/>
  <c r="H27" i="1"/>
  <c r="D27" i="1"/>
  <c r="N26" i="1"/>
  <c r="J26" i="1"/>
  <c r="F26" i="1"/>
  <c r="B26" i="1"/>
  <c r="L25" i="1"/>
  <c r="H25" i="1"/>
  <c r="D25" i="1"/>
  <c r="N24" i="1"/>
  <c r="J24" i="1"/>
  <c r="F24" i="1"/>
  <c r="B24" i="1"/>
  <c r="L23" i="1"/>
  <c r="H23" i="1"/>
  <c r="D23" i="1"/>
  <c r="N22" i="1"/>
  <c r="J22" i="1"/>
  <c r="F22" i="1"/>
  <c r="B22" i="1"/>
  <c r="L21" i="1"/>
  <c r="H21" i="1"/>
  <c r="D21" i="1"/>
  <c r="N20" i="1"/>
  <c r="J20" i="1"/>
  <c r="F20" i="1"/>
  <c r="B20" i="1"/>
  <c r="L19" i="1"/>
  <c r="H19" i="1"/>
  <c r="D19" i="1"/>
  <c r="N18" i="1"/>
  <c r="J18" i="1"/>
  <c r="F18" i="1"/>
  <c r="B18" i="1"/>
  <c r="L17" i="1"/>
  <c r="H17" i="1"/>
  <c r="D17" i="1"/>
  <c r="N16" i="1"/>
  <c r="M40" i="1"/>
  <c r="I40" i="1"/>
  <c r="E40" i="1"/>
  <c r="O39" i="1"/>
  <c r="K39" i="1"/>
  <c r="G39" i="1"/>
  <c r="C39" i="1"/>
  <c r="M38" i="1"/>
  <c r="I38" i="1"/>
  <c r="E38" i="1"/>
  <c r="O37" i="1"/>
  <c r="K37" i="1"/>
  <c r="G37" i="1"/>
  <c r="C37" i="1"/>
  <c r="M36" i="1"/>
  <c r="I36" i="1"/>
  <c r="E36" i="1"/>
  <c r="O35" i="1"/>
  <c r="K35" i="1"/>
  <c r="G35" i="1"/>
  <c r="C35" i="1"/>
  <c r="M34" i="1"/>
  <c r="I34" i="1"/>
  <c r="E34" i="1"/>
  <c r="O33" i="1"/>
  <c r="K33" i="1"/>
  <c r="G33" i="1"/>
  <c r="C33" i="1"/>
  <c r="M32" i="1"/>
  <c r="I32" i="1"/>
  <c r="E32" i="1"/>
  <c r="O31" i="1"/>
  <c r="K31" i="1"/>
  <c r="G31" i="1"/>
  <c r="C31" i="1"/>
  <c r="M30" i="1"/>
  <c r="I30" i="1"/>
  <c r="E30" i="1"/>
  <c r="O29" i="1"/>
  <c r="K29" i="1"/>
  <c r="G29" i="1"/>
  <c r="C29" i="1"/>
  <c r="M28" i="1"/>
  <c r="I28" i="1"/>
  <c r="E28" i="1"/>
  <c r="O27" i="1"/>
  <c r="K27" i="1"/>
  <c r="G27" i="1"/>
  <c r="C27" i="1"/>
  <c r="M26" i="1"/>
  <c r="I26" i="1"/>
  <c r="E26" i="1"/>
  <c r="O25" i="1"/>
  <c r="K25" i="1"/>
  <c r="G25" i="1"/>
  <c r="C25" i="1"/>
  <c r="M24" i="1"/>
  <c r="I24" i="1"/>
  <c r="E24" i="1"/>
  <c r="O23" i="1"/>
  <c r="K23" i="1"/>
  <c r="G23" i="1"/>
  <c r="C23" i="1"/>
  <c r="M22" i="1"/>
  <c r="I22" i="1"/>
  <c r="E22" i="1"/>
  <c r="O21" i="1"/>
  <c r="K21" i="1"/>
  <c r="G21" i="1"/>
  <c r="C21" i="1"/>
  <c r="M20" i="1"/>
  <c r="I20" i="1"/>
  <c r="E20" i="1"/>
  <c r="O19" i="1"/>
  <c r="K19" i="1"/>
  <c r="G19" i="1"/>
  <c r="C19" i="1"/>
  <c r="M18" i="1"/>
  <c r="I18" i="1"/>
  <c r="E18" i="1"/>
  <c r="O17" i="1"/>
  <c r="K17" i="1"/>
  <c r="G17" i="1"/>
  <c r="C17" i="1"/>
  <c r="M16" i="1"/>
  <c r="A38" i="1"/>
  <c r="A34" i="1"/>
  <c r="A30" i="1"/>
  <c r="A26" i="1"/>
  <c r="A22" i="1"/>
  <c r="A18" i="1"/>
  <c r="A14" i="1"/>
  <c r="A10" i="1"/>
  <c r="A6" i="1"/>
  <c r="A2" i="1"/>
  <c r="E1" i="1"/>
  <c r="I1" i="1"/>
  <c r="M1" i="1"/>
  <c r="C2" i="1"/>
  <c r="G2" i="1"/>
  <c r="K2" i="1"/>
  <c r="O2" i="1"/>
  <c r="E3" i="1"/>
  <c r="I3" i="1"/>
  <c r="M3" i="1"/>
  <c r="C4" i="1"/>
  <c r="G4" i="1"/>
  <c r="K4" i="1"/>
  <c r="O4" i="1"/>
  <c r="E5" i="1"/>
  <c r="I5" i="1"/>
  <c r="M5" i="1"/>
  <c r="C6" i="1"/>
  <c r="G6" i="1"/>
  <c r="K6" i="1"/>
  <c r="O6" i="1"/>
  <c r="E7" i="1"/>
  <c r="I7" i="1"/>
  <c r="M7" i="1"/>
  <c r="C8" i="1"/>
  <c r="G8" i="1"/>
  <c r="K8" i="1"/>
  <c r="O8" i="1"/>
  <c r="E9" i="1"/>
  <c r="I9" i="1"/>
  <c r="M9" i="1"/>
  <c r="C10" i="1"/>
  <c r="G10" i="1"/>
  <c r="K10" i="1"/>
  <c r="O10" i="1"/>
  <c r="E11" i="1"/>
  <c r="I11" i="1"/>
  <c r="M11" i="1"/>
  <c r="C12" i="1"/>
  <c r="G12" i="1"/>
  <c r="K12" i="1"/>
  <c r="O12" i="1"/>
  <c r="E13" i="1"/>
  <c r="I13" i="1"/>
  <c r="M13" i="1"/>
  <c r="C14" i="1"/>
  <c r="G14" i="1"/>
  <c r="K14" i="1"/>
  <c r="O14" i="1"/>
  <c r="E15" i="1"/>
  <c r="I15" i="1"/>
  <c r="M15" i="1"/>
  <c r="C16" i="1"/>
  <c r="G16" i="1"/>
  <c r="K16" i="1"/>
  <c r="J17" i="1"/>
  <c r="L18" i="1"/>
  <c r="N19" i="1"/>
  <c r="B21" i="1"/>
  <c r="D22" i="1"/>
  <c r="F23" i="1"/>
  <c r="H24" i="1"/>
  <c r="J25" i="1"/>
  <c r="L26" i="1"/>
  <c r="N27" i="1"/>
  <c r="B29" i="1"/>
  <c r="D30" i="1"/>
  <c r="F31" i="1"/>
  <c r="H32" i="1"/>
  <c r="J33" i="1"/>
  <c r="L34" i="1"/>
  <c r="N35" i="1"/>
  <c r="B37" i="1"/>
  <c r="D38" i="1"/>
  <c r="F39" i="1"/>
  <c r="H40" i="1"/>
  <c r="A1" i="1"/>
  <c r="A37" i="1"/>
  <c r="A33" i="1"/>
  <c r="A29" i="1"/>
  <c r="A25" i="1"/>
  <c r="A21" i="1"/>
  <c r="A17" i="1"/>
  <c r="A13" i="1"/>
  <c r="A9" i="1"/>
  <c r="A5" i="1"/>
  <c r="B1" i="1"/>
  <c r="F1" i="1"/>
  <c r="J1" i="1"/>
  <c r="N1" i="1"/>
  <c r="D2" i="1"/>
  <c r="H2" i="1"/>
  <c r="L2" i="1"/>
  <c r="B3" i="1"/>
  <c r="F3" i="1"/>
  <c r="J3" i="1"/>
  <c r="N3" i="1"/>
  <c r="D4" i="1"/>
  <c r="H4" i="1"/>
  <c r="L4" i="1"/>
  <c r="B5" i="1"/>
  <c r="F5" i="1"/>
  <c r="J5" i="1"/>
  <c r="N5" i="1"/>
  <c r="D6" i="1"/>
  <c r="H6" i="1"/>
  <c r="L6" i="1"/>
  <c r="B7" i="1"/>
  <c r="F7" i="1"/>
  <c r="J7" i="1"/>
  <c r="N7" i="1"/>
  <c r="D8" i="1"/>
  <c r="H8" i="1"/>
  <c r="L8" i="1"/>
  <c r="B9" i="1"/>
  <c r="F9" i="1"/>
  <c r="J9" i="1"/>
  <c r="N9" i="1"/>
  <c r="D10" i="1"/>
  <c r="H10" i="1"/>
  <c r="L10" i="1"/>
  <c r="B11" i="1"/>
  <c r="F11" i="1"/>
  <c r="J11" i="1"/>
  <c r="N11" i="1"/>
  <c r="D12" i="1"/>
  <c r="H12" i="1"/>
  <c r="L12" i="1"/>
  <c r="B13" i="1"/>
  <c r="F13" i="1"/>
  <c r="J13" i="1"/>
  <c r="N13" i="1"/>
  <c r="D14" i="1"/>
  <c r="H14" i="1"/>
  <c r="L14" i="1"/>
  <c r="B15" i="1"/>
  <c r="F15" i="1"/>
  <c r="J15" i="1"/>
  <c r="N15" i="1"/>
  <c r="D16" i="1"/>
  <c r="H16" i="1"/>
  <c r="L16" i="1"/>
  <c r="N17" i="1"/>
  <c r="B19" i="1"/>
  <c r="D20" i="1"/>
  <c r="F21" i="1"/>
  <c r="H22" i="1"/>
  <c r="J23" i="1"/>
  <c r="L24" i="1"/>
  <c r="N25" i="1"/>
  <c r="B27" i="1"/>
  <c r="D28" i="1"/>
  <c r="F29" i="1"/>
  <c r="H30" i="1"/>
  <c r="J31" i="1"/>
  <c r="L32" i="1"/>
  <c r="N33" i="1"/>
  <c r="B35" i="1"/>
  <c r="D36" i="1"/>
  <c r="F37" i="1"/>
  <c r="H38" i="1"/>
  <c r="J39" i="1"/>
  <c r="L40" i="1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www.espn.com/nhl/team/stats/_/name/bos/split/33"/>
  </connection>
</connections>
</file>

<file path=xl/sharedStrings.xml><?xml version="1.0" encoding="utf-8"?>
<sst xmlns="http://schemas.openxmlformats.org/spreadsheetml/2006/main" count="589" uniqueCount="429">
  <si>
    <t>Skip to navigation</t>
  </si>
  <si>
    <t>MenuESPN</t>
  </si>
  <si>
    <t>NFL</t>
  </si>
  <si>
    <t>Home</t>
  </si>
  <si>
    <t>Draft</t>
  </si>
  <si>
    <t>Free Agency</t>
  </si>
  <si>
    <t>Scores</t>
  </si>
  <si>
    <t>Schedule</t>
  </si>
  <si>
    <t>Standings</t>
  </si>
  <si>
    <t>Stats</t>
  </si>
  <si>
    <t>Teams</t>
  </si>
  <si>
    <t>Power Rankings</t>
  </si>
  <si>
    <t>Super Bowl LIII</t>
  </si>
  <si>
    <t>AFC East</t>
  </si>
  <si>
    <t>Buffalo Bills</t>
  </si>
  <si>
    <t>Miami Dolphins</t>
  </si>
  <si>
    <t>New England Patriots</t>
  </si>
  <si>
    <t>New York Jets</t>
  </si>
  <si>
    <t>AFC North</t>
  </si>
  <si>
    <t>Baltimore Ravens</t>
  </si>
  <si>
    <t>Cincinnati Bengals</t>
  </si>
  <si>
    <t>Cleveland Browns</t>
  </si>
  <si>
    <t>Pittsburgh Steelers</t>
  </si>
  <si>
    <t>AFC South</t>
  </si>
  <si>
    <t>Houston Texans</t>
  </si>
  <si>
    <t>Indianapolis Colts</t>
  </si>
  <si>
    <t>Jacksonville Jaguars</t>
  </si>
  <si>
    <t>Tennessee Titans</t>
  </si>
  <si>
    <t>AFC West</t>
  </si>
  <si>
    <t>Denver Broncos</t>
  </si>
  <si>
    <t>Kansas City Chiefs</t>
  </si>
  <si>
    <t>Los Angeles Chargers</t>
  </si>
  <si>
    <t>Oakland Raiders</t>
  </si>
  <si>
    <t>NFC East</t>
  </si>
  <si>
    <t>Dallas Cowboys</t>
  </si>
  <si>
    <t>New York Giants</t>
  </si>
  <si>
    <t>Philadelphia Eagles</t>
  </si>
  <si>
    <t>Washington Redskins</t>
  </si>
  <si>
    <t>NFC North</t>
  </si>
  <si>
    <t>Chicago Bears</t>
  </si>
  <si>
    <t>Detroit Lions</t>
  </si>
  <si>
    <t>Green Bay Packers</t>
  </si>
  <si>
    <t>Minnesota Vikings</t>
  </si>
  <si>
    <t>NFC South</t>
  </si>
  <si>
    <t>Atlanta Falcons</t>
  </si>
  <si>
    <t>Carolina Panthers</t>
  </si>
  <si>
    <t>New Orleans Saints</t>
  </si>
  <si>
    <t>Tampa Bay Buccaneers</t>
  </si>
  <si>
    <t>NFC West</t>
  </si>
  <si>
    <t>Arizona Cardinals</t>
  </si>
  <si>
    <t>Los Angeles Rams</t>
  </si>
  <si>
    <t>San Francisco 49ers</t>
  </si>
  <si>
    <t>Seattle Seahawks</t>
  </si>
  <si>
    <t>NBA</t>
  </si>
  <si>
    <t>NBA Draft</t>
  </si>
  <si>
    <t>Originals</t>
  </si>
  <si>
    <t>PickCenter</t>
  </si>
  <si>
    <t>Atlantic</t>
  </si>
  <si>
    <t>Boston Celtics</t>
  </si>
  <si>
    <t>Brooklyn Nets</t>
  </si>
  <si>
    <t>New York Knicks</t>
  </si>
  <si>
    <t>Philadelphia 76ers</t>
  </si>
  <si>
    <t>Toronto Raptors</t>
  </si>
  <si>
    <t>Central</t>
  </si>
  <si>
    <t>Chicago Bulls</t>
  </si>
  <si>
    <t>Cleveland Cavaliers</t>
  </si>
  <si>
    <t>Detroit Pistons</t>
  </si>
  <si>
    <t>Indiana Pacers</t>
  </si>
  <si>
    <t>Milwaukee Bucks</t>
  </si>
  <si>
    <t>Southeast</t>
  </si>
  <si>
    <t>Atlanta Hawks</t>
  </si>
  <si>
    <t>Charlotte Hornets</t>
  </si>
  <si>
    <t>Miami Heat</t>
  </si>
  <si>
    <t>Orlando Magic</t>
  </si>
  <si>
    <t>Washington Wizards</t>
  </si>
  <si>
    <t>Northwest</t>
  </si>
  <si>
    <t>Denver Nuggets</t>
  </si>
  <si>
    <t>Minnesota Timberwolves</t>
  </si>
  <si>
    <t>Oklahoma City Thunder</t>
  </si>
  <si>
    <t>Portland Trail Blazers</t>
  </si>
  <si>
    <t>Utah Jazz</t>
  </si>
  <si>
    <t>Pacific</t>
  </si>
  <si>
    <t>Golden State Warriors</t>
  </si>
  <si>
    <t>LA Clippers</t>
  </si>
  <si>
    <t>Los Angeles Lakers</t>
  </si>
  <si>
    <t>Phoenix Suns</t>
  </si>
  <si>
    <t>Sacramento Kings</t>
  </si>
  <si>
    <t>Southwest</t>
  </si>
  <si>
    <t>Dallas Mavericks</t>
  </si>
  <si>
    <t>Houston Rockets</t>
  </si>
  <si>
    <t>Memphis Grizzlies</t>
  </si>
  <si>
    <t>New Orleans Pelicans</t>
  </si>
  <si>
    <t>San Antonio Spurs</t>
  </si>
  <si>
    <t>MLB</t>
  </si>
  <si>
    <t>Fantasy: Sign Up</t>
  </si>
  <si>
    <t>2019 Season Preview</t>
  </si>
  <si>
    <t>AL East</t>
  </si>
  <si>
    <t>Baltimore Orioles</t>
  </si>
  <si>
    <t>Boston Red Sox</t>
  </si>
  <si>
    <t>New York Yankees</t>
  </si>
  <si>
    <t>Tampa Bay Rays</t>
  </si>
  <si>
    <t>Toronto Blue Jays</t>
  </si>
  <si>
    <t>AL Central</t>
  </si>
  <si>
    <t>Chicago White Sox</t>
  </si>
  <si>
    <t>Cleveland Indians</t>
  </si>
  <si>
    <t>Detroit Tigers</t>
  </si>
  <si>
    <t>Kansas City Royals</t>
  </si>
  <si>
    <t>Minnesota Twins</t>
  </si>
  <si>
    <t>AL West</t>
  </si>
  <si>
    <t>Houston Astros</t>
  </si>
  <si>
    <t>Los Angeles Angels</t>
  </si>
  <si>
    <t>Oakland Athletics</t>
  </si>
  <si>
    <t>Seattle Mariners</t>
  </si>
  <si>
    <t>Texas Rangers</t>
  </si>
  <si>
    <t>NL East</t>
  </si>
  <si>
    <t>Atlanta Braves</t>
  </si>
  <si>
    <t>Miami Marlins</t>
  </si>
  <si>
    <t>New York Mets</t>
  </si>
  <si>
    <t>Philadelphia Phillies</t>
  </si>
  <si>
    <t>Washington Nationals</t>
  </si>
  <si>
    <t>NL Central</t>
  </si>
  <si>
    <t>Chicago Cubs</t>
  </si>
  <si>
    <t>Cincinnati Reds</t>
  </si>
  <si>
    <t>Milwaukee Brewers</t>
  </si>
  <si>
    <t>Pittsburgh Pirates</t>
  </si>
  <si>
    <t>St. Louis Cardinals</t>
  </si>
  <si>
    <t>NL West</t>
  </si>
  <si>
    <t>Arizona Diamondbacks</t>
  </si>
  <si>
    <t>Colorado Rockies</t>
  </si>
  <si>
    <t>Los Angeles Dodgers</t>
  </si>
  <si>
    <t>San Diego Padres</t>
  </si>
  <si>
    <t>San Francisco Giants</t>
  </si>
  <si>
    <t>Soccer</t>
  </si>
  <si>
    <t>Transfers</t>
  </si>
  <si>
    <t>USWNT</t>
  </si>
  <si>
    <t>USMNT</t>
  </si>
  <si>
    <t>Tables</t>
  </si>
  <si>
    <t>Leagues &amp; Cups</t>
  </si>
  <si>
    <t>Top Leagues</t>
  </si>
  <si>
    <t>Premier League</t>
  </si>
  <si>
    <t>Major League Soccer</t>
  </si>
  <si>
    <t>Liga MX</t>
  </si>
  <si>
    <t>La Liga</t>
  </si>
  <si>
    <t>Champions League</t>
  </si>
  <si>
    <t>Europa League</t>
  </si>
  <si>
    <t>Serie A</t>
  </si>
  <si>
    <t>Top Teams</t>
  </si>
  <si>
    <t xml:space="preserve">Arsenal </t>
  </si>
  <si>
    <t>Chelsea</t>
  </si>
  <si>
    <t>Liverpool</t>
  </si>
  <si>
    <t>Manchester City</t>
  </si>
  <si>
    <t xml:space="preserve">Manchester United </t>
  </si>
  <si>
    <t>Tottenham Hotspur</t>
  </si>
  <si>
    <t>Barcelona</t>
  </si>
  <si>
    <t>Real Madrid</t>
  </si>
  <si>
    <t>Atletico Madrid</t>
  </si>
  <si>
    <t>Bayern Munich</t>
  </si>
  <si>
    <t>Borussia Dortmund</t>
  </si>
  <si>
    <t>Juventus</t>
  </si>
  <si>
    <t>PSG</t>
  </si>
  <si>
    <t>Guadalajara</t>
  </si>
  <si>
    <t>América</t>
  </si>
  <si>
    <t>NCAAM</t>
  </si>
  <si>
    <t>Rankings</t>
  </si>
  <si>
    <t>NCAA Tourney</t>
  </si>
  <si>
    <t>2019 Bracket</t>
  </si>
  <si>
    <t>MMA</t>
  </si>
  <si>
    <t>Fightcenter</t>
  </si>
  <si>
    <t>Schedule/Results</t>
  </si>
  <si>
    <t>How to watch UFC 236</t>
  </si>
  <si>
    <t>Best of UFC</t>
  </si>
  <si>
    <t>Ariel Helwani's MMA Show</t>
  </si>
  <si>
    <t>Ariel &amp; The Bad Guy</t>
  </si>
  <si>
    <t>Fighters</t>
  </si>
  <si>
    <t>Divisional Rankings</t>
  </si>
  <si>
    <t>P4P</t>
  </si>
  <si>
    <t>NHL</t>
  </si>
  <si>
    <t>Battle for the Playoffs</t>
  </si>
  <si>
    <t>2019 Draft</t>
  </si>
  <si>
    <t>Trade Deadline</t>
  </si>
  <si>
    <t>Boston Bruins</t>
  </si>
  <si>
    <t>Buffalo Sabres</t>
  </si>
  <si>
    <t>Detroit Red Wings</t>
  </si>
  <si>
    <t>Florida Panthers</t>
  </si>
  <si>
    <t>Montreal Canadiens</t>
  </si>
  <si>
    <t>Ottawa Senators</t>
  </si>
  <si>
    <t>Tampa Bay Lightning</t>
  </si>
  <si>
    <t>Toronto Maple Leafs</t>
  </si>
  <si>
    <t>Metropolitan</t>
  </si>
  <si>
    <t>Carolina Hurricanes</t>
  </si>
  <si>
    <t>Columbus Blue Jackets</t>
  </si>
  <si>
    <t>New Jersey Devils</t>
  </si>
  <si>
    <t>New York Islanders</t>
  </si>
  <si>
    <t>New York Rangers</t>
  </si>
  <si>
    <t>Philadelphia Flyers</t>
  </si>
  <si>
    <t>Pittsburgh Penguins</t>
  </si>
  <si>
    <t>Washington Capitals</t>
  </si>
  <si>
    <t>Chicago Blackhawks</t>
  </si>
  <si>
    <t>Colorado Avalanche</t>
  </si>
  <si>
    <t>Dallas Stars</t>
  </si>
  <si>
    <t>Minnesota Wild</t>
  </si>
  <si>
    <t>Nashville Predators</t>
  </si>
  <si>
    <t>St. Louis Blues</t>
  </si>
  <si>
    <t>Winnipeg Jets</t>
  </si>
  <si>
    <t>Anaheim Ducks</t>
  </si>
  <si>
    <t>Arizona Coyotes</t>
  </si>
  <si>
    <t>Calgary Flames</t>
  </si>
  <si>
    <t>Edmonton Oilers</t>
  </si>
  <si>
    <t>Los Angeles Kings</t>
  </si>
  <si>
    <t>San Jose Sharks</t>
  </si>
  <si>
    <t>Vancouver Canucks</t>
  </si>
  <si>
    <t>Vegas Golden Knights</t>
  </si>
  <si>
    <t>NCAAW</t>
  </si>
  <si>
    <t>Golf</t>
  </si>
  <si>
    <t>Boxing</t>
  </si>
  <si>
    <t>Chalk</t>
  </si>
  <si>
    <t>NASCAR</t>
  </si>
  <si>
    <t>Olympic Sports</t>
  </si>
  <si>
    <t>Recruiting BB</t>
  </si>
  <si>
    <t>Special Olympics</t>
  </si>
  <si>
    <t>Rugby</t>
  </si>
  <si>
    <t>NCAAF</t>
  </si>
  <si>
    <t>WNBA</t>
  </si>
  <si>
    <t>WWE</t>
  </si>
  <si>
    <t>Analytics</t>
  </si>
  <si>
    <t>F1</t>
  </si>
  <si>
    <t>Horse Racing</t>
  </si>
  <si>
    <t>College Sports</t>
  </si>
  <si>
    <t>X Games</t>
  </si>
  <si>
    <t>CFL</t>
  </si>
  <si>
    <t>Tennis</t>
  </si>
  <si>
    <t>NBA G League</t>
  </si>
  <si>
    <t>esports</t>
  </si>
  <si>
    <t>NCAA Softball</t>
  </si>
  <si>
    <t>Racing</t>
  </si>
  <si>
    <t>Recruiting FB</t>
  </si>
  <si>
    <t>Little League World Series</t>
  </si>
  <si>
    <t>Cricket</t>
  </si>
  <si>
    <t>ESPN Plus</t>
  </si>
  <si>
    <t>Subscribe Now</t>
  </si>
  <si>
    <t>UFC 236</t>
  </si>
  <si>
    <t>Top Rank Boxing</t>
  </si>
  <si>
    <t>Draft Academy</t>
  </si>
  <si>
    <t>Detail: Kobe Bryant</t>
  </si>
  <si>
    <t>30 for 30 Library</t>
  </si>
  <si>
    <t>Watch</t>
  </si>
  <si>
    <t>ESPN+</t>
  </si>
  <si>
    <t>Schedule &amp; Replays</t>
  </si>
  <si>
    <t>Apps</t>
  </si>
  <si>
    <t>Don't Have ESPN?</t>
  </si>
  <si>
    <t>Support &amp; FAQ</t>
  </si>
  <si>
    <t>Listen</t>
  </si>
  <si>
    <t>ESPN Radio</t>
  </si>
  <si>
    <t>Listen Live</t>
  </si>
  <si>
    <t>Podcasts</t>
  </si>
  <si>
    <t>Radio Shows</t>
  </si>
  <si>
    <t>Radio Schedule</t>
  </si>
  <si>
    <t>Radio Contests</t>
  </si>
  <si>
    <t>Fantasy</t>
  </si>
  <si>
    <t>Fantasy Home</t>
  </si>
  <si>
    <t>Tournament Challenge</t>
  </si>
  <si>
    <t>Tournament Challenge Second Chance</t>
  </si>
  <si>
    <t>Women's Tournament Challenge</t>
  </si>
  <si>
    <t>Baseball</t>
  </si>
  <si>
    <t>Baseball: Sign Up Now</t>
  </si>
  <si>
    <t>Basketball</t>
  </si>
  <si>
    <t>Hockey</t>
  </si>
  <si>
    <t>Football</t>
  </si>
  <si>
    <t>Fantasy Soccer</t>
  </si>
  <si>
    <t>Streak</t>
  </si>
  <si>
    <t>Locals</t>
  </si>
  <si>
    <t>Boston</t>
  </si>
  <si>
    <t>Chicago</t>
  </si>
  <si>
    <t>Cleveland</t>
  </si>
  <si>
    <t>Dallas</t>
  </si>
  <si>
    <t>Los Angeles</t>
  </si>
  <si>
    <t>New York</t>
  </si>
  <si>
    <t>Wisconsin</t>
  </si>
  <si>
    <t>Misc</t>
  </si>
  <si>
    <t>ESPYS</t>
  </si>
  <si>
    <t>The Magazine</t>
  </si>
  <si>
    <t>Music</t>
  </si>
  <si>
    <t>Editions</t>
  </si>
  <si>
    <t>Global</t>
  </si>
  <si>
    <t>Africa</t>
  </si>
  <si>
    <t>Argentina</t>
  </si>
  <si>
    <t>Australia</t>
  </si>
  <si>
    <t>Brazil</t>
  </si>
  <si>
    <t>Chile</t>
  </si>
  <si>
    <t>Colombia</t>
  </si>
  <si>
    <t>ESPN Deportes</t>
  </si>
  <si>
    <t>India</t>
  </si>
  <si>
    <t>Mexico</t>
  </si>
  <si>
    <t>Philippines</t>
  </si>
  <si>
    <t>UK</t>
  </si>
  <si>
    <t>Venezuela</t>
  </si>
  <si>
    <t>Affinity Sites</t>
  </si>
  <si>
    <t>The Undefeated</t>
  </si>
  <si>
    <t>espnW</t>
  </si>
  <si>
    <t>SEC Network</t>
  </si>
  <si>
    <t>Tickets</t>
  </si>
  <si>
    <t>Help</t>
  </si>
  <si>
    <t>Report a Bug</t>
  </si>
  <si>
    <t>Contact Us</t>
  </si>
  <si>
    <t>Corrections</t>
  </si>
  <si>
    <t>Advertise on ESPN.com</t>
  </si>
  <si>
    <t>Sales Media Kit</t>
  </si>
  <si>
    <t>Jobs at ESPN</t>
  </si>
  <si>
    <t>ESPN Front Row</t>
  </si>
  <si>
    <t>Press</t>
  </si>
  <si>
    <t>Site Map</t>
  </si>
  <si>
    <t>Patents</t>
  </si>
  <si>
    <t>About Nielsen Measurement</t>
  </si>
  <si>
    <t>Bruins</t>
  </si>
  <si>
    <t>BostonBruins</t>
  </si>
  <si>
    <t>Follow</t>
  </si>
  <si>
    <t>107 PTS</t>
  </si>
  <si>
    <t>2nd in Atlantic Division</t>
  </si>
  <si>
    <t>Roster</t>
  </si>
  <si>
    <t>Injuries</t>
  </si>
  <si>
    <t>Transactions</t>
  </si>
  <si>
    <t>Boston Bruins Skating Stats 2018-19</t>
  </si>
  <si>
    <t>Skating</t>
  </si>
  <si>
    <t>Goaltending</t>
  </si>
  <si>
    <t>Player Skating Stats - Home</t>
  </si>
  <si>
    <t>Name</t>
  </si>
  <si>
    <t>Brad Marchand LW</t>
  </si>
  <si>
    <t>Patrice Bergeron C</t>
  </si>
  <si>
    <t>David Pastrnak LW</t>
  </si>
  <si>
    <t>David Krejci C</t>
  </si>
  <si>
    <t>Torey Krug D</t>
  </si>
  <si>
    <t>Danton Heinen C</t>
  </si>
  <si>
    <t>Jake DeBrusk LW</t>
  </si>
  <si>
    <t>Charlie McAvoy D</t>
  </si>
  <si>
    <t>Matt Grzelcyk D</t>
  </si>
  <si>
    <t>Chris Wagner RW</t>
  </si>
  <si>
    <t>David Backes C</t>
  </si>
  <si>
    <t>John Moore D</t>
  </si>
  <si>
    <t>Joakim Nordstrom C</t>
  </si>
  <si>
    <t>Zdeno Chara D</t>
  </si>
  <si>
    <t>Jakob Forsbacka Karlsson C</t>
  </si>
  <si>
    <t>Ryan Donato C *</t>
  </si>
  <si>
    <t>Sean Kuraly C</t>
  </si>
  <si>
    <t>Noel Acciari C</t>
  </si>
  <si>
    <t>Brandon Carlo D</t>
  </si>
  <si>
    <t>Anders Bjork LW</t>
  </si>
  <si>
    <t>Kevan Miller D</t>
  </si>
  <si>
    <t>Peter Cehlarik LW</t>
  </si>
  <si>
    <t>Steven Kampfer D</t>
  </si>
  <si>
    <t>Charlie Coyle C *</t>
  </si>
  <si>
    <t>Marcus Johansson C *</t>
  </si>
  <si>
    <t>Colby Cave C *</t>
  </si>
  <si>
    <t>Jeremy Lauzon D</t>
  </si>
  <si>
    <t>Karson Kuhlman RW</t>
  </si>
  <si>
    <t>Zach Senyshyn RW</t>
  </si>
  <si>
    <t>Connor Clifton D</t>
  </si>
  <si>
    <t>Anton Blidh LW</t>
  </si>
  <si>
    <t>Gemel Smith C *</t>
  </si>
  <si>
    <t>Paul Carey C *</t>
  </si>
  <si>
    <t>Lee Stempniak RW</t>
  </si>
  <si>
    <t>Trent Frederic C</t>
  </si>
  <si>
    <t>Total</t>
  </si>
  <si>
    <t>GP</t>
  </si>
  <si>
    <t>G</t>
  </si>
  <si>
    <t>A</t>
  </si>
  <si>
    <t>PTS</t>
  </si>
  <si>
    <t>+/-</t>
  </si>
  <si>
    <t>PIM</t>
  </si>
  <si>
    <t>TOI/G</t>
  </si>
  <si>
    <t>PPG</t>
  </si>
  <si>
    <t>PPA</t>
  </si>
  <si>
    <t>SHG</t>
  </si>
  <si>
    <t>SHA</t>
  </si>
  <si>
    <t>S</t>
  </si>
  <si>
    <t>SPCT</t>
  </si>
  <si>
    <t>20.0</t>
  </si>
  <si>
    <t>0.0</t>
  </si>
  <si>
    <t>25.0</t>
  </si>
  <si>
    <t>Expanded Skating Stats - Home</t>
  </si>
  <si>
    <t>Shootouts</t>
  </si>
  <si>
    <t>SHFT</t>
  </si>
  <si>
    <t>GWG</t>
  </si>
  <si>
    <t>FW</t>
  </si>
  <si>
    <t>FL</t>
  </si>
  <si>
    <t>%</t>
  </si>
  <si>
    <t>PROD</t>
  </si>
  <si>
    <t>SOA</t>
  </si>
  <si>
    <t>SOG</t>
  </si>
  <si>
    <t>SOPCT</t>
  </si>
  <si>
    <t>44.3</t>
  </si>
  <si>
    <t>57.7</t>
  </si>
  <si>
    <t>33.3</t>
  </si>
  <si>
    <t>50.4</t>
  </si>
  <si>
    <t>41.4</t>
  </si>
  <si>
    <t>55.9</t>
  </si>
  <si>
    <t>44.9</t>
  </si>
  <si>
    <t>42.9</t>
  </si>
  <si>
    <t>66.7</t>
  </si>
  <si>
    <t>52.3</t>
  </si>
  <si>
    <t>49.1</t>
  </si>
  <si>
    <t>100.0</t>
  </si>
  <si>
    <t>42.7</t>
  </si>
  <si>
    <t>37.1</t>
  </si>
  <si>
    <t>54.5</t>
  </si>
  <si>
    <t>* Midseason Trades: Ryan Donato (22 Games MIN); Charlie Coyle (60 Games MIN); Marcus Johansson (48 Games NJ); Colby Cave (33 Games EDM); Gemel Smith (14 Games DAL); Paul Carey (5 Games OTT)</t>
  </si>
  <si>
    <t>Statistics are updated nightly</t>
  </si>
  <si>
    <t>Glossary</t>
  </si>
  <si>
    <t>GP:Games Played</t>
  </si>
  <si>
    <t>G:Goals</t>
  </si>
  <si>
    <t>A:Assists</t>
  </si>
  <si>
    <t>PTS:Points</t>
  </si>
  <si>
    <t>+/-:Plus/Minus Rating</t>
  </si>
  <si>
    <t>PIM:Penalty Minutes</t>
  </si>
  <si>
    <t>TOI/G:Time On Ice Per Game</t>
  </si>
  <si>
    <t>PPG:Power Play Goals</t>
  </si>
  <si>
    <t>PPA:Power Play Assists</t>
  </si>
  <si>
    <t>SHG:Short Handed Goals</t>
  </si>
  <si>
    <t>SHA:Short Handed Assists</t>
  </si>
  <si>
    <t>S:Shots</t>
  </si>
  <si>
    <t>SPCT:Shooting Percentage</t>
  </si>
  <si>
    <t>SHFT:Shifts</t>
  </si>
  <si>
    <t>GWG:Game-Winning Goals</t>
  </si>
  <si>
    <t>FW:Faceoffs Won</t>
  </si>
  <si>
    <t>FL:Faceoffs Lost</t>
  </si>
  <si>
    <t>%:Faceoff Win Percent</t>
  </si>
  <si>
    <t>PROD:Production</t>
  </si>
  <si>
    <t>SOA:Shootout Attempts</t>
  </si>
  <si>
    <t>SOG:Shootout Goals</t>
  </si>
  <si>
    <t>SOPCT:Shootout Shot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</si>
</sst>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16" fontId="0" fillId="0" borderId="0" xfId="0" applyNumberFormat="1"/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33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0"/>
  <sheetViews>
    <sheetView tabSelected="1" topLeftCell="A31" workbookViewId="0">
      <selection activeCell="A41" sqref="A41:XFD169"/>
    </sheetView>
  </sheetViews>
  <sheetFormatPr defaultRowHeight="15" x14ac:dyDescent="0.25"/>
  <sheetData>
    <row r="1" spans="1:18" x14ac:dyDescent="0.25">
      <c r="A1" t="str">
        <f>IF(ROW()&lt;$R$1-$Q$1+1,INDEX(Лист2!$1:$1048576,$Q$1+ROW(),COLUMN()),"")</f>
        <v>Name</v>
      </c>
      <c r="B1" t="str">
        <f>IF(ROW()&lt;$R$1-$Q$1+1,INDEX(Лист2!$1:$1048576,$Q$1+ROW(),COLUMN()),"")</f>
        <v>GP</v>
      </c>
      <c r="C1" t="str">
        <f>IF(ROW()&lt;$R$1-$Q$1+1,INDEX(Лист2!$1:$1048576,$Q$1+ROW(),COLUMN()),"")</f>
        <v>G</v>
      </c>
      <c r="D1" t="str">
        <f>IF(ROW()&lt;$R$1-$Q$1+1,INDEX(Лист2!$1:$1048576,$Q$1+ROW(),COLUMN()),"")</f>
        <v>A</v>
      </c>
      <c r="E1" t="str">
        <f>IF(ROW()&lt;$R$1-$Q$1+1,INDEX(Лист2!$1:$1048576,$Q$1+ROW(),COLUMN()),"")</f>
        <v>PTS</v>
      </c>
      <c r="F1" t="str">
        <f>IF(ROW()&lt;$R$1-$Q$1+1,INDEX(Лист2!$1:$1048576,$Q$1+ROW(),COLUMN()),"")</f>
        <v>+/-</v>
      </c>
      <c r="G1" t="str">
        <f>IF(ROW()&lt;$R$1-$Q$1+1,INDEX(Лист2!$1:$1048576,$Q$1+ROW(),COLUMN()),"")</f>
        <v>PIM</v>
      </c>
      <c r="H1" t="str">
        <f>IF(ROW()&lt;$R$1-$Q$1+1,INDEX(Лист2!$1:$1048576,$Q$1+ROW(),COLUMN()),"")</f>
        <v>TOI/G</v>
      </c>
      <c r="I1" t="str">
        <f>IF(ROW()&lt;$R$1-$Q$1+1,INDEX(Лист2!$1:$1048576,$Q$1+ROW(),COLUMN()),"")</f>
        <v>PPG</v>
      </c>
      <c r="J1" t="str">
        <f>IF(ROW()&lt;$R$1-$Q$1+1,INDEX(Лист2!$1:$1048576,$Q$1+ROW(),COLUMN()),"")</f>
        <v>PPA</v>
      </c>
      <c r="K1" t="str">
        <f>IF(ROW()&lt;$R$1-$Q$1+1,INDEX(Лист2!$1:$1048576,$Q$1+ROW(),COLUMN()),"")</f>
        <v>SHG</v>
      </c>
      <c r="L1" t="str">
        <f>IF(ROW()&lt;$R$1-$Q$1+1,INDEX(Лист2!$1:$1048576,$Q$1+ROW(),COLUMN()),"")</f>
        <v>SHA</v>
      </c>
      <c r="M1" t="str">
        <f>IF(ROW()&lt;$R$1-$Q$1+1,INDEX(Лист2!$1:$1048576,$Q$1+ROW(),COLUMN()),"")</f>
        <v>S</v>
      </c>
      <c r="N1" t="str">
        <f>IF(ROW()&lt;$R$1-$Q$1+1,INDEX(Лист2!$1:$1048576,$Q$1+ROW(),COLUMN()),"")</f>
        <v>SPCT</v>
      </c>
      <c r="O1">
        <f>IF(ROW()&lt;$R$1-$Q$1+1,INDEX(Лист2!$1:$1048576,$Q$1+ROW(),COLUMN()),"")</f>
        <v>0</v>
      </c>
      <c r="Q1">
        <f>MATCH("*",Лист2!B:B,)-1</f>
        <v>398</v>
      </c>
      <c r="R1">
        <f>MATCH("Total",Лист2!A:A,)</f>
        <v>435</v>
      </c>
    </row>
    <row r="2" spans="1:18" x14ac:dyDescent="0.25">
      <c r="A2" t="str">
        <f>IF(ROW()&lt;$R$1-$Q$1+1,INDEX(Лист2!$1:$1048576,$Q$1+ROW(),COLUMN()),"")</f>
        <v>Brad Marchand LW</v>
      </c>
      <c r="B2">
        <f>IF(ROW()&lt;$R$1-$Q$1+1,INDEX(Лист2!$1:$1048576,$Q$1+ROW(),COLUMN()),"")</f>
        <v>40</v>
      </c>
      <c r="C2">
        <f>IF(ROW()&lt;$R$1-$Q$1+1,INDEX(Лист2!$1:$1048576,$Q$1+ROW(),COLUMN()),"")</f>
        <v>21</v>
      </c>
      <c r="D2">
        <f>IF(ROW()&lt;$R$1-$Q$1+1,INDEX(Лист2!$1:$1048576,$Q$1+ROW(),COLUMN()),"")</f>
        <v>40</v>
      </c>
      <c r="E2">
        <f>IF(ROW()&lt;$R$1-$Q$1+1,INDEX(Лист2!$1:$1048576,$Q$1+ROW(),COLUMN()),"")</f>
        <v>61</v>
      </c>
      <c r="F2">
        <f>IF(ROW()&lt;$R$1-$Q$1+1,INDEX(Лист2!$1:$1048576,$Q$1+ROW(),COLUMN()),"")</f>
        <v>14</v>
      </c>
      <c r="G2">
        <f>IF(ROW()&lt;$R$1-$Q$1+1,INDEX(Лист2!$1:$1048576,$Q$1+ROW(),COLUMN()),"")</f>
        <v>18</v>
      </c>
      <c r="H2">
        <f>IF(ROW()&lt;$R$1-$Q$1+1,INDEX(Лист2!$1:$1048576,$Q$1+ROW(),COLUMN()),"")</f>
        <v>0.82986111111111116</v>
      </c>
      <c r="I2">
        <f>IF(ROW()&lt;$R$1-$Q$1+1,INDEX(Лист2!$1:$1048576,$Q$1+ROW(),COLUMN()),"")</f>
        <v>6</v>
      </c>
      <c r="J2">
        <f>IF(ROW()&lt;$R$1-$Q$1+1,INDEX(Лист2!$1:$1048576,$Q$1+ROW(),COLUMN()),"")</f>
        <v>18</v>
      </c>
      <c r="K2">
        <f>IF(ROW()&lt;$R$1-$Q$1+1,INDEX(Лист2!$1:$1048576,$Q$1+ROW(),COLUMN()),"")</f>
        <v>2</v>
      </c>
      <c r="L2">
        <f>IF(ROW()&lt;$R$1-$Q$1+1,INDEX(Лист2!$1:$1048576,$Q$1+ROW(),COLUMN()),"")</f>
        <v>2</v>
      </c>
      <c r="M2">
        <f>IF(ROW()&lt;$R$1-$Q$1+1,INDEX(Лист2!$1:$1048576,$Q$1+ROW(),COLUMN()),"")</f>
        <v>114</v>
      </c>
      <c r="N2">
        <f>IF(ROW()&lt;$R$1-$Q$1+1,INDEX(Лист2!$1:$1048576,$Q$1+ROW(),COLUMN()),"")</f>
        <v>43573</v>
      </c>
      <c r="O2">
        <f>IF(ROW()&lt;$R$1-$Q$1+1,INDEX(Лист2!$1:$1048576,$Q$1+ROW(),COLUMN()),"")</f>
        <v>0</v>
      </c>
    </row>
    <row r="3" spans="1:18" x14ac:dyDescent="0.25">
      <c r="A3" t="str">
        <f>IF(ROW()&lt;$R$1-$Q$1+1,INDEX(Лист2!$1:$1048576,$Q$1+ROW(),COLUMN()),"")</f>
        <v>Patrice Bergeron C</v>
      </c>
      <c r="B3">
        <f>IF(ROW()&lt;$R$1-$Q$1+1,INDEX(Лист2!$1:$1048576,$Q$1+ROW(),COLUMN()),"")</f>
        <v>33</v>
      </c>
      <c r="C3">
        <f>IF(ROW()&lt;$R$1-$Q$1+1,INDEX(Лист2!$1:$1048576,$Q$1+ROW(),COLUMN()),"")</f>
        <v>21</v>
      </c>
      <c r="D3">
        <f>IF(ROW()&lt;$R$1-$Q$1+1,INDEX(Лист2!$1:$1048576,$Q$1+ROW(),COLUMN()),"")</f>
        <v>29</v>
      </c>
      <c r="E3">
        <f>IF(ROW()&lt;$R$1-$Q$1+1,INDEX(Лист2!$1:$1048576,$Q$1+ROW(),COLUMN()),"")</f>
        <v>50</v>
      </c>
      <c r="F3">
        <f>IF(ROW()&lt;$R$1-$Q$1+1,INDEX(Лист2!$1:$1048576,$Q$1+ROW(),COLUMN()),"")</f>
        <v>12</v>
      </c>
      <c r="G3">
        <f>IF(ROW()&lt;$R$1-$Q$1+1,INDEX(Лист2!$1:$1048576,$Q$1+ROW(),COLUMN()),"")</f>
        <v>10</v>
      </c>
      <c r="H3">
        <f>IF(ROW()&lt;$R$1-$Q$1+1,INDEX(Лист2!$1:$1048576,$Q$1+ROW(),COLUMN()),"")</f>
        <v>0.76736111111111116</v>
      </c>
      <c r="I3">
        <f>IF(ROW()&lt;$R$1-$Q$1+1,INDEX(Лист2!$1:$1048576,$Q$1+ROW(),COLUMN()),"")</f>
        <v>6</v>
      </c>
      <c r="J3">
        <f>IF(ROW()&lt;$R$1-$Q$1+1,INDEX(Лист2!$1:$1048576,$Q$1+ROW(),COLUMN()),"")</f>
        <v>10</v>
      </c>
      <c r="K3">
        <f>IF(ROW()&lt;$R$1-$Q$1+1,INDEX(Лист2!$1:$1048576,$Q$1+ROW(),COLUMN()),"")</f>
        <v>2</v>
      </c>
      <c r="L3">
        <f>IF(ROW()&lt;$R$1-$Q$1+1,INDEX(Лист2!$1:$1048576,$Q$1+ROW(),COLUMN()),"")</f>
        <v>2</v>
      </c>
      <c r="M3">
        <f>IF(ROW()&lt;$R$1-$Q$1+1,INDEX(Лист2!$1:$1048576,$Q$1+ROW(),COLUMN()),"")</f>
        <v>103</v>
      </c>
      <c r="N3">
        <f>IF(ROW()&lt;$R$1-$Q$1+1,INDEX(Лист2!$1:$1048576,$Q$1+ROW(),COLUMN()),"")</f>
        <v>43575</v>
      </c>
      <c r="O3">
        <f>IF(ROW()&lt;$R$1-$Q$1+1,INDEX(Лист2!$1:$1048576,$Q$1+ROW(),COLUMN()),"")</f>
        <v>0</v>
      </c>
    </row>
    <row r="4" spans="1:18" x14ac:dyDescent="0.25">
      <c r="A4" t="str">
        <f>IF(ROW()&lt;$R$1-$Q$1+1,INDEX(Лист2!$1:$1048576,$Q$1+ROW(),COLUMN()),"")</f>
        <v>David Pastrnak LW</v>
      </c>
      <c r="B4">
        <f>IF(ROW()&lt;$R$1-$Q$1+1,INDEX(Лист2!$1:$1048576,$Q$1+ROW(),COLUMN()),"")</f>
        <v>33</v>
      </c>
      <c r="C4">
        <f>IF(ROW()&lt;$R$1-$Q$1+1,INDEX(Лист2!$1:$1048576,$Q$1+ROW(),COLUMN()),"")</f>
        <v>21</v>
      </c>
      <c r="D4">
        <f>IF(ROW()&lt;$R$1-$Q$1+1,INDEX(Лист2!$1:$1048576,$Q$1+ROW(),COLUMN()),"")</f>
        <v>27</v>
      </c>
      <c r="E4">
        <f>IF(ROW()&lt;$R$1-$Q$1+1,INDEX(Лист2!$1:$1048576,$Q$1+ROW(),COLUMN()),"")</f>
        <v>48</v>
      </c>
      <c r="F4">
        <f>IF(ROW()&lt;$R$1-$Q$1+1,INDEX(Лист2!$1:$1048576,$Q$1+ROW(),COLUMN()),"")</f>
        <v>0</v>
      </c>
      <c r="G4">
        <f>IF(ROW()&lt;$R$1-$Q$1+1,INDEX(Лист2!$1:$1048576,$Q$1+ROW(),COLUMN()),"")</f>
        <v>12</v>
      </c>
      <c r="H4">
        <f>IF(ROW()&lt;$R$1-$Q$1+1,INDEX(Лист2!$1:$1048576,$Q$1+ROW(),COLUMN()),"")</f>
        <v>0.78472222222222221</v>
      </c>
      <c r="I4">
        <f>IF(ROW()&lt;$R$1-$Q$1+1,INDEX(Лист2!$1:$1048576,$Q$1+ROW(),COLUMN()),"")</f>
        <v>12</v>
      </c>
      <c r="J4">
        <f>IF(ROW()&lt;$R$1-$Q$1+1,INDEX(Лист2!$1:$1048576,$Q$1+ROW(),COLUMN()),"")</f>
        <v>8</v>
      </c>
      <c r="K4">
        <f>IF(ROW()&lt;$R$1-$Q$1+1,INDEX(Лист2!$1:$1048576,$Q$1+ROW(),COLUMN()),"")</f>
        <v>0</v>
      </c>
      <c r="L4">
        <f>IF(ROW()&lt;$R$1-$Q$1+1,INDEX(Лист2!$1:$1048576,$Q$1+ROW(),COLUMN()),"")</f>
        <v>0</v>
      </c>
      <c r="M4">
        <f>IF(ROW()&lt;$R$1-$Q$1+1,INDEX(Лист2!$1:$1048576,$Q$1+ROW(),COLUMN()),"")</f>
        <v>109</v>
      </c>
      <c r="N4">
        <f>IF(ROW()&lt;$R$1-$Q$1+1,INDEX(Лист2!$1:$1048576,$Q$1+ROW(),COLUMN()),"")</f>
        <v>43543</v>
      </c>
      <c r="O4">
        <f>IF(ROW()&lt;$R$1-$Q$1+1,INDEX(Лист2!$1:$1048576,$Q$1+ROW(),COLUMN()),"")</f>
        <v>0</v>
      </c>
    </row>
    <row r="5" spans="1:18" x14ac:dyDescent="0.25">
      <c r="A5" t="str">
        <f>IF(ROW()&lt;$R$1-$Q$1+1,INDEX(Лист2!$1:$1048576,$Q$1+ROW(),COLUMN()),"")</f>
        <v>David Krejci C</v>
      </c>
      <c r="B5">
        <f>IF(ROW()&lt;$R$1-$Q$1+1,INDEX(Лист2!$1:$1048576,$Q$1+ROW(),COLUMN()),"")</f>
        <v>41</v>
      </c>
      <c r="C5">
        <f>IF(ROW()&lt;$R$1-$Q$1+1,INDEX(Лист2!$1:$1048576,$Q$1+ROW(),COLUMN()),"")</f>
        <v>12</v>
      </c>
      <c r="D5">
        <f>IF(ROW()&lt;$R$1-$Q$1+1,INDEX(Лист2!$1:$1048576,$Q$1+ROW(),COLUMN()),"")</f>
        <v>28</v>
      </c>
      <c r="E5">
        <f>IF(ROW()&lt;$R$1-$Q$1+1,INDEX(Лист2!$1:$1048576,$Q$1+ROW(),COLUMN()),"")</f>
        <v>40</v>
      </c>
      <c r="F5">
        <f>IF(ROW()&lt;$R$1-$Q$1+1,INDEX(Лист2!$1:$1048576,$Q$1+ROW(),COLUMN()),"")</f>
        <v>6</v>
      </c>
      <c r="G5">
        <f>IF(ROW()&lt;$R$1-$Q$1+1,INDEX(Лист2!$1:$1048576,$Q$1+ROW(),COLUMN()),"")</f>
        <v>6</v>
      </c>
      <c r="H5">
        <f>IF(ROW()&lt;$R$1-$Q$1+1,INDEX(Лист2!$1:$1048576,$Q$1+ROW(),COLUMN()),"")</f>
        <v>0.74305555555555547</v>
      </c>
      <c r="I5">
        <f>IF(ROW()&lt;$R$1-$Q$1+1,INDEX(Лист2!$1:$1048576,$Q$1+ROW(),COLUMN()),"")</f>
        <v>4</v>
      </c>
      <c r="J5">
        <f>IF(ROW()&lt;$R$1-$Q$1+1,INDEX(Лист2!$1:$1048576,$Q$1+ROW(),COLUMN()),"")</f>
        <v>6</v>
      </c>
      <c r="K5">
        <f>IF(ROW()&lt;$R$1-$Q$1+1,INDEX(Лист2!$1:$1048576,$Q$1+ROW(),COLUMN()),"")</f>
        <v>0</v>
      </c>
      <c r="L5">
        <f>IF(ROW()&lt;$R$1-$Q$1+1,INDEX(Лист2!$1:$1048576,$Q$1+ROW(),COLUMN()),"")</f>
        <v>0</v>
      </c>
      <c r="M5">
        <f>IF(ROW()&lt;$R$1-$Q$1+1,INDEX(Лист2!$1:$1048576,$Q$1+ROW(),COLUMN()),"")</f>
        <v>79</v>
      </c>
      <c r="N5">
        <f>IF(ROW()&lt;$R$1-$Q$1+1,INDEX(Лист2!$1:$1048576,$Q$1+ROW(),COLUMN()),"")</f>
        <v>43511</v>
      </c>
      <c r="O5">
        <f>IF(ROW()&lt;$R$1-$Q$1+1,INDEX(Лист2!$1:$1048576,$Q$1+ROW(),COLUMN()),"")</f>
        <v>0</v>
      </c>
    </row>
    <row r="6" spans="1:18" x14ac:dyDescent="0.25">
      <c r="A6" t="str">
        <f>IF(ROW()&lt;$R$1-$Q$1+1,INDEX(Лист2!$1:$1048576,$Q$1+ROW(),COLUMN()),"")</f>
        <v>Torey Krug D</v>
      </c>
      <c r="B6">
        <f>IF(ROW()&lt;$R$1-$Q$1+1,INDEX(Лист2!$1:$1048576,$Q$1+ROW(),COLUMN()),"")</f>
        <v>34</v>
      </c>
      <c r="C6">
        <f>IF(ROW()&lt;$R$1-$Q$1+1,INDEX(Лист2!$1:$1048576,$Q$1+ROW(),COLUMN()),"")</f>
        <v>4</v>
      </c>
      <c r="D6">
        <f>IF(ROW()&lt;$R$1-$Q$1+1,INDEX(Лист2!$1:$1048576,$Q$1+ROW(),COLUMN()),"")</f>
        <v>30</v>
      </c>
      <c r="E6">
        <f>IF(ROW()&lt;$R$1-$Q$1+1,INDEX(Лист2!$1:$1048576,$Q$1+ROW(),COLUMN()),"")</f>
        <v>34</v>
      </c>
      <c r="F6">
        <f>IF(ROW()&lt;$R$1-$Q$1+1,INDEX(Лист2!$1:$1048576,$Q$1+ROW(),COLUMN()),"")</f>
        <v>-1</v>
      </c>
      <c r="G6">
        <f>IF(ROW()&lt;$R$1-$Q$1+1,INDEX(Лист2!$1:$1048576,$Q$1+ROW(),COLUMN()),"")</f>
        <v>25</v>
      </c>
      <c r="H6">
        <f>IF(ROW()&lt;$R$1-$Q$1+1,INDEX(Лист2!$1:$1048576,$Q$1+ROW(),COLUMN()),"")</f>
        <v>0.87777777777777777</v>
      </c>
      <c r="I6">
        <f>IF(ROW()&lt;$R$1-$Q$1+1,INDEX(Лист2!$1:$1048576,$Q$1+ROW(),COLUMN()),"")</f>
        <v>1</v>
      </c>
      <c r="J6">
        <f>IF(ROW()&lt;$R$1-$Q$1+1,INDEX(Лист2!$1:$1048576,$Q$1+ROW(),COLUMN()),"")</f>
        <v>18</v>
      </c>
      <c r="K6">
        <f>IF(ROW()&lt;$R$1-$Q$1+1,INDEX(Лист2!$1:$1048576,$Q$1+ROW(),COLUMN()),"")</f>
        <v>0</v>
      </c>
      <c r="L6">
        <f>IF(ROW()&lt;$R$1-$Q$1+1,INDEX(Лист2!$1:$1048576,$Q$1+ROW(),COLUMN()),"")</f>
        <v>0</v>
      </c>
      <c r="M6">
        <f>IF(ROW()&lt;$R$1-$Q$1+1,INDEX(Лист2!$1:$1048576,$Q$1+ROW(),COLUMN()),"")</f>
        <v>88</v>
      </c>
      <c r="N6">
        <f>IF(ROW()&lt;$R$1-$Q$1+1,INDEX(Лист2!$1:$1048576,$Q$1+ROW(),COLUMN()),"")</f>
        <v>43589</v>
      </c>
      <c r="O6">
        <f>IF(ROW()&lt;$R$1-$Q$1+1,INDEX(Лист2!$1:$1048576,$Q$1+ROW(),COLUMN()),"")</f>
        <v>0</v>
      </c>
    </row>
    <row r="7" spans="1:18" x14ac:dyDescent="0.25">
      <c r="A7" t="str">
        <f>IF(ROW()&lt;$R$1-$Q$1+1,INDEX(Лист2!$1:$1048576,$Q$1+ROW(),COLUMN()),"")</f>
        <v>Danton Heinen C</v>
      </c>
      <c r="B7">
        <f>IF(ROW()&lt;$R$1-$Q$1+1,INDEX(Лист2!$1:$1048576,$Q$1+ROW(),COLUMN()),"")</f>
        <v>39</v>
      </c>
      <c r="C7">
        <f>IF(ROW()&lt;$R$1-$Q$1+1,INDEX(Лист2!$1:$1048576,$Q$1+ROW(),COLUMN()),"")</f>
        <v>9</v>
      </c>
      <c r="D7">
        <f>IF(ROW()&lt;$R$1-$Q$1+1,INDEX(Лист2!$1:$1048576,$Q$1+ROW(),COLUMN()),"")</f>
        <v>13</v>
      </c>
      <c r="E7">
        <f>IF(ROW()&lt;$R$1-$Q$1+1,INDEX(Лист2!$1:$1048576,$Q$1+ROW(),COLUMN()),"")</f>
        <v>22</v>
      </c>
      <c r="F7">
        <f>IF(ROW()&lt;$R$1-$Q$1+1,INDEX(Лист2!$1:$1048576,$Q$1+ROW(),COLUMN()),"")</f>
        <v>12</v>
      </c>
      <c r="G7">
        <f>IF(ROW()&lt;$R$1-$Q$1+1,INDEX(Лист2!$1:$1048576,$Q$1+ROW(),COLUMN()),"")</f>
        <v>10</v>
      </c>
      <c r="H7">
        <f>IF(ROW()&lt;$R$1-$Q$1+1,INDEX(Лист2!$1:$1048576,$Q$1+ROW(),COLUMN()),"")</f>
        <v>0.55625000000000002</v>
      </c>
      <c r="I7">
        <f>IF(ROW()&lt;$R$1-$Q$1+1,INDEX(Лист2!$1:$1048576,$Q$1+ROW(),COLUMN()),"")</f>
        <v>1</v>
      </c>
      <c r="J7">
        <f>IF(ROW()&lt;$R$1-$Q$1+1,INDEX(Лист2!$1:$1048576,$Q$1+ROW(),COLUMN()),"")</f>
        <v>3</v>
      </c>
      <c r="K7">
        <f>IF(ROW()&lt;$R$1-$Q$1+1,INDEX(Лист2!$1:$1048576,$Q$1+ROW(),COLUMN()),"")</f>
        <v>0</v>
      </c>
      <c r="L7">
        <f>IF(ROW()&lt;$R$1-$Q$1+1,INDEX(Лист2!$1:$1048576,$Q$1+ROW(),COLUMN()),"")</f>
        <v>0</v>
      </c>
      <c r="M7">
        <f>IF(ROW()&lt;$R$1-$Q$1+1,INDEX(Лист2!$1:$1048576,$Q$1+ROW(),COLUMN()),"")</f>
        <v>63</v>
      </c>
      <c r="N7">
        <f>IF(ROW()&lt;$R$1-$Q$1+1,INDEX(Лист2!$1:$1048576,$Q$1+ROW(),COLUMN()),"")</f>
        <v>43538</v>
      </c>
      <c r="O7">
        <f>IF(ROW()&lt;$R$1-$Q$1+1,INDEX(Лист2!$1:$1048576,$Q$1+ROW(),COLUMN()),"")</f>
        <v>0</v>
      </c>
    </row>
    <row r="8" spans="1:18" x14ac:dyDescent="0.25">
      <c r="A8" t="str">
        <f>IF(ROW()&lt;$R$1-$Q$1+1,INDEX(Лист2!$1:$1048576,$Q$1+ROW(),COLUMN()),"")</f>
        <v>Jake DeBrusk LW</v>
      </c>
      <c r="B8">
        <f>IF(ROW()&lt;$R$1-$Q$1+1,INDEX(Лист2!$1:$1048576,$Q$1+ROW(),COLUMN()),"")</f>
        <v>34</v>
      </c>
      <c r="C8">
        <f>IF(ROW()&lt;$R$1-$Q$1+1,INDEX(Лист2!$1:$1048576,$Q$1+ROW(),COLUMN()),"")</f>
        <v>14</v>
      </c>
      <c r="D8">
        <f>IF(ROW()&lt;$R$1-$Q$1+1,INDEX(Лист2!$1:$1048576,$Q$1+ROW(),COLUMN()),"")</f>
        <v>8</v>
      </c>
      <c r="E8">
        <f>IF(ROW()&lt;$R$1-$Q$1+1,INDEX(Лист2!$1:$1048576,$Q$1+ROW(),COLUMN()),"")</f>
        <v>22</v>
      </c>
      <c r="F8">
        <f>IF(ROW()&lt;$R$1-$Q$1+1,INDEX(Лист2!$1:$1048576,$Q$1+ROW(),COLUMN()),"")</f>
        <v>2</v>
      </c>
      <c r="G8">
        <f>IF(ROW()&lt;$R$1-$Q$1+1,INDEX(Лист2!$1:$1048576,$Q$1+ROW(),COLUMN()),"")</f>
        <v>12</v>
      </c>
      <c r="H8">
        <f>IF(ROW()&lt;$R$1-$Q$1+1,INDEX(Лист2!$1:$1048576,$Q$1+ROW(),COLUMN()),"")</f>
        <v>0.67013888888888884</v>
      </c>
      <c r="I8">
        <f>IF(ROW()&lt;$R$1-$Q$1+1,INDEX(Лист2!$1:$1048576,$Q$1+ROW(),COLUMN()),"")</f>
        <v>4</v>
      </c>
      <c r="J8">
        <f>IF(ROW()&lt;$R$1-$Q$1+1,INDEX(Лист2!$1:$1048576,$Q$1+ROW(),COLUMN()),"")</f>
        <v>3</v>
      </c>
      <c r="K8">
        <f>IF(ROW()&lt;$R$1-$Q$1+1,INDEX(Лист2!$1:$1048576,$Q$1+ROW(),COLUMN()),"")</f>
        <v>0</v>
      </c>
      <c r="L8">
        <f>IF(ROW()&lt;$R$1-$Q$1+1,INDEX(Лист2!$1:$1048576,$Q$1+ROW(),COLUMN()),"")</f>
        <v>0</v>
      </c>
      <c r="M8">
        <f>IF(ROW()&lt;$R$1-$Q$1+1,INDEX(Лист2!$1:$1048576,$Q$1+ROW(),COLUMN()),"")</f>
        <v>78</v>
      </c>
      <c r="N8">
        <f>IF(ROW()&lt;$R$1-$Q$1+1,INDEX(Лист2!$1:$1048576,$Q$1+ROW(),COLUMN()),"")</f>
        <v>43725</v>
      </c>
      <c r="O8">
        <f>IF(ROW()&lt;$R$1-$Q$1+1,INDEX(Лист2!$1:$1048576,$Q$1+ROW(),COLUMN()),"")</f>
        <v>0</v>
      </c>
    </row>
    <row r="9" spans="1:18" x14ac:dyDescent="0.25">
      <c r="A9" t="str">
        <f>IF(ROW()&lt;$R$1-$Q$1+1,INDEX(Лист2!$1:$1048576,$Q$1+ROW(),COLUMN()),"")</f>
        <v>Charlie McAvoy D</v>
      </c>
      <c r="B9">
        <f>IF(ROW()&lt;$R$1-$Q$1+1,INDEX(Лист2!$1:$1048576,$Q$1+ROW(),COLUMN()),"")</f>
        <v>27</v>
      </c>
      <c r="C9">
        <f>IF(ROW()&lt;$R$1-$Q$1+1,INDEX(Лист2!$1:$1048576,$Q$1+ROW(),COLUMN()),"")</f>
        <v>4</v>
      </c>
      <c r="D9">
        <f>IF(ROW()&lt;$R$1-$Q$1+1,INDEX(Лист2!$1:$1048576,$Q$1+ROW(),COLUMN()),"")</f>
        <v>12</v>
      </c>
      <c r="E9">
        <f>IF(ROW()&lt;$R$1-$Q$1+1,INDEX(Лист2!$1:$1048576,$Q$1+ROW(),COLUMN()),"")</f>
        <v>16</v>
      </c>
      <c r="F9">
        <f>IF(ROW()&lt;$R$1-$Q$1+1,INDEX(Лист2!$1:$1048576,$Q$1+ROW(),COLUMN()),"")</f>
        <v>16</v>
      </c>
      <c r="G9">
        <f>IF(ROW()&lt;$R$1-$Q$1+1,INDEX(Лист2!$1:$1048576,$Q$1+ROW(),COLUMN()),"")</f>
        <v>14</v>
      </c>
      <c r="H9">
        <f>IF(ROW()&lt;$R$1-$Q$1+1,INDEX(Лист2!$1:$1048576,$Q$1+ROW(),COLUMN()),"")</f>
        <v>0.9243055555555556</v>
      </c>
      <c r="I9">
        <f>IF(ROW()&lt;$R$1-$Q$1+1,INDEX(Лист2!$1:$1048576,$Q$1+ROW(),COLUMN()),"")</f>
        <v>1</v>
      </c>
      <c r="J9">
        <f>IF(ROW()&lt;$R$1-$Q$1+1,INDEX(Лист2!$1:$1048576,$Q$1+ROW(),COLUMN()),"")</f>
        <v>1</v>
      </c>
      <c r="K9">
        <f>IF(ROW()&lt;$R$1-$Q$1+1,INDEX(Лист2!$1:$1048576,$Q$1+ROW(),COLUMN()),"")</f>
        <v>0</v>
      </c>
      <c r="L9">
        <f>IF(ROW()&lt;$R$1-$Q$1+1,INDEX(Лист2!$1:$1048576,$Q$1+ROW(),COLUMN()),"")</f>
        <v>1</v>
      </c>
      <c r="M9">
        <f>IF(ROW()&lt;$R$1-$Q$1+1,INDEX(Лист2!$1:$1048576,$Q$1+ROW(),COLUMN()),"")</f>
        <v>42</v>
      </c>
      <c r="N9">
        <f>IF(ROW()&lt;$R$1-$Q$1+1,INDEX(Лист2!$1:$1048576,$Q$1+ROW(),COLUMN()),"")</f>
        <v>43594</v>
      </c>
      <c r="O9">
        <f>IF(ROW()&lt;$R$1-$Q$1+1,INDEX(Лист2!$1:$1048576,$Q$1+ROW(),COLUMN()),"")</f>
        <v>0</v>
      </c>
    </row>
    <row r="10" spans="1:18" x14ac:dyDescent="0.25">
      <c r="A10" t="str">
        <f>IF(ROW()&lt;$R$1-$Q$1+1,INDEX(Лист2!$1:$1048576,$Q$1+ROW(),COLUMN()),"")</f>
        <v>Matt Grzelcyk D</v>
      </c>
      <c r="B10">
        <f>IF(ROW()&lt;$R$1-$Q$1+1,INDEX(Лист2!$1:$1048576,$Q$1+ROW(),COLUMN()),"")</f>
        <v>34</v>
      </c>
      <c r="C10">
        <f>IF(ROW()&lt;$R$1-$Q$1+1,INDEX(Лист2!$1:$1048576,$Q$1+ROW(),COLUMN()),"")</f>
        <v>3</v>
      </c>
      <c r="D10">
        <f>IF(ROW()&lt;$R$1-$Q$1+1,INDEX(Лист2!$1:$1048576,$Q$1+ROW(),COLUMN()),"")</f>
        <v>8</v>
      </c>
      <c r="E10">
        <f>IF(ROW()&lt;$R$1-$Q$1+1,INDEX(Лист2!$1:$1048576,$Q$1+ROW(),COLUMN()),"")</f>
        <v>11</v>
      </c>
      <c r="F10">
        <f>IF(ROW()&lt;$R$1-$Q$1+1,INDEX(Лист2!$1:$1048576,$Q$1+ROW(),COLUMN()),"")</f>
        <v>10</v>
      </c>
      <c r="G10">
        <f>IF(ROW()&lt;$R$1-$Q$1+1,INDEX(Лист2!$1:$1048576,$Q$1+ROW(),COLUMN()),"")</f>
        <v>56</v>
      </c>
      <c r="H10">
        <f>IF(ROW()&lt;$R$1-$Q$1+1,INDEX(Лист2!$1:$1048576,$Q$1+ROW(),COLUMN()),"")</f>
        <v>0.78194444444444444</v>
      </c>
      <c r="I10">
        <f>IF(ROW()&lt;$R$1-$Q$1+1,INDEX(Лист2!$1:$1048576,$Q$1+ROW(),COLUMN()),"")</f>
        <v>1</v>
      </c>
      <c r="J10">
        <f>IF(ROW()&lt;$R$1-$Q$1+1,INDEX(Лист2!$1:$1048576,$Q$1+ROW(),COLUMN()),"")</f>
        <v>4</v>
      </c>
      <c r="K10">
        <f>IF(ROW()&lt;$R$1-$Q$1+1,INDEX(Лист2!$1:$1048576,$Q$1+ROW(),COLUMN()),"")</f>
        <v>0</v>
      </c>
      <c r="L10">
        <f>IF(ROW()&lt;$R$1-$Q$1+1,INDEX(Лист2!$1:$1048576,$Q$1+ROW(),COLUMN()),"")</f>
        <v>0</v>
      </c>
      <c r="M10">
        <f>IF(ROW()&lt;$R$1-$Q$1+1,INDEX(Лист2!$1:$1048576,$Q$1+ROW(),COLUMN()),"")</f>
        <v>47</v>
      </c>
      <c r="N10">
        <f>IF(ROW()&lt;$R$1-$Q$1+1,INDEX(Лист2!$1:$1048576,$Q$1+ROW(),COLUMN()),"")</f>
        <v>43561</v>
      </c>
      <c r="O10">
        <f>IF(ROW()&lt;$R$1-$Q$1+1,INDEX(Лист2!$1:$1048576,$Q$1+ROW(),COLUMN()),"")</f>
        <v>0</v>
      </c>
    </row>
    <row r="11" spans="1:18" x14ac:dyDescent="0.25">
      <c r="A11" t="str">
        <f>IF(ROW()&lt;$R$1-$Q$1+1,INDEX(Лист2!$1:$1048576,$Q$1+ROW(),COLUMN()),"")</f>
        <v>Chris Wagner RW</v>
      </c>
      <c r="B11">
        <f>IF(ROW()&lt;$R$1-$Q$1+1,INDEX(Лист2!$1:$1048576,$Q$1+ROW(),COLUMN()),"")</f>
        <v>40</v>
      </c>
      <c r="C11">
        <f>IF(ROW()&lt;$R$1-$Q$1+1,INDEX(Лист2!$1:$1048576,$Q$1+ROW(),COLUMN()),"")</f>
        <v>6</v>
      </c>
      <c r="D11">
        <f>IF(ROW()&lt;$R$1-$Q$1+1,INDEX(Лист2!$1:$1048576,$Q$1+ROW(),COLUMN()),"")</f>
        <v>3</v>
      </c>
      <c r="E11">
        <f>IF(ROW()&lt;$R$1-$Q$1+1,INDEX(Лист2!$1:$1048576,$Q$1+ROW(),COLUMN()),"")</f>
        <v>9</v>
      </c>
      <c r="F11">
        <f>IF(ROW()&lt;$R$1-$Q$1+1,INDEX(Лист2!$1:$1048576,$Q$1+ROW(),COLUMN()),"")</f>
        <v>-1</v>
      </c>
      <c r="G11">
        <f>IF(ROW()&lt;$R$1-$Q$1+1,INDEX(Лист2!$1:$1048576,$Q$1+ROW(),COLUMN()),"")</f>
        <v>36</v>
      </c>
      <c r="H11">
        <f>IF(ROW()&lt;$R$1-$Q$1+1,INDEX(Лист2!$1:$1048576,$Q$1+ROW(),COLUMN()),"")</f>
        <v>0.55486111111111114</v>
      </c>
      <c r="I11">
        <f>IF(ROW()&lt;$R$1-$Q$1+1,INDEX(Лист2!$1:$1048576,$Q$1+ROW(),COLUMN()),"")</f>
        <v>0</v>
      </c>
      <c r="J11">
        <f>IF(ROW()&lt;$R$1-$Q$1+1,INDEX(Лист2!$1:$1048576,$Q$1+ROW(),COLUMN()),"")</f>
        <v>0</v>
      </c>
      <c r="K11">
        <f>IF(ROW()&lt;$R$1-$Q$1+1,INDEX(Лист2!$1:$1048576,$Q$1+ROW(),COLUMN()),"")</f>
        <v>0</v>
      </c>
      <c r="L11">
        <f>IF(ROW()&lt;$R$1-$Q$1+1,INDEX(Лист2!$1:$1048576,$Q$1+ROW(),COLUMN()),"")</f>
        <v>0</v>
      </c>
      <c r="M11">
        <f>IF(ROW()&lt;$R$1-$Q$1+1,INDEX(Лист2!$1:$1048576,$Q$1+ROW(),COLUMN()),"")</f>
        <v>71</v>
      </c>
      <c r="N11">
        <f>IF(ROW()&lt;$R$1-$Q$1+1,INDEX(Лист2!$1:$1048576,$Q$1+ROW(),COLUMN()),"")</f>
        <v>43593</v>
      </c>
      <c r="O11">
        <f>IF(ROW()&lt;$R$1-$Q$1+1,INDEX(Лист2!$1:$1048576,$Q$1+ROW(),COLUMN()),"")</f>
        <v>0</v>
      </c>
    </row>
    <row r="12" spans="1:18" x14ac:dyDescent="0.25">
      <c r="A12" t="str">
        <f>IF(ROW()&lt;$R$1-$Q$1+1,INDEX(Лист2!$1:$1048576,$Q$1+ROW(),COLUMN()),"")</f>
        <v>David Backes C</v>
      </c>
      <c r="B12">
        <f>IF(ROW()&lt;$R$1-$Q$1+1,INDEX(Лист2!$1:$1048576,$Q$1+ROW(),COLUMN()),"")</f>
        <v>37</v>
      </c>
      <c r="C12">
        <f>IF(ROW()&lt;$R$1-$Q$1+1,INDEX(Лист2!$1:$1048576,$Q$1+ROW(),COLUMN()),"")</f>
        <v>4</v>
      </c>
      <c r="D12">
        <f>IF(ROW()&lt;$R$1-$Q$1+1,INDEX(Лист2!$1:$1048576,$Q$1+ROW(),COLUMN()),"")</f>
        <v>4</v>
      </c>
      <c r="E12">
        <f>IF(ROW()&lt;$R$1-$Q$1+1,INDEX(Лист2!$1:$1048576,$Q$1+ROW(),COLUMN()),"")</f>
        <v>8</v>
      </c>
      <c r="F12">
        <f>IF(ROW()&lt;$R$1-$Q$1+1,INDEX(Лист2!$1:$1048576,$Q$1+ROW(),COLUMN()),"")</f>
        <v>3</v>
      </c>
      <c r="G12">
        <f>IF(ROW()&lt;$R$1-$Q$1+1,INDEX(Лист2!$1:$1048576,$Q$1+ROW(),COLUMN()),"")</f>
        <v>29</v>
      </c>
      <c r="H12">
        <f>IF(ROW()&lt;$R$1-$Q$1+1,INDEX(Лист2!$1:$1048576,$Q$1+ROW(),COLUMN()),"")</f>
        <v>0.53819444444444442</v>
      </c>
      <c r="I12">
        <f>IF(ROW()&lt;$R$1-$Q$1+1,INDEX(Лист2!$1:$1048576,$Q$1+ROW(),COLUMN()),"")</f>
        <v>2</v>
      </c>
      <c r="J12">
        <f>IF(ROW()&lt;$R$1-$Q$1+1,INDEX(Лист2!$1:$1048576,$Q$1+ROW(),COLUMN()),"")</f>
        <v>2</v>
      </c>
      <c r="K12">
        <f>IF(ROW()&lt;$R$1-$Q$1+1,INDEX(Лист2!$1:$1048576,$Q$1+ROW(),COLUMN()),"")</f>
        <v>0</v>
      </c>
      <c r="L12">
        <f>IF(ROW()&lt;$R$1-$Q$1+1,INDEX(Лист2!$1:$1048576,$Q$1+ROW(),COLUMN()),"")</f>
        <v>0</v>
      </c>
      <c r="M12">
        <f>IF(ROW()&lt;$R$1-$Q$1+1,INDEX(Лист2!$1:$1048576,$Q$1+ROW(),COLUMN()),"")</f>
        <v>68</v>
      </c>
      <c r="N12">
        <f>IF(ROW()&lt;$R$1-$Q$1+1,INDEX(Лист2!$1:$1048576,$Q$1+ROW(),COLUMN()),"")</f>
        <v>43713</v>
      </c>
      <c r="O12">
        <f>IF(ROW()&lt;$R$1-$Q$1+1,INDEX(Лист2!$1:$1048576,$Q$1+ROW(),COLUMN()),"")</f>
        <v>0</v>
      </c>
    </row>
    <row r="13" spans="1:18" x14ac:dyDescent="0.25">
      <c r="A13" t="str">
        <f>IF(ROW()&lt;$R$1-$Q$1+1,INDEX(Лист2!$1:$1048576,$Q$1+ROW(),COLUMN()),"")</f>
        <v>John Moore D</v>
      </c>
      <c r="B13">
        <f>IF(ROW()&lt;$R$1-$Q$1+1,INDEX(Лист2!$1:$1048576,$Q$1+ROW(),COLUMN()),"")</f>
        <v>34</v>
      </c>
      <c r="C13">
        <f>IF(ROW()&lt;$R$1-$Q$1+1,INDEX(Лист2!$1:$1048576,$Q$1+ROW(),COLUMN()),"")</f>
        <v>2</v>
      </c>
      <c r="D13">
        <f>IF(ROW()&lt;$R$1-$Q$1+1,INDEX(Лист2!$1:$1048576,$Q$1+ROW(),COLUMN()),"")</f>
        <v>6</v>
      </c>
      <c r="E13">
        <f>IF(ROW()&lt;$R$1-$Q$1+1,INDEX(Лист2!$1:$1048576,$Q$1+ROW(),COLUMN()),"")</f>
        <v>8</v>
      </c>
      <c r="F13">
        <f>IF(ROW()&lt;$R$1-$Q$1+1,INDEX(Лист2!$1:$1048576,$Q$1+ROW(),COLUMN()),"")</f>
        <v>2</v>
      </c>
      <c r="G13">
        <f>IF(ROW()&lt;$R$1-$Q$1+1,INDEX(Лист2!$1:$1048576,$Q$1+ROW(),COLUMN()),"")</f>
        <v>16</v>
      </c>
      <c r="H13">
        <f>IF(ROW()&lt;$R$1-$Q$1+1,INDEX(Лист2!$1:$1048576,$Q$1+ROW(),COLUMN()),"")</f>
        <v>0.78541666666666676</v>
      </c>
      <c r="I13">
        <f>IF(ROW()&lt;$R$1-$Q$1+1,INDEX(Лист2!$1:$1048576,$Q$1+ROW(),COLUMN()),"")</f>
        <v>1</v>
      </c>
      <c r="J13">
        <f>IF(ROW()&lt;$R$1-$Q$1+1,INDEX(Лист2!$1:$1048576,$Q$1+ROW(),COLUMN()),"")</f>
        <v>0</v>
      </c>
      <c r="K13">
        <f>IF(ROW()&lt;$R$1-$Q$1+1,INDEX(Лист2!$1:$1048576,$Q$1+ROW(),COLUMN()),"")</f>
        <v>0</v>
      </c>
      <c r="L13">
        <f>IF(ROW()&lt;$R$1-$Q$1+1,INDEX(Лист2!$1:$1048576,$Q$1+ROW(),COLUMN()),"")</f>
        <v>0</v>
      </c>
      <c r="M13">
        <f>IF(ROW()&lt;$R$1-$Q$1+1,INDEX(Лист2!$1:$1048576,$Q$1+ROW(),COLUMN()),"")</f>
        <v>57</v>
      </c>
      <c r="N13">
        <f>IF(ROW()&lt;$R$1-$Q$1+1,INDEX(Лист2!$1:$1048576,$Q$1+ROW(),COLUMN()),"")</f>
        <v>43588</v>
      </c>
      <c r="O13">
        <f>IF(ROW()&lt;$R$1-$Q$1+1,INDEX(Лист2!$1:$1048576,$Q$1+ROW(),COLUMN()),"")</f>
        <v>0</v>
      </c>
    </row>
    <row r="14" spans="1:18" x14ac:dyDescent="0.25">
      <c r="A14" t="str">
        <f>IF(ROW()&lt;$R$1-$Q$1+1,INDEX(Лист2!$1:$1048576,$Q$1+ROW(),COLUMN()),"")</f>
        <v>Joakim Nordstrom C</v>
      </c>
      <c r="B14">
        <f>IF(ROW()&lt;$R$1-$Q$1+1,INDEX(Лист2!$1:$1048576,$Q$1+ROW(),COLUMN()),"")</f>
        <v>32</v>
      </c>
      <c r="C14">
        <f>IF(ROW()&lt;$R$1-$Q$1+1,INDEX(Лист2!$1:$1048576,$Q$1+ROW(),COLUMN()),"")</f>
        <v>3</v>
      </c>
      <c r="D14">
        <f>IF(ROW()&lt;$R$1-$Q$1+1,INDEX(Лист2!$1:$1048576,$Q$1+ROW(),COLUMN()),"")</f>
        <v>4</v>
      </c>
      <c r="E14">
        <f>IF(ROW()&lt;$R$1-$Q$1+1,INDEX(Лист2!$1:$1048576,$Q$1+ROW(),COLUMN()),"")</f>
        <v>7</v>
      </c>
      <c r="F14">
        <f>IF(ROW()&lt;$R$1-$Q$1+1,INDEX(Лист2!$1:$1048576,$Q$1+ROW(),COLUMN()),"")</f>
        <v>2</v>
      </c>
      <c r="G14">
        <f>IF(ROW()&lt;$R$1-$Q$1+1,INDEX(Лист2!$1:$1048576,$Q$1+ROW(),COLUMN()),"")</f>
        <v>9</v>
      </c>
      <c r="H14">
        <f>IF(ROW()&lt;$R$1-$Q$1+1,INDEX(Лист2!$1:$1048576,$Q$1+ROW(),COLUMN()),"")</f>
        <v>0.57222222222222219</v>
      </c>
      <c r="I14">
        <f>IF(ROW()&lt;$R$1-$Q$1+1,INDEX(Лист2!$1:$1048576,$Q$1+ROW(),COLUMN()),"")</f>
        <v>0</v>
      </c>
      <c r="J14">
        <f>IF(ROW()&lt;$R$1-$Q$1+1,INDEX(Лист2!$1:$1048576,$Q$1+ROW(),COLUMN()),"")</f>
        <v>0</v>
      </c>
      <c r="K14">
        <f>IF(ROW()&lt;$R$1-$Q$1+1,INDEX(Лист2!$1:$1048576,$Q$1+ROW(),COLUMN()),"")</f>
        <v>0</v>
      </c>
      <c r="L14">
        <f>IF(ROW()&lt;$R$1-$Q$1+1,INDEX(Лист2!$1:$1048576,$Q$1+ROW(),COLUMN()),"")</f>
        <v>0</v>
      </c>
      <c r="M14">
        <f>IF(ROW()&lt;$R$1-$Q$1+1,INDEX(Лист2!$1:$1048576,$Q$1+ROW(),COLUMN()),"")</f>
        <v>51</v>
      </c>
      <c r="N14">
        <f>IF(ROW()&lt;$R$1-$Q$1+1,INDEX(Лист2!$1:$1048576,$Q$1+ROW(),COLUMN()),"")</f>
        <v>43713</v>
      </c>
      <c r="O14">
        <f>IF(ROW()&lt;$R$1-$Q$1+1,INDEX(Лист2!$1:$1048576,$Q$1+ROW(),COLUMN()),"")</f>
        <v>0</v>
      </c>
    </row>
    <row r="15" spans="1:18" x14ac:dyDescent="0.25">
      <c r="A15" t="str">
        <f>IF(ROW()&lt;$R$1-$Q$1+1,INDEX(Лист2!$1:$1048576,$Q$1+ROW(),COLUMN()),"")</f>
        <v>Zdeno Chara D</v>
      </c>
      <c r="B15">
        <f>IF(ROW()&lt;$R$1-$Q$1+1,INDEX(Лист2!$1:$1048576,$Q$1+ROW(),COLUMN()),"")</f>
        <v>33</v>
      </c>
      <c r="C15">
        <f>IF(ROW()&lt;$R$1-$Q$1+1,INDEX(Лист2!$1:$1048576,$Q$1+ROW(),COLUMN()),"")</f>
        <v>2</v>
      </c>
      <c r="D15">
        <f>IF(ROW()&lt;$R$1-$Q$1+1,INDEX(Лист2!$1:$1048576,$Q$1+ROW(),COLUMN()),"")</f>
        <v>5</v>
      </c>
      <c r="E15">
        <f>IF(ROW()&lt;$R$1-$Q$1+1,INDEX(Лист2!$1:$1048576,$Q$1+ROW(),COLUMN()),"")</f>
        <v>7</v>
      </c>
      <c r="F15">
        <f>IF(ROW()&lt;$R$1-$Q$1+1,INDEX(Лист2!$1:$1048576,$Q$1+ROW(),COLUMN()),"")</f>
        <v>6</v>
      </c>
      <c r="G15">
        <f>IF(ROW()&lt;$R$1-$Q$1+1,INDEX(Лист2!$1:$1048576,$Q$1+ROW(),COLUMN()),"")</f>
        <v>36</v>
      </c>
      <c r="H15">
        <f>IF(ROW()&lt;$R$1-$Q$1+1,INDEX(Лист2!$1:$1048576,$Q$1+ROW(),COLUMN()),"")</f>
        <v>0.875</v>
      </c>
      <c r="I15">
        <f>IF(ROW()&lt;$R$1-$Q$1+1,INDEX(Лист2!$1:$1048576,$Q$1+ROW(),COLUMN()),"")</f>
        <v>1</v>
      </c>
      <c r="J15">
        <f>IF(ROW()&lt;$R$1-$Q$1+1,INDEX(Лист2!$1:$1048576,$Q$1+ROW(),COLUMN()),"")</f>
        <v>2</v>
      </c>
      <c r="K15">
        <f>IF(ROW()&lt;$R$1-$Q$1+1,INDEX(Лист2!$1:$1048576,$Q$1+ROW(),COLUMN()),"")</f>
        <v>0</v>
      </c>
      <c r="L15">
        <f>IF(ROW()&lt;$R$1-$Q$1+1,INDEX(Лист2!$1:$1048576,$Q$1+ROW(),COLUMN()),"")</f>
        <v>0</v>
      </c>
      <c r="M15">
        <f>IF(ROW()&lt;$R$1-$Q$1+1,INDEX(Лист2!$1:$1048576,$Q$1+ROW(),COLUMN()),"")</f>
        <v>54</v>
      </c>
      <c r="N15">
        <f>IF(ROW()&lt;$R$1-$Q$1+1,INDEX(Лист2!$1:$1048576,$Q$1+ROW(),COLUMN()),"")</f>
        <v>43649</v>
      </c>
      <c r="O15">
        <f>IF(ROW()&lt;$R$1-$Q$1+1,INDEX(Лист2!$1:$1048576,$Q$1+ROW(),COLUMN()),"")</f>
        <v>0</v>
      </c>
    </row>
    <row r="16" spans="1:18" x14ac:dyDescent="0.25">
      <c r="A16" t="str">
        <f>IF(ROW()&lt;$R$1-$Q$1+1,INDEX(Лист2!$1:$1048576,$Q$1+ROW(),COLUMN()),"")</f>
        <v>Jakob Forsbacka Karlsson C</v>
      </c>
      <c r="B16">
        <f>IF(ROW()&lt;$R$1-$Q$1+1,INDEX(Лист2!$1:$1048576,$Q$1+ROW(),COLUMN()),"")</f>
        <v>14</v>
      </c>
      <c r="C16">
        <f>IF(ROW()&lt;$R$1-$Q$1+1,INDEX(Лист2!$1:$1048576,$Q$1+ROW(),COLUMN()),"")</f>
        <v>1</v>
      </c>
      <c r="D16">
        <f>IF(ROW()&lt;$R$1-$Q$1+1,INDEX(Лист2!$1:$1048576,$Q$1+ROW(),COLUMN()),"")</f>
        <v>6</v>
      </c>
      <c r="E16">
        <f>IF(ROW()&lt;$R$1-$Q$1+1,INDEX(Лист2!$1:$1048576,$Q$1+ROW(),COLUMN()),"")</f>
        <v>7</v>
      </c>
      <c r="F16">
        <f>IF(ROW()&lt;$R$1-$Q$1+1,INDEX(Лист2!$1:$1048576,$Q$1+ROW(),COLUMN()),"")</f>
        <v>6</v>
      </c>
      <c r="G16">
        <f>IF(ROW()&lt;$R$1-$Q$1+1,INDEX(Лист2!$1:$1048576,$Q$1+ROW(),COLUMN()),"")</f>
        <v>2</v>
      </c>
      <c r="H16">
        <f>IF(ROW()&lt;$R$1-$Q$1+1,INDEX(Лист2!$1:$1048576,$Q$1+ROW(),COLUMN()),"")</f>
        <v>0.49583333333333335</v>
      </c>
      <c r="I16">
        <f>IF(ROW()&lt;$R$1-$Q$1+1,INDEX(Лист2!$1:$1048576,$Q$1+ROW(),COLUMN()),"")</f>
        <v>0</v>
      </c>
      <c r="J16">
        <f>IF(ROW()&lt;$R$1-$Q$1+1,INDEX(Лист2!$1:$1048576,$Q$1+ROW(),COLUMN()),"")</f>
        <v>1</v>
      </c>
      <c r="K16">
        <f>IF(ROW()&lt;$R$1-$Q$1+1,INDEX(Лист2!$1:$1048576,$Q$1+ROW(),COLUMN()),"")</f>
        <v>0</v>
      </c>
      <c r="L16">
        <f>IF(ROW()&lt;$R$1-$Q$1+1,INDEX(Лист2!$1:$1048576,$Q$1+ROW(),COLUMN()),"")</f>
        <v>0</v>
      </c>
      <c r="M16">
        <f>IF(ROW()&lt;$R$1-$Q$1+1,INDEX(Лист2!$1:$1048576,$Q$1+ROW(),COLUMN()),"")</f>
        <v>5</v>
      </c>
      <c r="N16" t="str">
        <f>IF(ROW()&lt;$R$1-$Q$1+1,INDEX(Лист2!$1:$1048576,$Q$1+ROW(),COLUMN()),"")</f>
        <v>20.0</v>
      </c>
      <c r="O16">
        <f>IF(ROW()&lt;$R$1-$Q$1+1,INDEX(Лист2!$1:$1048576,$Q$1+ROW(),COLUMN()),"")</f>
        <v>0</v>
      </c>
    </row>
    <row r="17" spans="1:15" x14ac:dyDescent="0.25">
      <c r="A17" t="str">
        <f>IF(ROW()&lt;$R$1-$Q$1+1,INDEX(Лист2!$1:$1048576,$Q$1+ROW(),COLUMN()),"")</f>
        <v>Ryan Donato C *</v>
      </c>
      <c r="B17">
        <f>IF(ROW()&lt;$R$1-$Q$1+1,INDEX(Лист2!$1:$1048576,$Q$1+ROW(),COLUMN()),"")</f>
        <v>18</v>
      </c>
      <c r="C17">
        <f>IF(ROW()&lt;$R$1-$Q$1+1,INDEX(Лист2!$1:$1048576,$Q$1+ROW(),COLUMN()),"")</f>
        <v>3</v>
      </c>
      <c r="D17">
        <f>IF(ROW()&lt;$R$1-$Q$1+1,INDEX(Лист2!$1:$1048576,$Q$1+ROW(),COLUMN()),"")</f>
        <v>3</v>
      </c>
      <c r="E17">
        <f>IF(ROW()&lt;$R$1-$Q$1+1,INDEX(Лист2!$1:$1048576,$Q$1+ROW(),COLUMN()),"")</f>
        <v>6</v>
      </c>
      <c r="F17">
        <f>IF(ROW()&lt;$R$1-$Q$1+1,INDEX(Лист2!$1:$1048576,$Q$1+ROW(),COLUMN()),"")</f>
        <v>-3</v>
      </c>
      <c r="G17">
        <f>IF(ROW()&lt;$R$1-$Q$1+1,INDEX(Лист2!$1:$1048576,$Q$1+ROW(),COLUMN()),"")</f>
        <v>0</v>
      </c>
      <c r="H17">
        <f>IF(ROW()&lt;$R$1-$Q$1+1,INDEX(Лист2!$1:$1048576,$Q$1+ROW(),COLUMN()),"")</f>
        <v>0.52430555555555558</v>
      </c>
      <c r="I17">
        <f>IF(ROW()&lt;$R$1-$Q$1+1,INDEX(Лист2!$1:$1048576,$Q$1+ROW(),COLUMN()),"")</f>
        <v>1</v>
      </c>
      <c r="J17">
        <f>IF(ROW()&lt;$R$1-$Q$1+1,INDEX(Лист2!$1:$1048576,$Q$1+ROW(),COLUMN()),"")</f>
        <v>0</v>
      </c>
      <c r="K17">
        <f>IF(ROW()&lt;$R$1-$Q$1+1,INDEX(Лист2!$1:$1048576,$Q$1+ROW(),COLUMN()),"")</f>
        <v>0</v>
      </c>
      <c r="L17">
        <f>IF(ROW()&lt;$R$1-$Q$1+1,INDEX(Лист2!$1:$1048576,$Q$1+ROW(),COLUMN()),"")</f>
        <v>0</v>
      </c>
      <c r="M17">
        <f>IF(ROW()&lt;$R$1-$Q$1+1,INDEX(Лист2!$1:$1048576,$Q$1+ROW(),COLUMN()),"")</f>
        <v>44</v>
      </c>
      <c r="N17">
        <f>IF(ROW()&lt;$R$1-$Q$1+1,INDEX(Лист2!$1:$1048576,$Q$1+ROW(),COLUMN()),"")</f>
        <v>43683</v>
      </c>
      <c r="O17">
        <f>IF(ROW()&lt;$R$1-$Q$1+1,INDEX(Лист2!$1:$1048576,$Q$1+ROW(),COLUMN()),"")</f>
        <v>0</v>
      </c>
    </row>
    <row r="18" spans="1:15" x14ac:dyDescent="0.25">
      <c r="A18" t="str">
        <f>IF(ROW()&lt;$R$1-$Q$1+1,INDEX(Лист2!$1:$1048576,$Q$1+ROW(),COLUMN()),"")</f>
        <v>Sean Kuraly C</v>
      </c>
      <c r="B18">
        <f>IF(ROW()&lt;$R$1-$Q$1+1,INDEX(Лист2!$1:$1048576,$Q$1+ROW(),COLUMN()),"")</f>
        <v>36</v>
      </c>
      <c r="C18">
        <f>IF(ROW()&lt;$R$1-$Q$1+1,INDEX(Лист2!$1:$1048576,$Q$1+ROW(),COLUMN()),"")</f>
        <v>3</v>
      </c>
      <c r="D18">
        <f>IF(ROW()&lt;$R$1-$Q$1+1,INDEX(Лист2!$1:$1048576,$Q$1+ROW(),COLUMN()),"")</f>
        <v>2</v>
      </c>
      <c r="E18">
        <f>IF(ROW()&lt;$R$1-$Q$1+1,INDEX(Лист2!$1:$1048576,$Q$1+ROW(),COLUMN()),"")</f>
        <v>5</v>
      </c>
      <c r="F18">
        <f>IF(ROW()&lt;$R$1-$Q$1+1,INDEX(Лист2!$1:$1048576,$Q$1+ROW(),COLUMN()),"")</f>
        <v>-1</v>
      </c>
      <c r="G18">
        <f>IF(ROW()&lt;$R$1-$Q$1+1,INDEX(Лист2!$1:$1048576,$Q$1+ROW(),COLUMN()),"")</f>
        <v>14</v>
      </c>
      <c r="H18">
        <f>IF(ROW()&lt;$R$1-$Q$1+1,INDEX(Лист2!$1:$1048576,$Q$1+ROW(),COLUMN()),"")</f>
        <v>0.5756944444444444</v>
      </c>
      <c r="I18">
        <f>IF(ROW()&lt;$R$1-$Q$1+1,INDEX(Лист2!$1:$1048576,$Q$1+ROW(),COLUMN()),"")</f>
        <v>0</v>
      </c>
      <c r="J18">
        <f>IF(ROW()&lt;$R$1-$Q$1+1,INDEX(Лист2!$1:$1048576,$Q$1+ROW(),COLUMN()),"")</f>
        <v>0</v>
      </c>
      <c r="K18">
        <f>IF(ROW()&lt;$R$1-$Q$1+1,INDEX(Лист2!$1:$1048576,$Q$1+ROW(),COLUMN()),"")</f>
        <v>0</v>
      </c>
      <c r="L18">
        <f>IF(ROW()&lt;$R$1-$Q$1+1,INDEX(Лист2!$1:$1048576,$Q$1+ROW(),COLUMN()),"")</f>
        <v>0</v>
      </c>
      <c r="M18">
        <f>IF(ROW()&lt;$R$1-$Q$1+1,INDEX(Лист2!$1:$1048576,$Q$1+ROW(),COLUMN()),"")</f>
        <v>68</v>
      </c>
      <c r="N18">
        <f>IF(ROW()&lt;$R$1-$Q$1+1,INDEX(Лист2!$1:$1048576,$Q$1+ROW(),COLUMN()),"")</f>
        <v>43559</v>
      </c>
      <c r="O18">
        <f>IF(ROW()&lt;$R$1-$Q$1+1,INDEX(Лист2!$1:$1048576,$Q$1+ROW(),COLUMN()),"")</f>
        <v>0</v>
      </c>
    </row>
    <row r="19" spans="1:15" x14ac:dyDescent="0.25">
      <c r="A19" t="str">
        <f>IF(ROW()&lt;$R$1-$Q$1+1,INDEX(Лист2!$1:$1048576,$Q$1+ROW(),COLUMN()),"")</f>
        <v>Noel Acciari C</v>
      </c>
      <c r="B19">
        <f>IF(ROW()&lt;$R$1-$Q$1+1,INDEX(Лист2!$1:$1048576,$Q$1+ROW(),COLUMN()),"")</f>
        <v>33</v>
      </c>
      <c r="C19">
        <f>IF(ROW()&lt;$R$1-$Q$1+1,INDEX(Лист2!$1:$1048576,$Q$1+ROW(),COLUMN()),"")</f>
        <v>2</v>
      </c>
      <c r="D19">
        <f>IF(ROW()&lt;$R$1-$Q$1+1,INDEX(Лист2!$1:$1048576,$Q$1+ROW(),COLUMN()),"")</f>
        <v>2</v>
      </c>
      <c r="E19">
        <f>IF(ROW()&lt;$R$1-$Q$1+1,INDEX(Лист2!$1:$1048576,$Q$1+ROW(),COLUMN()),"")</f>
        <v>4</v>
      </c>
      <c r="F19">
        <f>IF(ROW()&lt;$R$1-$Q$1+1,INDEX(Лист2!$1:$1048576,$Q$1+ROW(),COLUMN()),"")</f>
        <v>-4</v>
      </c>
      <c r="G19">
        <f>IF(ROW()&lt;$R$1-$Q$1+1,INDEX(Лист2!$1:$1048576,$Q$1+ROW(),COLUMN()),"")</f>
        <v>6</v>
      </c>
      <c r="H19">
        <f>IF(ROW()&lt;$R$1-$Q$1+1,INDEX(Лист2!$1:$1048576,$Q$1+ROW(),COLUMN()),"")</f>
        <v>0.54305555555555551</v>
      </c>
      <c r="I19">
        <f>IF(ROW()&lt;$R$1-$Q$1+1,INDEX(Лист2!$1:$1048576,$Q$1+ROW(),COLUMN()),"")</f>
        <v>0</v>
      </c>
      <c r="J19">
        <f>IF(ROW()&lt;$R$1-$Q$1+1,INDEX(Лист2!$1:$1048576,$Q$1+ROW(),COLUMN()),"")</f>
        <v>0</v>
      </c>
      <c r="K19">
        <f>IF(ROW()&lt;$R$1-$Q$1+1,INDEX(Лист2!$1:$1048576,$Q$1+ROW(),COLUMN()),"")</f>
        <v>0</v>
      </c>
      <c r="L19">
        <f>IF(ROW()&lt;$R$1-$Q$1+1,INDEX(Лист2!$1:$1048576,$Q$1+ROW(),COLUMN()),"")</f>
        <v>0</v>
      </c>
      <c r="M19">
        <f>IF(ROW()&lt;$R$1-$Q$1+1,INDEX(Лист2!$1:$1048576,$Q$1+ROW(),COLUMN()),"")</f>
        <v>43</v>
      </c>
      <c r="N19">
        <f>IF(ROW()&lt;$R$1-$Q$1+1,INDEX(Лист2!$1:$1048576,$Q$1+ROW(),COLUMN()),"")</f>
        <v>43650</v>
      </c>
      <c r="O19">
        <f>IF(ROW()&lt;$R$1-$Q$1+1,INDEX(Лист2!$1:$1048576,$Q$1+ROW(),COLUMN()),"")</f>
        <v>0</v>
      </c>
    </row>
    <row r="20" spans="1:15" x14ac:dyDescent="0.25">
      <c r="A20" t="str">
        <f>IF(ROW()&lt;$R$1-$Q$1+1,INDEX(Лист2!$1:$1048576,$Q$1+ROW(),COLUMN()),"")</f>
        <v>Brandon Carlo D</v>
      </c>
      <c r="B20">
        <f>IF(ROW()&lt;$R$1-$Q$1+1,INDEX(Лист2!$1:$1048576,$Q$1+ROW(),COLUMN()),"")</f>
        <v>37</v>
      </c>
      <c r="C20">
        <f>IF(ROW()&lt;$R$1-$Q$1+1,INDEX(Лист2!$1:$1048576,$Q$1+ROW(),COLUMN()),"")</f>
        <v>0</v>
      </c>
      <c r="D20">
        <f>IF(ROW()&lt;$R$1-$Q$1+1,INDEX(Лист2!$1:$1048576,$Q$1+ROW(),COLUMN()),"")</f>
        <v>4</v>
      </c>
      <c r="E20">
        <f>IF(ROW()&lt;$R$1-$Q$1+1,INDEX(Лист2!$1:$1048576,$Q$1+ROW(),COLUMN()),"")</f>
        <v>4</v>
      </c>
      <c r="F20">
        <f>IF(ROW()&lt;$R$1-$Q$1+1,INDEX(Лист2!$1:$1048576,$Q$1+ROW(),COLUMN()),"")</f>
        <v>7</v>
      </c>
      <c r="G20">
        <f>IF(ROW()&lt;$R$1-$Q$1+1,INDEX(Лист2!$1:$1048576,$Q$1+ROW(),COLUMN()),"")</f>
        <v>25</v>
      </c>
      <c r="H20">
        <f>IF(ROW()&lt;$R$1-$Q$1+1,INDEX(Лист2!$1:$1048576,$Q$1+ROW(),COLUMN()),"")</f>
        <v>0.86805555555555547</v>
      </c>
      <c r="I20">
        <f>IF(ROW()&lt;$R$1-$Q$1+1,INDEX(Лист2!$1:$1048576,$Q$1+ROW(),COLUMN()),"")</f>
        <v>0</v>
      </c>
      <c r="J20">
        <f>IF(ROW()&lt;$R$1-$Q$1+1,INDEX(Лист2!$1:$1048576,$Q$1+ROW(),COLUMN()),"")</f>
        <v>0</v>
      </c>
      <c r="K20">
        <f>IF(ROW()&lt;$R$1-$Q$1+1,INDEX(Лист2!$1:$1048576,$Q$1+ROW(),COLUMN()),"")</f>
        <v>0</v>
      </c>
      <c r="L20">
        <f>IF(ROW()&lt;$R$1-$Q$1+1,INDEX(Лист2!$1:$1048576,$Q$1+ROW(),COLUMN()),"")</f>
        <v>1</v>
      </c>
      <c r="M20">
        <f>IF(ROW()&lt;$R$1-$Q$1+1,INDEX(Лист2!$1:$1048576,$Q$1+ROW(),COLUMN()),"")</f>
        <v>63</v>
      </c>
      <c r="N20" t="str">
        <f>IF(ROW()&lt;$R$1-$Q$1+1,INDEX(Лист2!$1:$1048576,$Q$1+ROW(),COLUMN()),"")</f>
        <v>0.0</v>
      </c>
      <c r="O20">
        <f>IF(ROW()&lt;$R$1-$Q$1+1,INDEX(Лист2!$1:$1048576,$Q$1+ROW(),COLUMN()),"")</f>
        <v>0</v>
      </c>
    </row>
    <row r="21" spans="1:15" x14ac:dyDescent="0.25">
      <c r="A21" t="str">
        <f>IF(ROW()&lt;$R$1-$Q$1+1,INDEX(Лист2!$1:$1048576,$Q$1+ROW(),COLUMN()),"")</f>
        <v>Anders Bjork LW</v>
      </c>
      <c r="B21">
        <f>IF(ROW()&lt;$R$1-$Q$1+1,INDEX(Лист2!$1:$1048576,$Q$1+ROW(),COLUMN()),"")</f>
        <v>9</v>
      </c>
      <c r="C21">
        <f>IF(ROW()&lt;$R$1-$Q$1+1,INDEX(Лист2!$1:$1048576,$Q$1+ROW(),COLUMN()),"")</f>
        <v>1</v>
      </c>
      <c r="D21">
        <f>IF(ROW()&lt;$R$1-$Q$1+1,INDEX(Лист2!$1:$1048576,$Q$1+ROW(),COLUMN()),"")</f>
        <v>2</v>
      </c>
      <c r="E21">
        <f>IF(ROW()&lt;$R$1-$Q$1+1,INDEX(Лист2!$1:$1048576,$Q$1+ROW(),COLUMN()),"")</f>
        <v>3</v>
      </c>
      <c r="F21">
        <f>IF(ROW()&lt;$R$1-$Q$1+1,INDEX(Лист2!$1:$1048576,$Q$1+ROW(),COLUMN()),"")</f>
        <v>1</v>
      </c>
      <c r="G21">
        <f>IF(ROW()&lt;$R$1-$Q$1+1,INDEX(Лист2!$1:$1048576,$Q$1+ROW(),COLUMN()),"")</f>
        <v>0</v>
      </c>
      <c r="H21">
        <f>IF(ROW()&lt;$R$1-$Q$1+1,INDEX(Лист2!$1:$1048576,$Q$1+ROW(),COLUMN()),"")</f>
        <v>0.49305555555555558</v>
      </c>
      <c r="I21">
        <f>IF(ROW()&lt;$R$1-$Q$1+1,INDEX(Лист2!$1:$1048576,$Q$1+ROW(),COLUMN()),"")</f>
        <v>0</v>
      </c>
      <c r="J21">
        <f>IF(ROW()&lt;$R$1-$Q$1+1,INDEX(Лист2!$1:$1048576,$Q$1+ROW(),COLUMN()),"")</f>
        <v>0</v>
      </c>
      <c r="K21">
        <f>IF(ROW()&lt;$R$1-$Q$1+1,INDEX(Лист2!$1:$1048576,$Q$1+ROW(),COLUMN()),"")</f>
        <v>0</v>
      </c>
      <c r="L21">
        <f>IF(ROW()&lt;$R$1-$Q$1+1,INDEX(Лист2!$1:$1048576,$Q$1+ROW(),COLUMN()),"")</f>
        <v>0</v>
      </c>
      <c r="M21">
        <f>IF(ROW()&lt;$R$1-$Q$1+1,INDEX(Лист2!$1:$1048576,$Q$1+ROW(),COLUMN()),"")</f>
        <v>11</v>
      </c>
      <c r="N21">
        <f>IF(ROW()&lt;$R$1-$Q$1+1,INDEX(Лист2!$1:$1048576,$Q$1+ROW(),COLUMN()),"")</f>
        <v>43474</v>
      </c>
      <c r="O21">
        <f>IF(ROW()&lt;$R$1-$Q$1+1,INDEX(Лист2!$1:$1048576,$Q$1+ROW(),COLUMN()),"")</f>
        <v>0</v>
      </c>
    </row>
    <row r="22" spans="1:15" x14ac:dyDescent="0.25">
      <c r="A22" t="str">
        <f>IF(ROW()&lt;$R$1-$Q$1+1,INDEX(Лист2!$1:$1048576,$Q$1+ROW(),COLUMN()),"")</f>
        <v>Kevan Miller D</v>
      </c>
      <c r="B22">
        <f>IF(ROW()&lt;$R$1-$Q$1+1,INDEX(Лист2!$1:$1048576,$Q$1+ROW(),COLUMN()),"")</f>
        <v>18</v>
      </c>
      <c r="C22">
        <f>IF(ROW()&lt;$R$1-$Q$1+1,INDEX(Лист2!$1:$1048576,$Q$1+ROW(),COLUMN()),"")</f>
        <v>0</v>
      </c>
      <c r="D22">
        <f>IF(ROW()&lt;$R$1-$Q$1+1,INDEX(Лист2!$1:$1048576,$Q$1+ROW(),COLUMN()),"")</f>
        <v>3</v>
      </c>
      <c r="E22">
        <f>IF(ROW()&lt;$R$1-$Q$1+1,INDEX(Лист2!$1:$1048576,$Q$1+ROW(),COLUMN()),"")</f>
        <v>3</v>
      </c>
      <c r="F22">
        <f>IF(ROW()&lt;$R$1-$Q$1+1,INDEX(Лист2!$1:$1048576,$Q$1+ROW(),COLUMN()),"")</f>
        <v>2</v>
      </c>
      <c r="G22">
        <f>IF(ROW()&lt;$R$1-$Q$1+1,INDEX(Лист2!$1:$1048576,$Q$1+ROW(),COLUMN()),"")</f>
        <v>21</v>
      </c>
      <c r="H22">
        <f>IF(ROW()&lt;$R$1-$Q$1+1,INDEX(Лист2!$1:$1048576,$Q$1+ROW(),COLUMN()),"")</f>
        <v>0.73472222222222217</v>
      </c>
      <c r="I22">
        <f>IF(ROW()&lt;$R$1-$Q$1+1,INDEX(Лист2!$1:$1048576,$Q$1+ROW(),COLUMN()),"")</f>
        <v>0</v>
      </c>
      <c r="J22">
        <f>IF(ROW()&lt;$R$1-$Q$1+1,INDEX(Лист2!$1:$1048576,$Q$1+ROW(),COLUMN()),"")</f>
        <v>0</v>
      </c>
      <c r="K22">
        <f>IF(ROW()&lt;$R$1-$Q$1+1,INDEX(Лист2!$1:$1048576,$Q$1+ROW(),COLUMN()),"")</f>
        <v>0</v>
      </c>
      <c r="L22">
        <f>IF(ROW()&lt;$R$1-$Q$1+1,INDEX(Лист2!$1:$1048576,$Q$1+ROW(),COLUMN()),"")</f>
        <v>0</v>
      </c>
      <c r="M22">
        <f>IF(ROW()&lt;$R$1-$Q$1+1,INDEX(Лист2!$1:$1048576,$Q$1+ROW(),COLUMN()),"")</f>
        <v>19</v>
      </c>
      <c r="N22" t="str">
        <f>IF(ROW()&lt;$R$1-$Q$1+1,INDEX(Лист2!$1:$1048576,$Q$1+ROW(),COLUMN()),"")</f>
        <v>0.0</v>
      </c>
      <c r="O22">
        <f>IF(ROW()&lt;$R$1-$Q$1+1,INDEX(Лист2!$1:$1048576,$Q$1+ROW(),COLUMN()),"")</f>
        <v>0</v>
      </c>
    </row>
    <row r="23" spans="1:15" x14ac:dyDescent="0.25">
      <c r="A23" t="str">
        <f>IF(ROW()&lt;$R$1-$Q$1+1,INDEX(Лист2!$1:$1048576,$Q$1+ROW(),COLUMN()),"")</f>
        <v>Peter Cehlarik LW</v>
      </c>
      <c r="B23">
        <f>IF(ROW()&lt;$R$1-$Q$1+1,INDEX(Лист2!$1:$1048576,$Q$1+ROW(),COLUMN()),"")</f>
        <v>12</v>
      </c>
      <c r="C23">
        <f>IF(ROW()&lt;$R$1-$Q$1+1,INDEX(Лист2!$1:$1048576,$Q$1+ROW(),COLUMN()),"")</f>
        <v>2</v>
      </c>
      <c r="D23">
        <f>IF(ROW()&lt;$R$1-$Q$1+1,INDEX(Лист2!$1:$1048576,$Q$1+ROW(),COLUMN()),"")</f>
        <v>1</v>
      </c>
      <c r="E23">
        <f>IF(ROW()&lt;$R$1-$Q$1+1,INDEX(Лист2!$1:$1048576,$Q$1+ROW(),COLUMN()),"")</f>
        <v>3</v>
      </c>
      <c r="F23">
        <f>IF(ROW()&lt;$R$1-$Q$1+1,INDEX(Лист2!$1:$1048576,$Q$1+ROW(),COLUMN()),"")</f>
        <v>-1</v>
      </c>
      <c r="G23">
        <f>IF(ROW()&lt;$R$1-$Q$1+1,INDEX(Лист2!$1:$1048576,$Q$1+ROW(),COLUMN()),"")</f>
        <v>4</v>
      </c>
      <c r="H23">
        <f>IF(ROW()&lt;$R$1-$Q$1+1,INDEX(Лист2!$1:$1048576,$Q$1+ROW(),COLUMN()),"")</f>
        <v>0.52847222222222223</v>
      </c>
      <c r="I23">
        <f>IF(ROW()&lt;$R$1-$Q$1+1,INDEX(Лист2!$1:$1048576,$Q$1+ROW(),COLUMN()),"")</f>
        <v>1</v>
      </c>
      <c r="J23">
        <f>IF(ROW()&lt;$R$1-$Q$1+1,INDEX(Лист2!$1:$1048576,$Q$1+ROW(),COLUMN()),"")</f>
        <v>0</v>
      </c>
      <c r="K23">
        <f>IF(ROW()&lt;$R$1-$Q$1+1,INDEX(Лист2!$1:$1048576,$Q$1+ROW(),COLUMN()),"")</f>
        <v>0</v>
      </c>
      <c r="L23">
        <f>IF(ROW()&lt;$R$1-$Q$1+1,INDEX(Лист2!$1:$1048576,$Q$1+ROW(),COLUMN()),"")</f>
        <v>0</v>
      </c>
      <c r="M23">
        <f>IF(ROW()&lt;$R$1-$Q$1+1,INDEX(Лист2!$1:$1048576,$Q$1+ROW(),COLUMN()),"")</f>
        <v>19</v>
      </c>
      <c r="N23">
        <f>IF(ROW()&lt;$R$1-$Q$1+1,INDEX(Лист2!$1:$1048576,$Q$1+ROW(),COLUMN()),"")</f>
        <v>43595</v>
      </c>
      <c r="O23">
        <f>IF(ROW()&lt;$R$1-$Q$1+1,INDEX(Лист2!$1:$1048576,$Q$1+ROW(),COLUMN()),"")</f>
        <v>0</v>
      </c>
    </row>
    <row r="24" spans="1:15" x14ac:dyDescent="0.25">
      <c r="A24" t="str">
        <f>IF(ROW()&lt;$R$1-$Q$1+1,INDEX(Лист2!$1:$1048576,$Q$1+ROW(),COLUMN()),"")</f>
        <v>Steven Kampfer D</v>
      </c>
      <c r="B24">
        <f>IF(ROW()&lt;$R$1-$Q$1+1,INDEX(Лист2!$1:$1048576,$Q$1+ROW(),COLUMN()),"")</f>
        <v>15</v>
      </c>
      <c r="C24">
        <f>IF(ROW()&lt;$R$1-$Q$1+1,INDEX(Лист2!$1:$1048576,$Q$1+ROW(),COLUMN()),"")</f>
        <v>1</v>
      </c>
      <c r="D24">
        <f>IF(ROW()&lt;$R$1-$Q$1+1,INDEX(Лист2!$1:$1048576,$Q$1+ROW(),COLUMN()),"")</f>
        <v>2</v>
      </c>
      <c r="E24">
        <f>IF(ROW()&lt;$R$1-$Q$1+1,INDEX(Лист2!$1:$1048576,$Q$1+ROW(),COLUMN()),"")</f>
        <v>3</v>
      </c>
      <c r="F24">
        <f>IF(ROW()&lt;$R$1-$Q$1+1,INDEX(Лист2!$1:$1048576,$Q$1+ROW(),COLUMN()),"")</f>
        <v>0</v>
      </c>
      <c r="G24">
        <f>IF(ROW()&lt;$R$1-$Q$1+1,INDEX(Лист2!$1:$1048576,$Q$1+ROW(),COLUMN()),"")</f>
        <v>14</v>
      </c>
      <c r="H24">
        <f>IF(ROW()&lt;$R$1-$Q$1+1,INDEX(Лист2!$1:$1048576,$Q$1+ROW(),COLUMN()),"")</f>
        <v>0.61805555555555558</v>
      </c>
      <c r="I24">
        <f>IF(ROW()&lt;$R$1-$Q$1+1,INDEX(Лист2!$1:$1048576,$Q$1+ROW(),COLUMN()),"")</f>
        <v>0</v>
      </c>
      <c r="J24">
        <f>IF(ROW()&lt;$R$1-$Q$1+1,INDEX(Лист2!$1:$1048576,$Q$1+ROW(),COLUMN()),"")</f>
        <v>1</v>
      </c>
      <c r="K24">
        <f>IF(ROW()&lt;$R$1-$Q$1+1,INDEX(Лист2!$1:$1048576,$Q$1+ROW(),COLUMN()),"")</f>
        <v>0</v>
      </c>
      <c r="L24">
        <f>IF(ROW()&lt;$R$1-$Q$1+1,INDEX(Лист2!$1:$1048576,$Q$1+ROW(),COLUMN()),"")</f>
        <v>0</v>
      </c>
      <c r="M24">
        <f>IF(ROW()&lt;$R$1-$Q$1+1,INDEX(Лист2!$1:$1048576,$Q$1+ROW(),COLUMN()),"")</f>
        <v>14</v>
      </c>
      <c r="N24">
        <f>IF(ROW()&lt;$R$1-$Q$1+1,INDEX(Лист2!$1:$1048576,$Q$1+ROW(),COLUMN()),"")</f>
        <v>43472</v>
      </c>
      <c r="O24">
        <f>IF(ROW()&lt;$R$1-$Q$1+1,INDEX(Лист2!$1:$1048576,$Q$1+ROW(),COLUMN()),"")</f>
        <v>0</v>
      </c>
    </row>
    <row r="25" spans="1:15" x14ac:dyDescent="0.25">
      <c r="A25" t="str">
        <f>IF(ROW()&lt;$R$1-$Q$1+1,INDEX(Лист2!$1:$1048576,$Q$1+ROW(),COLUMN()),"")</f>
        <v>Charlie Coyle C *</v>
      </c>
      <c r="B25">
        <f>IF(ROW()&lt;$R$1-$Q$1+1,INDEX(Лист2!$1:$1048576,$Q$1+ROW(),COLUMN()),"")</f>
        <v>10</v>
      </c>
      <c r="C25">
        <f>IF(ROW()&lt;$R$1-$Q$1+1,INDEX(Лист2!$1:$1048576,$Q$1+ROW(),COLUMN()),"")</f>
        <v>0</v>
      </c>
      <c r="D25">
        <f>IF(ROW()&lt;$R$1-$Q$1+1,INDEX(Лист2!$1:$1048576,$Q$1+ROW(),COLUMN()),"")</f>
        <v>1</v>
      </c>
      <c r="E25">
        <f>IF(ROW()&lt;$R$1-$Q$1+1,INDEX(Лист2!$1:$1048576,$Q$1+ROW(),COLUMN()),"")</f>
        <v>1</v>
      </c>
      <c r="F25">
        <f>IF(ROW()&lt;$R$1-$Q$1+1,INDEX(Лист2!$1:$1048576,$Q$1+ROW(),COLUMN()),"")</f>
        <v>-4</v>
      </c>
      <c r="G25">
        <f>IF(ROW()&lt;$R$1-$Q$1+1,INDEX(Лист2!$1:$1048576,$Q$1+ROW(),COLUMN()),"")</f>
        <v>2</v>
      </c>
      <c r="H25">
        <f>IF(ROW()&lt;$R$1-$Q$1+1,INDEX(Лист2!$1:$1048576,$Q$1+ROW(),COLUMN()),"")</f>
        <v>0.6118055555555556</v>
      </c>
      <c r="I25">
        <f>IF(ROW()&lt;$R$1-$Q$1+1,INDEX(Лист2!$1:$1048576,$Q$1+ROW(),COLUMN()),"")</f>
        <v>0</v>
      </c>
      <c r="J25">
        <f>IF(ROW()&lt;$R$1-$Q$1+1,INDEX(Лист2!$1:$1048576,$Q$1+ROW(),COLUMN()),"")</f>
        <v>1</v>
      </c>
      <c r="K25">
        <f>IF(ROW()&lt;$R$1-$Q$1+1,INDEX(Лист2!$1:$1048576,$Q$1+ROW(),COLUMN()),"")</f>
        <v>0</v>
      </c>
      <c r="L25">
        <f>IF(ROW()&lt;$R$1-$Q$1+1,INDEX(Лист2!$1:$1048576,$Q$1+ROW(),COLUMN()),"")</f>
        <v>0</v>
      </c>
      <c r="M25">
        <f>IF(ROW()&lt;$R$1-$Q$1+1,INDEX(Лист2!$1:$1048576,$Q$1+ROW(),COLUMN()),"")</f>
        <v>16</v>
      </c>
      <c r="N25" t="str">
        <f>IF(ROW()&lt;$R$1-$Q$1+1,INDEX(Лист2!$1:$1048576,$Q$1+ROW(),COLUMN()),"")</f>
        <v>0.0</v>
      </c>
      <c r="O25">
        <f>IF(ROW()&lt;$R$1-$Q$1+1,INDEX(Лист2!$1:$1048576,$Q$1+ROW(),COLUMN()),"")</f>
        <v>0</v>
      </c>
    </row>
    <row r="26" spans="1:15" x14ac:dyDescent="0.25">
      <c r="A26" t="str">
        <f>IF(ROW()&lt;$R$1-$Q$1+1,INDEX(Лист2!$1:$1048576,$Q$1+ROW(),COLUMN()),"")</f>
        <v>Marcus Johansson C *</v>
      </c>
      <c r="B26">
        <f>IF(ROW()&lt;$R$1-$Q$1+1,INDEX(Лист2!$1:$1048576,$Q$1+ROW(),COLUMN()),"")</f>
        <v>7</v>
      </c>
      <c r="C26">
        <f>IF(ROW()&lt;$R$1-$Q$1+1,INDEX(Лист2!$1:$1048576,$Q$1+ROW(),COLUMN()),"")</f>
        <v>0</v>
      </c>
      <c r="D26">
        <f>IF(ROW()&lt;$R$1-$Q$1+1,INDEX(Лист2!$1:$1048576,$Q$1+ROW(),COLUMN()),"")</f>
        <v>1</v>
      </c>
      <c r="E26">
        <f>IF(ROW()&lt;$R$1-$Q$1+1,INDEX(Лист2!$1:$1048576,$Q$1+ROW(),COLUMN()),"")</f>
        <v>1</v>
      </c>
      <c r="F26">
        <f>IF(ROW()&lt;$R$1-$Q$1+1,INDEX(Лист2!$1:$1048576,$Q$1+ROW(),COLUMN()),"")</f>
        <v>-3</v>
      </c>
      <c r="G26">
        <f>IF(ROW()&lt;$R$1-$Q$1+1,INDEX(Лист2!$1:$1048576,$Q$1+ROW(),COLUMN()),"")</f>
        <v>0</v>
      </c>
      <c r="H26">
        <f>IF(ROW()&lt;$R$1-$Q$1+1,INDEX(Лист2!$1:$1048576,$Q$1+ROW(),COLUMN()),"")</f>
        <v>0.52222222222222225</v>
      </c>
      <c r="I26">
        <f>IF(ROW()&lt;$R$1-$Q$1+1,INDEX(Лист2!$1:$1048576,$Q$1+ROW(),COLUMN()),"")</f>
        <v>0</v>
      </c>
      <c r="J26">
        <f>IF(ROW()&lt;$R$1-$Q$1+1,INDEX(Лист2!$1:$1048576,$Q$1+ROW(),COLUMN()),"")</f>
        <v>0</v>
      </c>
      <c r="K26">
        <f>IF(ROW()&lt;$R$1-$Q$1+1,INDEX(Лист2!$1:$1048576,$Q$1+ROW(),COLUMN()),"")</f>
        <v>0</v>
      </c>
      <c r="L26">
        <f>IF(ROW()&lt;$R$1-$Q$1+1,INDEX(Лист2!$1:$1048576,$Q$1+ROW(),COLUMN()),"")</f>
        <v>0</v>
      </c>
      <c r="M26">
        <f>IF(ROW()&lt;$R$1-$Q$1+1,INDEX(Лист2!$1:$1048576,$Q$1+ROW(),COLUMN()),"")</f>
        <v>9</v>
      </c>
      <c r="N26" t="str">
        <f>IF(ROW()&lt;$R$1-$Q$1+1,INDEX(Лист2!$1:$1048576,$Q$1+ROW(),COLUMN()),"")</f>
        <v>0.0</v>
      </c>
      <c r="O26">
        <f>IF(ROW()&lt;$R$1-$Q$1+1,INDEX(Лист2!$1:$1048576,$Q$1+ROW(),COLUMN()),"")</f>
        <v>0</v>
      </c>
    </row>
    <row r="27" spans="1:15" x14ac:dyDescent="0.25">
      <c r="A27" t="str">
        <f>IF(ROW()&lt;$R$1-$Q$1+1,INDEX(Лист2!$1:$1048576,$Q$1+ROW(),COLUMN()),"")</f>
        <v>Colby Cave C *</v>
      </c>
      <c r="B27">
        <f>IF(ROW()&lt;$R$1-$Q$1+1,INDEX(Лист2!$1:$1048576,$Q$1+ROW(),COLUMN()),"")</f>
        <v>10</v>
      </c>
      <c r="C27">
        <f>IF(ROW()&lt;$R$1-$Q$1+1,INDEX(Лист2!$1:$1048576,$Q$1+ROW(),COLUMN()),"")</f>
        <v>0</v>
      </c>
      <c r="D27">
        <f>IF(ROW()&lt;$R$1-$Q$1+1,INDEX(Лист2!$1:$1048576,$Q$1+ROW(),COLUMN()),"")</f>
        <v>1</v>
      </c>
      <c r="E27">
        <f>IF(ROW()&lt;$R$1-$Q$1+1,INDEX(Лист2!$1:$1048576,$Q$1+ROW(),COLUMN()),"")</f>
        <v>1</v>
      </c>
      <c r="F27">
        <f>IF(ROW()&lt;$R$1-$Q$1+1,INDEX(Лист2!$1:$1048576,$Q$1+ROW(),COLUMN()),"")</f>
        <v>-1</v>
      </c>
      <c r="G27">
        <f>IF(ROW()&lt;$R$1-$Q$1+1,INDEX(Лист2!$1:$1048576,$Q$1+ROW(),COLUMN()),"")</f>
        <v>6</v>
      </c>
      <c r="H27">
        <f>IF(ROW()&lt;$R$1-$Q$1+1,INDEX(Лист2!$1:$1048576,$Q$1+ROW(),COLUMN()),"")</f>
        <v>0.55625000000000002</v>
      </c>
      <c r="I27">
        <f>IF(ROW()&lt;$R$1-$Q$1+1,INDEX(Лист2!$1:$1048576,$Q$1+ROW(),COLUMN()),"")</f>
        <v>0</v>
      </c>
      <c r="J27">
        <f>IF(ROW()&lt;$R$1-$Q$1+1,INDEX(Лист2!$1:$1048576,$Q$1+ROW(),COLUMN()),"")</f>
        <v>0</v>
      </c>
      <c r="K27">
        <f>IF(ROW()&lt;$R$1-$Q$1+1,INDEX(Лист2!$1:$1048576,$Q$1+ROW(),COLUMN()),"")</f>
        <v>0</v>
      </c>
      <c r="L27">
        <f>IF(ROW()&lt;$R$1-$Q$1+1,INDEX(Лист2!$1:$1048576,$Q$1+ROW(),COLUMN()),"")</f>
        <v>0</v>
      </c>
      <c r="M27">
        <f>IF(ROW()&lt;$R$1-$Q$1+1,INDEX(Лист2!$1:$1048576,$Q$1+ROW(),COLUMN()),"")</f>
        <v>7</v>
      </c>
      <c r="N27" t="str">
        <f>IF(ROW()&lt;$R$1-$Q$1+1,INDEX(Лист2!$1:$1048576,$Q$1+ROW(),COLUMN()),"")</f>
        <v>0.0</v>
      </c>
      <c r="O27">
        <f>IF(ROW()&lt;$R$1-$Q$1+1,INDEX(Лист2!$1:$1048576,$Q$1+ROW(),COLUMN()),"")</f>
        <v>0</v>
      </c>
    </row>
    <row r="28" spans="1:15" x14ac:dyDescent="0.25">
      <c r="A28" t="str">
        <f>IF(ROW()&lt;$R$1-$Q$1+1,INDEX(Лист2!$1:$1048576,$Q$1+ROW(),COLUMN()),"")</f>
        <v>Jeremy Lauzon D</v>
      </c>
      <c r="B28">
        <f>IF(ROW()&lt;$R$1-$Q$1+1,INDEX(Лист2!$1:$1048576,$Q$1+ROW(),COLUMN()),"")</f>
        <v>7</v>
      </c>
      <c r="C28">
        <f>IF(ROW()&lt;$R$1-$Q$1+1,INDEX(Лист2!$1:$1048576,$Q$1+ROW(),COLUMN()),"")</f>
        <v>1</v>
      </c>
      <c r="D28">
        <f>IF(ROW()&lt;$R$1-$Q$1+1,INDEX(Лист2!$1:$1048576,$Q$1+ROW(),COLUMN()),"")</f>
        <v>0</v>
      </c>
      <c r="E28">
        <f>IF(ROW()&lt;$R$1-$Q$1+1,INDEX(Лист2!$1:$1048576,$Q$1+ROW(),COLUMN()),"")</f>
        <v>1</v>
      </c>
      <c r="F28">
        <f>IF(ROW()&lt;$R$1-$Q$1+1,INDEX(Лист2!$1:$1048576,$Q$1+ROW(),COLUMN()),"")</f>
        <v>1</v>
      </c>
      <c r="G28">
        <f>IF(ROW()&lt;$R$1-$Q$1+1,INDEX(Лист2!$1:$1048576,$Q$1+ROW(),COLUMN()),"")</f>
        <v>0</v>
      </c>
      <c r="H28">
        <f>IF(ROW()&lt;$R$1-$Q$1+1,INDEX(Лист2!$1:$1048576,$Q$1+ROW(),COLUMN()),"")</f>
        <v>0.55208333333333337</v>
      </c>
      <c r="I28">
        <f>IF(ROW()&lt;$R$1-$Q$1+1,INDEX(Лист2!$1:$1048576,$Q$1+ROW(),COLUMN()),"")</f>
        <v>0</v>
      </c>
      <c r="J28">
        <f>IF(ROW()&lt;$R$1-$Q$1+1,INDEX(Лист2!$1:$1048576,$Q$1+ROW(),COLUMN()),"")</f>
        <v>0</v>
      </c>
      <c r="K28">
        <f>IF(ROW()&lt;$R$1-$Q$1+1,INDEX(Лист2!$1:$1048576,$Q$1+ROW(),COLUMN()),"")</f>
        <v>0</v>
      </c>
      <c r="L28">
        <f>IF(ROW()&lt;$R$1-$Q$1+1,INDEX(Лист2!$1:$1048576,$Q$1+ROW(),COLUMN()),"")</f>
        <v>0</v>
      </c>
      <c r="M28">
        <f>IF(ROW()&lt;$R$1-$Q$1+1,INDEX(Лист2!$1:$1048576,$Q$1+ROW(),COLUMN()),"")</f>
        <v>4</v>
      </c>
      <c r="N28" t="str">
        <f>IF(ROW()&lt;$R$1-$Q$1+1,INDEX(Лист2!$1:$1048576,$Q$1+ROW(),COLUMN()),"")</f>
        <v>25.0</v>
      </c>
      <c r="O28">
        <f>IF(ROW()&lt;$R$1-$Q$1+1,INDEX(Лист2!$1:$1048576,$Q$1+ROW(),COLUMN()),"")</f>
        <v>0</v>
      </c>
    </row>
    <row r="29" spans="1:15" x14ac:dyDescent="0.25">
      <c r="A29" t="str">
        <f>IF(ROW()&lt;$R$1-$Q$1+1,INDEX(Лист2!$1:$1048576,$Q$1+ROW(),COLUMN()),"")</f>
        <v>Karson Kuhlman RW</v>
      </c>
      <c r="B29">
        <f>IF(ROW()&lt;$R$1-$Q$1+1,INDEX(Лист2!$1:$1048576,$Q$1+ROW(),COLUMN()),"")</f>
        <v>2</v>
      </c>
      <c r="C29">
        <f>IF(ROW()&lt;$R$1-$Q$1+1,INDEX(Лист2!$1:$1048576,$Q$1+ROW(),COLUMN()),"")</f>
        <v>0</v>
      </c>
      <c r="D29">
        <f>IF(ROW()&lt;$R$1-$Q$1+1,INDEX(Лист2!$1:$1048576,$Q$1+ROW(),COLUMN()),"")</f>
        <v>0</v>
      </c>
      <c r="E29">
        <f>IF(ROW()&lt;$R$1-$Q$1+1,INDEX(Лист2!$1:$1048576,$Q$1+ROW(),COLUMN()),"")</f>
        <v>0</v>
      </c>
      <c r="F29">
        <f>IF(ROW()&lt;$R$1-$Q$1+1,INDEX(Лист2!$1:$1048576,$Q$1+ROW(),COLUMN()),"")</f>
        <v>0</v>
      </c>
      <c r="G29">
        <f>IF(ROW()&lt;$R$1-$Q$1+1,INDEX(Лист2!$1:$1048576,$Q$1+ROW(),COLUMN()),"")</f>
        <v>0</v>
      </c>
      <c r="H29">
        <f>IF(ROW()&lt;$R$1-$Q$1+1,INDEX(Лист2!$1:$1048576,$Q$1+ROW(),COLUMN()),"")</f>
        <v>0.52152777777777781</v>
      </c>
      <c r="I29">
        <f>IF(ROW()&lt;$R$1-$Q$1+1,INDEX(Лист2!$1:$1048576,$Q$1+ROW(),COLUMN()),"")</f>
        <v>0</v>
      </c>
      <c r="J29">
        <f>IF(ROW()&lt;$R$1-$Q$1+1,INDEX(Лист2!$1:$1048576,$Q$1+ROW(),COLUMN()),"")</f>
        <v>0</v>
      </c>
      <c r="K29">
        <f>IF(ROW()&lt;$R$1-$Q$1+1,INDEX(Лист2!$1:$1048576,$Q$1+ROW(),COLUMN()),"")</f>
        <v>0</v>
      </c>
      <c r="L29">
        <f>IF(ROW()&lt;$R$1-$Q$1+1,INDEX(Лист2!$1:$1048576,$Q$1+ROW(),COLUMN()),"")</f>
        <v>0</v>
      </c>
      <c r="M29">
        <f>IF(ROW()&lt;$R$1-$Q$1+1,INDEX(Лист2!$1:$1048576,$Q$1+ROW(),COLUMN()),"")</f>
        <v>2</v>
      </c>
      <c r="N29" t="str">
        <f>IF(ROW()&lt;$R$1-$Q$1+1,INDEX(Лист2!$1:$1048576,$Q$1+ROW(),COLUMN()),"")</f>
        <v>0.0</v>
      </c>
      <c r="O29">
        <f>IF(ROW()&lt;$R$1-$Q$1+1,INDEX(Лист2!$1:$1048576,$Q$1+ROW(),COLUMN()),"")</f>
        <v>0</v>
      </c>
    </row>
    <row r="30" spans="1:15" x14ac:dyDescent="0.25">
      <c r="A30" t="str">
        <f>IF(ROW()&lt;$R$1-$Q$1+1,INDEX(Лист2!$1:$1048576,$Q$1+ROW(),COLUMN()),"")</f>
        <v>Zach Senyshyn RW</v>
      </c>
      <c r="B30">
        <f>IF(ROW()&lt;$R$1-$Q$1+1,INDEX(Лист2!$1:$1048576,$Q$1+ROW(),COLUMN()),"")</f>
        <v>1</v>
      </c>
      <c r="C30">
        <f>IF(ROW()&lt;$R$1-$Q$1+1,INDEX(Лист2!$1:$1048576,$Q$1+ROW(),COLUMN()),"")</f>
        <v>0</v>
      </c>
      <c r="D30">
        <f>IF(ROW()&lt;$R$1-$Q$1+1,INDEX(Лист2!$1:$1048576,$Q$1+ROW(),COLUMN()),"")</f>
        <v>0</v>
      </c>
      <c r="E30">
        <f>IF(ROW()&lt;$R$1-$Q$1+1,INDEX(Лист2!$1:$1048576,$Q$1+ROW(),COLUMN()),"")</f>
        <v>0</v>
      </c>
      <c r="F30">
        <f>IF(ROW()&lt;$R$1-$Q$1+1,INDEX(Лист2!$1:$1048576,$Q$1+ROW(),COLUMN()),"")</f>
        <v>-1</v>
      </c>
      <c r="G30">
        <f>IF(ROW()&lt;$R$1-$Q$1+1,INDEX(Лист2!$1:$1048576,$Q$1+ROW(),COLUMN()),"")</f>
        <v>0</v>
      </c>
      <c r="H30">
        <f>IF(ROW()&lt;$R$1-$Q$1+1,INDEX(Лист2!$1:$1048576,$Q$1+ROW(),COLUMN()),"")</f>
        <v>0.4375</v>
      </c>
      <c r="I30">
        <f>IF(ROW()&lt;$R$1-$Q$1+1,INDEX(Лист2!$1:$1048576,$Q$1+ROW(),COLUMN()),"")</f>
        <v>0</v>
      </c>
      <c r="J30">
        <f>IF(ROW()&lt;$R$1-$Q$1+1,INDEX(Лист2!$1:$1048576,$Q$1+ROW(),COLUMN()),"")</f>
        <v>0</v>
      </c>
      <c r="K30">
        <f>IF(ROW()&lt;$R$1-$Q$1+1,INDEX(Лист2!$1:$1048576,$Q$1+ROW(),COLUMN()),"")</f>
        <v>0</v>
      </c>
      <c r="L30">
        <f>IF(ROW()&lt;$R$1-$Q$1+1,INDEX(Лист2!$1:$1048576,$Q$1+ROW(),COLUMN()),"")</f>
        <v>0</v>
      </c>
      <c r="M30">
        <f>IF(ROW()&lt;$R$1-$Q$1+1,INDEX(Лист2!$1:$1048576,$Q$1+ROW(),COLUMN()),"")</f>
        <v>0</v>
      </c>
      <c r="N30" t="str">
        <f>IF(ROW()&lt;$R$1-$Q$1+1,INDEX(Лист2!$1:$1048576,$Q$1+ROW(),COLUMN()),"")</f>
        <v>0.0</v>
      </c>
      <c r="O30">
        <f>IF(ROW()&lt;$R$1-$Q$1+1,INDEX(Лист2!$1:$1048576,$Q$1+ROW(),COLUMN()),"")</f>
        <v>0</v>
      </c>
    </row>
    <row r="31" spans="1:15" x14ac:dyDescent="0.25">
      <c r="A31" t="str">
        <f>IF(ROW()&lt;$R$1-$Q$1+1,INDEX(Лист2!$1:$1048576,$Q$1+ROW(),COLUMN()),"")</f>
        <v>Connor Clifton D</v>
      </c>
      <c r="B31">
        <f>IF(ROW()&lt;$R$1-$Q$1+1,INDEX(Лист2!$1:$1048576,$Q$1+ROW(),COLUMN()),"")</f>
        <v>7</v>
      </c>
      <c r="C31">
        <f>IF(ROW()&lt;$R$1-$Q$1+1,INDEX(Лист2!$1:$1048576,$Q$1+ROW(),COLUMN()),"")</f>
        <v>0</v>
      </c>
      <c r="D31">
        <f>IF(ROW()&lt;$R$1-$Q$1+1,INDEX(Лист2!$1:$1048576,$Q$1+ROW(),COLUMN()),"")</f>
        <v>0</v>
      </c>
      <c r="E31">
        <f>IF(ROW()&lt;$R$1-$Q$1+1,INDEX(Лист2!$1:$1048576,$Q$1+ROW(),COLUMN()),"")</f>
        <v>0</v>
      </c>
      <c r="F31">
        <f>IF(ROW()&lt;$R$1-$Q$1+1,INDEX(Лист2!$1:$1048576,$Q$1+ROW(),COLUMN()),"")</f>
        <v>-1</v>
      </c>
      <c r="G31">
        <f>IF(ROW()&lt;$R$1-$Q$1+1,INDEX(Лист2!$1:$1048576,$Q$1+ROW(),COLUMN()),"")</f>
        <v>0</v>
      </c>
      <c r="H31">
        <f>IF(ROW()&lt;$R$1-$Q$1+1,INDEX(Лист2!$1:$1048576,$Q$1+ROW(),COLUMN()),"")</f>
        <v>0.70347222222222217</v>
      </c>
      <c r="I31">
        <f>IF(ROW()&lt;$R$1-$Q$1+1,INDEX(Лист2!$1:$1048576,$Q$1+ROW(),COLUMN()),"")</f>
        <v>0</v>
      </c>
      <c r="J31">
        <f>IF(ROW()&lt;$R$1-$Q$1+1,INDEX(Лист2!$1:$1048576,$Q$1+ROW(),COLUMN()),"")</f>
        <v>0</v>
      </c>
      <c r="K31">
        <f>IF(ROW()&lt;$R$1-$Q$1+1,INDEX(Лист2!$1:$1048576,$Q$1+ROW(),COLUMN()),"")</f>
        <v>0</v>
      </c>
      <c r="L31">
        <f>IF(ROW()&lt;$R$1-$Q$1+1,INDEX(Лист2!$1:$1048576,$Q$1+ROW(),COLUMN()),"")</f>
        <v>0</v>
      </c>
      <c r="M31">
        <f>IF(ROW()&lt;$R$1-$Q$1+1,INDEX(Лист2!$1:$1048576,$Q$1+ROW(),COLUMN()),"")</f>
        <v>7</v>
      </c>
      <c r="N31" t="str">
        <f>IF(ROW()&lt;$R$1-$Q$1+1,INDEX(Лист2!$1:$1048576,$Q$1+ROW(),COLUMN()),"")</f>
        <v>0.0</v>
      </c>
      <c r="O31">
        <f>IF(ROW()&lt;$R$1-$Q$1+1,INDEX(Лист2!$1:$1048576,$Q$1+ROW(),COLUMN()),"")</f>
        <v>0</v>
      </c>
    </row>
    <row r="32" spans="1:15" x14ac:dyDescent="0.25">
      <c r="A32" t="str">
        <f>IF(ROW()&lt;$R$1-$Q$1+1,INDEX(Лист2!$1:$1048576,$Q$1+ROW(),COLUMN()),"")</f>
        <v>Anton Blidh LW</v>
      </c>
      <c r="B32">
        <f>IF(ROW()&lt;$R$1-$Q$1+1,INDEX(Лист2!$1:$1048576,$Q$1+ROW(),COLUMN()),"")</f>
        <v>1</v>
      </c>
      <c r="C32">
        <f>IF(ROW()&lt;$R$1-$Q$1+1,INDEX(Лист2!$1:$1048576,$Q$1+ROW(),COLUMN()),"")</f>
        <v>0</v>
      </c>
      <c r="D32">
        <f>IF(ROW()&lt;$R$1-$Q$1+1,INDEX(Лист2!$1:$1048576,$Q$1+ROW(),COLUMN()),"")</f>
        <v>0</v>
      </c>
      <c r="E32">
        <f>IF(ROW()&lt;$R$1-$Q$1+1,INDEX(Лист2!$1:$1048576,$Q$1+ROW(),COLUMN()),"")</f>
        <v>0</v>
      </c>
      <c r="F32">
        <f>IF(ROW()&lt;$R$1-$Q$1+1,INDEX(Лист2!$1:$1048576,$Q$1+ROW(),COLUMN()),"")</f>
        <v>0</v>
      </c>
      <c r="G32">
        <f>IF(ROW()&lt;$R$1-$Q$1+1,INDEX(Лист2!$1:$1048576,$Q$1+ROW(),COLUMN()),"")</f>
        <v>0</v>
      </c>
      <c r="H32">
        <f>IF(ROW()&lt;$R$1-$Q$1+1,INDEX(Лист2!$1:$1048576,$Q$1+ROW(),COLUMN()),"")</f>
        <v>0.57361111111111118</v>
      </c>
      <c r="I32">
        <f>IF(ROW()&lt;$R$1-$Q$1+1,INDEX(Лист2!$1:$1048576,$Q$1+ROW(),COLUMN()),"")</f>
        <v>0</v>
      </c>
      <c r="J32">
        <f>IF(ROW()&lt;$R$1-$Q$1+1,INDEX(Лист2!$1:$1048576,$Q$1+ROW(),COLUMN()),"")</f>
        <v>0</v>
      </c>
      <c r="K32">
        <f>IF(ROW()&lt;$R$1-$Q$1+1,INDEX(Лист2!$1:$1048576,$Q$1+ROW(),COLUMN()),"")</f>
        <v>0</v>
      </c>
      <c r="L32">
        <f>IF(ROW()&lt;$R$1-$Q$1+1,INDEX(Лист2!$1:$1048576,$Q$1+ROW(),COLUMN()),"")</f>
        <v>0</v>
      </c>
      <c r="M32">
        <f>IF(ROW()&lt;$R$1-$Q$1+1,INDEX(Лист2!$1:$1048576,$Q$1+ROW(),COLUMN()),"")</f>
        <v>0</v>
      </c>
      <c r="N32" t="str">
        <f>IF(ROW()&lt;$R$1-$Q$1+1,INDEX(Лист2!$1:$1048576,$Q$1+ROW(),COLUMN()),"")</f>
        <v>0.0</v>
      </c>
      <c r="O32">
        <f>IF(ROW()&lt;$R$1-$Q$1+1,INDEX(Лист2!$1:$1048576,$Q$1+ROW(),COLUMN()),"")</f>
        <v>0</v>
      </c>
    </row>
    <row r="33" spans="1:15" x14ac:dyDescent="0.25">
      <c r="A33" t="str">
        <f>IF(ROW()&lt;$R$1-$Q$1+1,INDEX(Лист2!$1:$1048576,$Q$1+ROW(),COLUMN()),"")</f>
        <v>Gemel Smith C *</v>
      </c>
      <c r="B33">
        <f>IF(ROW()&lt;$R$1-$Q$1+1,INDEX(Лист2!$1:$1048576,$Q$1+ROW(),COLUMN()),"")</f>
        <v>2</v>
      </c>
      <c r="C33">
        <f>IF(ROW()&lt;$R$1-$Q$1+1,INDEX(Лист2!$1:$1048576,$Q$1+ROW(),COLUMN()),"")</f>
        <v>0</v>
      </c>
      <c r="D33">
        <f>IF(ROW()&lt;$R$1-$Q$1+1,INDEX(Лист2!$1:$1048576,$Q$1+ROW(),COLUMN()),"")</f>
        <v>0</v>
      </c>
      <c r="E33">
        <f>IF(ROW()&lt;$R$1-$Q$1+1,INDEX(Лист2!$1:$1048576,$Q$1+ROW(),COLUMN()),"")</f>
        <v>0</v>
      </c>
      <c r="F33">
        <f>IF(ROW()&lt;$R$1-$Q$1+1,INDEX(Лист2!$1:$1048576,$Q$1+ROW(),COLUMN()),"")</f>
        <v>-3</v>
      </c>
      <c r="G33">
        <f>IF(ROW()&lt;$R$1-$Q$1+1,INDEX(Лист2!$1:$1048576,$Q$1+ROW(),COLUMN()),"")</f>
        <v>0</v>
      </c>
      <c r="H33">
        <f>IF(ROW()&lt;$R$1-$Q$1+1,INDEX(Лист2!$1:$1048576,$Q$1+ROW(),COLUMN()),"")</f>
        <v>0.38680555555555557</v>
      </c>
      <c r="I33">
        <f>IF(ROW()&lt;$R$1-$Q$1+1,INDEX(Лист2!$1:$1048576,$Q$1+ROW(),COLUMN()),"")</f>
        <v>0</v>
      </c>
      <c r="J33">
        <f>IF(ROW()&lt;$R$1-$Q$1+1,INDEX(Лист2!$1:$1048576,$Q$1+ROW(),COLUMN()),"")</f>
        <v>0</v>
      </c>
      <c r="K33">
        <f>IF(ROW()&lt;$R$1-$Q$1+1,INDEX(Лист2!$1:$1048576,$Q$1+ROW(),COLUMN()),"")</f>
        <v>0</v>
      </c>
      <c r="L33">
        <f>IF(ROW()&lt;$R$1-$Q$1+1,INDEX(Лист2!$1:$1048576,$Q$1+ROW(),COLUMN()),"")</f>
        <v>0</v>
      </c>
      <c r="M33">
        <f>IF(ROW()&lt;$R$1-$Q$1+1,INDEX(Лист2!$1:$1048576,$Q$1+ROW(),COLUMN()),"")</f>
        <v>3</v>
      </c>
      <c r="N33" t="str">
        <f>IF(ROW()&lt;$R$1-$Q$1+1,INDEX(Лист2!$1:$1048576,$Q$1+ROW(),COLUMN()),"")</f>
        <v>0.0</v>
      </c>
      <c r="O33">
        <f>IF(ROW()&lt;$R$1-$Q$1+1,INDEX(Лист2!$1:$1048576,$Q$1+ROW(),COLUMN()),"")</f>
        <v>0</v>
      </c>
    </row>
    <row r="34" spans="1:15" x14ac:dyDescent="0.25">
      <c r="A34" t="str">
        <f>IF(ROW()&lt;$R$1-$Q$1+1,INDEX(Лист2!$1:$1048576,$Q$1+ROW(),COLUMN()),"")</f>
        <v>Paul Carey C *</v>
      </c>
      <c r="B34">
        <f>IF(ROW()&lt;$R$1-$Q$1+1,INDEX(Лист2!$1:$1048576,$Q$1+ROW(),COLUMN()),"")</f>
        <v>1</v>
      </c>
      <c r="C34">
        <f>IF(ROW()&lt;$R$1-$Q$1+1,INDEX(Лист2!$1:$1048576,$Q$1+ROW(),COLUMN()),"")</f>
        <v>0</v>
      </c>
      <c r="D34">
        <f>IF(ROW()&lt;$R$1-$Q$1+1,INDEX(Лист2!$1:$1048576,$Q$1+ROW(),COLUMN()),"")</f>
        <v>0</v>
      </c>
      <c r="E34">
        <f>IF(ROW()&lt;$R$1-$Q$1+1,INDEX(Лист2!$1:$1048576,$Q$1+ROW(),COLUMN()),"")</f>
        <v>0</v>
      </c>
      <c r="F34">
        <f>IF(ROW()&lt;$R$1-$Q$1+1,INDEX(Лист2!$1:$1048576,$Q$1+ROW(),COLUMN()),"")</f>
        <v>-1</v>
      </c>
      <c r="G34">
        <f>IF(ROW()&lt;$R$1-$Q$1+1,INDEX(Лист2!$1:$1048576,$Q$1+ROW(),COLUMN()),"")</f>
        <v>0</v>
      </c>
      <c r="H34">
        <f>IF(ROW()&lt;$R$1-$Q$1+1,INDEX(Лист2!$1:$1048576,$Q$1+ROW(),COLUMN()),"")</f>
        <v>0.50138888888888888</v>
      </c>
      <c r="I34">
        <f>IF(ROW()&lt;$R$1-$Q$1+1,INDEX(Лист2!$1:$1048576,$Q$1+ROW(),COLUMN()),"")</f>
        <v>0</v>
      </c>
      <c r="J34">
        <f>IF(ROW()&lt;$R$1-$Q$1+1,INDEX(Лист2!$1:$1048576,$Q$1+ROW(),COLUMN()),"")</f>
        <v>0</v>
      </c>
      <c r="K34">
        <f>IF(ROW()&lt;$R$1-$Q$1+1,INDEX(Лист2!$1:$1048576,$Q$1+ROW(),COLUMN()),"")</f>
        <v>0</v>
      </c>
      <c r="L34">
        <f>IF(ROW()&lt;$R$1-$Q$1+1,INDEX(Лист2!$1:$1048576,$Q$1+ROW(),COLUMN()),"")</f>
        <v>0</v>
      </c>
      <c r="M34">
        <f>IF(ROW()&lt;$R$1-$Q$1+1,INDEX(Лист2!$1:$1048576,$Q$1+ROW(),COLUMN()),"")</f>
        <v>0</v>
      </c>
      <c r="N34" t="str">
        <f>IF(ROW()&lt;$R$1-$Q$1+1,INDEX(Лист2!$1:$1048576,$Q$1+ROW(),COLUMN()),"")</f>
        <v>0.0</v>
      </c>
      <c r="O34">
        <f>IF(ROW()&lt;$R$1-$Q$1+1,INDEX(Лист2!$1:$1048576,$Q$1+ROW(),COLUMN()),"")</f>
        <v>0</v>
      </c>
    </row>
    <row r="35" spans="1:15" x14ac:dyDescent="0.25">
      <c r="A35" t="str">
        <f>IF(ROW()&lt;$R$1-$Q$1+1,INDEX(Лист2!$1:$1048576,$Q$1+ROW(),COLUMN()),"")</f>
        <v>Lee Stempniak RW</v>
      </c>
      <c r="B35">
        <f>IF(ROW()&lt;$R$1-$Q$1+1,INDEX(Лист2!$1:$1048576,$Q$1+ROW(),COLUMN()),"")</f>
        <v>1</v>
      </c>
      <c r="C35">
        <f>IF(ROW()&lt;$R$1-$Q$1+1,INDEX(Лист2!$1:$1048576,$Q$1+ROW(),COLUMN()),"")</f>
        <v>0</v>
      </c>
      <c r="D35">
        <f>IF(ROW()&lt;$R$1-$Q$1+1,INDEX(Лист2!$1:$1048576,$Q$1+ROW(),COLUMN()),"")</f>
        <v>0</v>
      </c>
      <c r="E35">
        <f>IF(ROW()&lt;$R$1-$Q$1+1,INDEX(Лист2!$1:$1048576,$Q$1+ROW(),COLUMN()),"")</f>
        <v>0</v>
      </c>
      <c r="F35">
        <f>IF(ROW()&lt;$R$1-$Q$1+1,INDEX(Лист2!$1:$1048576,$Q$1+ROW(),COLUMN()),"")</f>
        <v>0</v>
      </c>
      <c r="G35">
        <f>IF(ROW()&lt;$R$1-$Q$1+1,INDEX(Лист2!$1:$1048576,$Q$1+ROW(),COLUMN()),"")</f>
        <v>0</v>
      </c>
      <c r="H35">
        <f>IF(ROW()&lt;$R$1-$Q$1+1,INDEX(Лист2!$1:$1048576,$Q$1+ROW(),COLUMN()),"")</f>
        <v>0.32361111111111113</v>
      </c>
      <c r="I35">
        <f>IF(ROW()&lt;$R$1-$Q$1+1,INDEX(Лист2!$1:$1048576,$Q$1+ROW(),COLUMN()),"")</f>
        <v>0</v>
      </c>
      <c r="J35">
        <f>IF(ROW()&lt;$R$1-$Q$1+1,INDEX(Лист2!$1:$1048576,$Q$1+ROW(),COLUMN()),"")</f>
        <v>0</v>
      </c>
      <c r="K35">
        <f>IF(ROW()&lt;$R$1-$Q$1+1,INDEX(Лист2!$1:$1048576,$Q$1+ROW(),COLUMN()),"")</f>
        <v>0</v>
      </c>
      <c r="L35">
        <f>IF(ROW()&lt;$R$1-$Q$1+1,INDEX(Лист2!$1:$1048576,$Q$1+ROW(),COLUMN()),"")</f>
        <v>0</v>
      </c>
      <c r="M35">
        <f>IF(ROW()&lt;$R$1-$Q$1+1,INDEX(Лист2!$1:$1048576,$Q$1+ROW(),COLUMN()),"")</f>
        <v>0</v>
      </c>
      <c r="N35" t="str">
        <f>IF(ROW()&lt;$R$1-$Q$1+1,INDEX(Лист2!$1:$1048576,$Q$1+ROW(),COLUMN()),"")</f>
        <v>0.0</v>
      </c>
      <c r="O35">
        <f>IF(ROW()&lt;$R$1-$Q$1+1,INDEX(Лист2!$1:$1048576,$Q$1+ROW(),COLUMN()),"")</f>
        <v>0</v>
      </c>
    </row>
    <row r="36" spans="1:15" x14ac:dyDescent="0.25">
      <c r="A36" t="str">
        <f>IF(ROW()&lt;$R$1-$Q$1+1,INDEX(Лист2!$1:$1048576,$Q$1+ROW(),COLUMN()),"")</f>
        <v>Trent Frederic C</v>
      </c>
      <c r="B36">
        <f>IF(ROW()&lt;$R$1-$Q$1+1,INDEX(Лист2!$1:$1048576,$Q$1+ROW(),COLUMN()),"")</f>
        <v>6</v>
      </c>
      <c r="C36">
        <f>IF(ROW()&lt;$R$1-$Q$1+1,INDEX(Лист2!$1:$1048576,$Q$1+ROW(),COLUMN()),"")</f>
        <v>0</v>
      </c>
      <c r="D36">
        <f>IF(ROW()&lt;$R$1-$Q$1+1,INDEX(Лист2!$1:$1048576,$Q$1+ROW(),COLUMN()),"")</f>
        <v>0</v>
      </c>
      <c r="E36">
        <f>IF(ROW()&lt;$R$1-$Q$1+1,INDEX(Лист2!$1:$1048576,$Q$1+ROW(),COLUMN()),"")</f>
        <v>0</v>
      </c>
      <c r="F36">
        <f>IF(ROW()&lt;$R$1-$Q$1+1,INDEX(Лист2!$1:$1048576,$Q$1+ROW(),COLUMN()),"")</f>
        <v>0</v>
      </c>
      <c r="G36">
        <f>IF(ROW()&lt;$R$1-$Q$1+1,INDEX(Лист2!$1:$1048576,$Q$1+ROW(),COLUMN()),"")</f>
        <v>15</v>
      </c>
      <c r="H36">
        <f>IF(ROW()&lt;$R$1-$Q$1+1,INDEX(Лист2!$1:$1048576,$Q$1+ROW(),COLUMN()),"")</f>
        <v>0.39652777777777781</v>
      </c>
      <c r="I36">
        <f>IF(ROW()&lt;$R$1-$Q$1+1,INDEX(Лист2!$1:$1048576,$Q$1+ROW(),COLUMN()),"")</f>
        <v>0</v>
      </c>
      <c r="J36">
        <f>IF(ROW()&lt;$R$1-$Q$1+1,INDEX(Лист2!$1:$1048576,$Q$1+ROW(),COLUMN()),"")</f>
        <v>0</v>
      </c>
      <c r="K36">
        <f>IF(ROW()&lt;$R$1-$Q$1+1,INDEX(Лист2!$1:$1048576,$Q$1+ROW(),COLUMN()),"")</f>
        <v>0</v>
      </c>
      <c r="L36">
        <f>IF(ROW()&lt;$R$1-$Q$1+1,INDEX(Лист2!$1:$1048576,$Q$1+ROW(),COLUMN()),"")</f>
        <v>0</v>
      </c>
      <c r="M36">
        <f>IF(ROW()&lt;$R$1-$Q$1+1,INDEX(Лист2!$1:$1048576,$Q$1+ROW(),COLUMN()),"")</f>
        <v>8</v>
      </c>
      <c r="N36" t="str">
        <f>IF(ROW()&lt;$R$1-$Q$1+1,INDEX(Лист2!$1:$1048576,$Q$1+ROW(),COLUMN()),"")</f>
        <v>0.0</v>
      </c>
      <c r="O36">
        <f>IF(ROW()&lt;$R$1-$Q$1+1,INDEX(Лист2!$1:$1048576,$Q$1+ROW(),COLUMN()),"")</f>
        <v>0</v>
      </c>
    </row>
    <row r="37" spans="1:15" x14ac:dyDescent="0.25">
      <c r="A37" t="str">
        <f>IF(ROW()&lt;$R$1-$Q$1+1,INDEX(Лист2!$1:$1048576,$Q$1+ROW(),COLUMN()),"")</f>
        <v>Total</v>
      </c>
      <c r="B37">
        <f>IF(ROW()&lt;$R$1-$Q$1+1,INDEX(Лист2!$1:$1048576,$Q$1+ROW(),COLUMN()),"")</f>
        <v>41</v>
      </c>
      <c r="C37">
        <f>IF(ROW()&lt;$R$1-$Q$1+1,INDEX(Лист2!$1:$1048576,$Q$1+ROW(),COLUMN()),"")</f>
        <v>140</v>
      </c>
      <c r="D37">
        <f>IF(ROW()&lt;$R$1-$Q$1+1,INDEX(Лист2!$1:$1048576,$Q$1+ROW(),COLUMN()),"")</f>
        <v>250</v>
      </c>
      <c r="E37">
        <f>IF(ROW()&lt;$R$1-$Q$1+1,INDEX(Лист2!$1:$1048576,$Q$1+ROW(),COLUMN()),"")</f>
        <v>390</v>
      </c>
      <c r="F37">
        <f>IF(ROW()&lt;$R$1-$Q$1+1,INDEX(Лист2!$1:$1048576,$Q$1+ROW(),COLUMN()),"")</f>
        <v>0</v>
      </c>
      <c r="G37">
        <f>IF(ROW()&lt;$R$1-$Q$1+1,INDEX(Лист2!$1:$1048576,$Q$1+ROW(),COLUMN()),"")</f>
        <v>408</v>
      </c>
      <c r="H37">
        <f>IF(ROW()&lt;$R$1-$Q$1+1,INDEX(Лист2!$1:$1048576,$Q$1+ROW(),COLUMN()),"")</f>
        <v>0</v>
      </c>
      <c r="I37">
        <f>IF(ROW()&lt;$R$1-$Q$1+1,INDEX(Лист2!$1:$1048576,$Q$1+ROW(),COLUMN()),"")</f>
        <v>42</v>
      </c>
      <c r="J37">
        <f>IF(ROW()&lt;$R$1-$Q$1+1,INDEX(Лист2!$1:$1048576,$Q$1+ROW(),COLUMN()),"")</f>
        <v>81</v>
      </c>
      <c r="K37">
        <f>IF(ROW()&lt;$R$1-$Q$1+1,INDEX(Лист2!$1:$1048576,$Q$1+ROW(),COLUMN()),"")</f>
        <v>4</v>
      </c>
      <c r="L37">
        <f>IF(ROW()&lt;$R$1-$Q$1+1,INDEX(Лист2!$1:$1048576,$Q$1+ROW(),COLUMN()),"")</f>
        <v>6</v>
      </c>
      <c r="M37">
        <f>IF(ROW()&lt;$R$1-$Q$1+1,INDEX(Лист2!$1:$1048576,$Q$1+ROW(),COLUMN()),"")</f>
        <v>1366</v>
      </c>
      <c r="N37">
        <f>IF(ROW()&lt;$R$1-$Q$1+1,INDEX(Лист2!$1:$1048576,$Q$1+ROW(),COLUMN()),"")</f>
        <v>43506</v>
      </c>
      <c r="O37">
        <f>IF(ROW()&lt;$R$1-$Q$1+1,INDEX(Лист2!$1:$1048576,$Q$1+ROW(),COLUMN()),"")</f>
        <v>0</v>
      </c>
    </row>
    <row r="38" spans="1:15" x14ac:dyDescent="0.25">
      <c r="A38" t="str">
        <f>IF(ROW()&lt;$R$1-$Q$1+1,INDEX(Лист2!$1:$1048576,$Q$1+ROW(),COLUMN()),"")</f>
        <v/>
      </c>
      <c r="B38" t="str">
        <f>IF(ROW()&lt;$R$1-$Q$1+1,INDEX(Лист2!$1:$1048576,$Q$1+ROW(),COLUMN()),"")</f>
        <v/>
      </c>
      <c r="C38" t="str">
        <f>IF(ROW()&lt;$R$1-$Q$1+1,INDEX(Лист2!$1:$1048576,$Q$1+ROW(),COLUMN()),"")</f>
        <v/>
      </c>
      <c r="D38" t="str">
        <f>IF(ROW()&lt;$R$1-$Q$1+1,INDEX(Лист2!$1:$1048576,$Q$1+ROW(),COLUMN()),"")</f>
        <v/>
      </c>
      <c r="E38" t="str">
        <f>IF(ROW()&lt;$R$1-$Q$1+1,INDEX(Лист2!$1:$1048576,$Q$1+ROW(),COLUMN()),"")</f>
        <v/>
      </c>
      <c r="F38" t="str">
        <f>IF(ROW()&lt;$R$1-$Q$1+1,INDEX(Лист2!$1:$1048576,$Q$1+ROW(),COLUMN()),"")</f>
        <v/>
      </c>
      <c r="G38" t="str">
        <f>IF(ROW()&lt;$R$1-$Q$1+1,INDEX(Лист2!$1:$1048576,$Q$1+ROW(),COLUMN()),"")</f>
        <v/>
      </c>
      <c r="H38" t="str">
        <f>IF(ROW()&lt;$R$1-$Q$1+1,INDEX(Лист2!$1:$1048576,$Q$1+ROW(),COLUMN()),"")</f>
        <v/>
      </c>
      <c r="I38" t="str">
        <f>IF(ROW()&lt;$R$1-$Q$1+1,INDEX(Лист2!$1:$1048576,$Q$1+ROW(),COLUMN()),"")</f>
        <v/>
      </c>
      <c r="J38" t="str">
        <f>IF(ROW()&lt;$R$1-$Q$1+1,INDEX(Лист2!$1:$1048576,$Q$1+ROW(),COLUMN()),"")</f>
        <v/>
      </c>
      <c r="K38" t="str">
        <f>IF(ROW()&lt;$R$1-$Q$1+1,INDEX(Лист2!$1:$1048576,$Q$1+ROW(),COLUMN()),"")</f>
        <v/>
      </c>
      <c r="L38" t="str">
        <f>IF(ROW()&lt;$R$1-$Q$1+1,INDEX(Лист2!$1:$1048576,$Q$1+ROW(),COLUMN()),"")</f>
        <v/>
      </c>
      <c r="M38" t="str">
        <f>IF(ROW()&lt;$R$1-$Q$1+1,INDEX(Лист2!$1:$1048576,$Q$1+ROW(),COLUMN()),"")</f>
        <v/>
      </c>
      <c r="N38" t="str">
        <f>IF(ROW()&lt;$R$1-$Q$1+1,INDEX(Лист2!$1:$1048576,$Q$1+ROW(),COLUMN()),"")</f>
        <v/>
      </c>
      <c r="O38" t="str">
        <f>IF(ROW()&lt;$R$1-$Q$1+1,INDEX(Лист2!$1:$1048576,$Q$1+ROW(),COLUMN()),"")</f>
        <v/>
      </c>
    </row>
    <row r="39" spans="1:15" x14ac:dyDescent="0.25">
      <c r="A39" t="str">
        <f>IF(ROW()&lt;$R$1-$Q$1+1,INDEX(Лист2!$1:$1048576,$Q$1+ROW(),COLUMN()),"")</f>
        <v/>
      </c>
      <c r="B39" t="str">
        <f>IF(ROW()&lt;$R$1-$Q$1+1,INDEX(Лист2!$1:$1048576,$Q$1+ROW(),COLUMN()),"")</f>
        <v/>
      </c>
      <c r="C39" t="str">
        <f>IF(ROW()&lt;$R$1-$Q$1+1,INDEX(Лист2!$1:$1048576,$Q$1+ROW(),COLUMN()),"")</f>
        <v/>
      </c>
      <c r="D39" t="str">
        <f>IF(ROW()&lt;$R$1-$Q$1+1,INDEX(Лист2!$1:$1048576,$Q$1+ROW(),COLUMN()),"")</f>
        <v/>
      </c>
      <c r="E39" t="str">
        <f>IF(ROW()&lt;$R$1-$Q$1+1,INDEX(Лист2!$1:$1048576,$Q$1+ROW(),COLUMN()),"")</f>
        <v/>
      </c>
      <c r="F39" t="str">
        <f>IF(ROW()&lt;$R$1-$Q$1+1,INDEX(Лист2!$1:$1048576,$Q$1+ROW(),COLUMN()),"")</f>
        <v/>
      </c>
      <c r="G39" t="str">
        <f>IF(ROW()&lt;$R$1-$Q$1+1,INDEX(Лист2!$1:$1048576,$Q$1+ROW(),COLUMN()),"")</f>
        <v/>
      </c>
      <c r="H39" t="str">
        <f>IF(ROW()&lt;$R$1-$Q$1+1,INDEX(Лист2!$1:$1048576,$Q$1+ROW(),COLUMN()),"")</f>
        <v/>
      </c>
      <c r="I39" t="str">
        <f>IF(ROW()&lt;$R$1-$Q$1+1,INDEX(Лист2!$1:$1048576,$Q$1+ROW(),COLUMN()),"")</f>
        <v/>
      </c>
      <c r="J39" t="str">
        <f>IF(ROW()&lt;$R$1-$Q$1+1,INDEX(Лист2!$1:$1048576,$Q$1+ROW(),COLUMN()),"")</f>
        <v/>
      </c>
      <c r="K39" t="str">
        <f>IF(ROW()&lt;$R$1-$Q$1+1,INDEX(Лист2!$1:$1048576,$Q$1+ROW(),COLUMN()),"")</f>
        <v/>
      </c>
      <c r="L39" t="str">
        <f>IF(ROW()&lt;$R$1-$Q$1+1,INDEX(Лист2!$1:$1048576,$Q$1+ROW(),COLUMN()),"")</f>
        <v/>
      </c>
      <c r="M39" t="str">
        <f>IF(ROW()&lt;$R$1-$Q$1+1,INDEX(Лист2!$1:$1048576,$Q$1+ROW(),COLUMN()),"")</f>
        <v/>
      </c>
      <c r="N39" t="str">
        <f>IF(ROW()&lt;$R$1-$Q$1+1,INDEX(Лист2!$1:$1048576,$Q$1+ROW(),COLUMN()),"")</f>
        <v/>
      </c>
      <c r="O39" t="str">
        <f>IF(ROW()&lt;$R$1-$Q$1+1,INDEX(Лист2!$1:$1048576,$Q$1+ROW(),COLUMN()),"")</f>
        <v/>
      </c>
    </row>
    <row r="40" spans="1:15" x14ac:dyDescent="0.25">
      <c r="A40" t="str">
        <f>IF(ROW()&lt;$R$1-$Q$1+1,INDEX(Лист2!$1:$1048576,$Q$1+ROW(),COLUMN()),"")</f>
        <v/>
      </c>
      <c r="B40" t="str">
        <f>IF(ROW()&lt;$R$1-$Q$1+1,INDEX(Лист2!$1:$1048576,$Q$1+ROW(),COLUMN()),"")</f>
        <v/>
      </c>
      <c r="C40" t="str">
        <f>IF(ROW()&lt;$R$1-$Q$1+1,INDEX(Лист2!$1:$1048576,$Q$1+ROW(),COLUMN()),"")</f>
        <v/>
      </c>
      <c r="D40" t="str">
        <f>IF(ROW()&lt;$R$1-$Q$1+1,INDEX(Лист2!$1:$1048576,$Q$1+ROW(),COLUMN()),"")</f>
        <v/>
      </c>
      <c r="E40" t="str">
        <f>IF(ROW()&lt;$R$1-$Q$1+1,INDEX(Лист2!$1:$1048576,$Q$1+ROW(),COLUMN()),"")</f>
        <v/>
      </c>
      <c r="F40" t="str">
        <f>IF(ROW()&lt;$R$1-$Q$1+1,INDEX(Лист2!$1:$1048576,$Q$1+ROW(),COLUMN()),"")</f>
        <v/>
      </c>
      <c r="G40" t="str">
        <f>IF(ROW()&lt;$R$1-$Q$1+1,INDEX(Лист2!$1:$1048576,$Q$1+ROW(),COLUMN()),"")</f>
        <v/>
      </c>
      <c r="H40" t="str">
        <f>IF(ROW()&lt;$R$1-$Q$1+1,INDEX(Лист2!$1:$1048576,$Q$1+ROW(),COLUMN()),"")</f>
        <v/>
      </c>
      <c r="I40" t="str">
        <f>IF(ROW()&lt;$R$1-$Q$1+1,INDEX(Лист2!$1:$1048576,$Q$1+ROW(),COLUMN()),"")</f>
        <v/>
      </c>
      <c r="J40" t="str">
        <f>IF(ROW()&lt;$R$1-$Q$1+1,INDEX(Лист2!$1:$1048576,$Q$1+ROW(),COLUMN()),"")</f>
        <v/>
      </c>
      <c r="K40" t="str">
        <f>IF(ROW()&lt;$R$1-$Q$1+1,INDEX(Лист2!$1:$1048576,$Q$1+ROW(),COLUMN()),"")</f>
        <v/>
      </c>
      <c r="L40" t="str">
        <f>IF(ROW()&lt;$R$1-$Q$1+1,INDEX(Лист2!$1:$1048576,$Q$1+ROW(),COLUMN()),"")</f>
        <v/>
      </c>
      <c r="M40" t="str">
        <f>IF(ROW()&lt;$R$1-$Q$1+1,INDEX(Лист2!$1:$1048576,$Q$1+ROW(),COLUMN()),"")</f>
        <v/>
      </c>
      <c r="N40" t="str">
        <f>IF(ROW()&lt;$R$1-$Q$1+1,INDEX(Лист2!$1:$1048576,$Q$1+ROW(),COLUMN()),"")</f>
        <v/>
      </c>
      <c r="O40" t="str">
        <f>IF(ROW()&lt;$R$1-$Q$1+1,INDEX(Лист2!$1:$1048576,$Q$1+ROW(),COLUMN()),"")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99"/>
  <sheetViews>
    <sheetView topLeftCell="A395" workbookViewId="0">
      <selection activeCell="A416" sqref="A416"/>
    </sheetView>
  </sheetViews>
  <sheetFormatPr defaultRowHeight="15" x14ac:dyDescent="0.25"/>
  <cols>
    <col min="1" max="1" width="25" bestFit="1" customWidth="1"/>
    <col min="2" max="2" width="3.42578125" customWidth="1"/>
    <col min="3" max="4" width="4" customWidth="1"/>
    <col min="5" max="5" width="4.140625" customWidth="1"/>
    <col min="6" max="6" width="3.5703125" customWidth="1"/>
    <col min="7" max="7" width="4.42578125" customWidth="1"/>
    <col min="8" max="8" width="6.140625" customWidth="1"/>
    <col min="9" max="9" width="5.42578125" customWidth="1"/>
    <col min="10" max="11" width="4.5703125" customWidth="1"/>
    <col min="12" max="12" width="7" customWidth="1"/>
    <col min="14" max="14" width="10" bestFit="1" customWidth="1"/>
    <col min="15" max="15" width="4.7109375" customWidth="1"/>
    <col min="16" max="16" width="6.710937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6" spans="1:1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t="s">
        <v>35</v>
      </c>
    </row>
    <row r="39" spans="1:1" x14ac:dyDescent="0.25">
      <c r="A39" t="s">
        <v>36</v>
      </c>
    </row>
    <row r="40" spans="1:1" x14ac:dyDescent="0.25">
      <c r="A40" t="s">
        <v>37</v>
      </c>
    </row>
    <row r="41" spans="1:1" x14ac:dyDescent="0.25">
      <c r="A41" t="s">
        <v>38</v>
      </c>
    </row>
    <row r="42" spans="1:1" x14ac:dyDescent="0.25">
      <c r="A42" t="s">
        <v>39</v>
      </c>
    </row>
    <row r="43" spans="1:1" x14ac:dyDescent="0.25">
      <c r="A43" t="s">
        <v>40</v>
      </c>
    </row>
    <row r="44" spans="1:1" x14ac:dyDescent="0.25">
      <c r="A44" t="s">
        <v>41</v>
      </c>
    </row>
    <row r="45" spans="1:1" x14ac:dyDescent="0.25">
      <c r="A45" t="s">
        <v>42</v>
      </c>
    </row>
    <row r="46" spans="1:1" x14ac:dyDescent="0.25">
      <c r="A46" t="s">
        <v>43</v>
      </c>
    </row>
    <row r="47" spans="1:1" x14ac:dyDescent="0.25">
      <c r="A47" t="s">
        <v>44</v>
      </c>
    </row>
    <row r="48" spans="1:1" x14ac:dyDescent="0.25">
      <c r="A48" t="s">
        <v>45</v>
      </c>
    </row>
    <row r="49" spans="1:1" x14ac:dyDescent="0.25">
      <c r="A49" t="s">
        <v>46</v>
      </c>
    </row>
    <row r="50" spans="1:1" x14ac:dyDescent="0.25">
      <c r="A50" t="s">
        <v>47</v>
      </c>
    </row>
    <row r="51" spans="1:1" x14ac:dyDescent="0.25">
      <c r="A51" t="s">
        <v>48</v>
      </c>
    </row>
    <row r="52" spans="1:1" x14ac:dyDescent="0.25">
      <c r="A52" t="s">
        <v>49</v>
      </c>
    </row>
    <row r="53" spans="1:1" x14ac:dyDescent="0.25">
      <c r="A53" t="s">
        <v>50</v>
      </c>
    </row>
    <row r="54" spans="1:1" x14ac:dyDescent="0.25">
      <c r="A54" t="s">
        <v>51</v>
      </c>
    </row>
    <row r="55" spans="1:1" x14ac:dyDescent="0.25">
      <c r="A55" t="s">
        <v>52</v>
      </c>
    </row>
    <row r="56" spans="1:1" x14ac:dyDescent="0.25">
      <c r="A56" t="s">
        <v>53</v>
      </c>
    </row>
    <row r="58" spans="1:1" x14ac:dyDescent="0.25">
      <c r="A58" t="s">
        <v>3</v>
      </c>
    </row>
    <row r="59" spans="1:1" x14ac:dyDescent="0.25">
      <c r="A59" t="s">
        <v>6</v>
      </c>
    </row>
    <row r="60" spans="1:1" x14ac:dyDescent="0.25">
      <c r="A60" t="s">
        <v>7</v>
      </c>
    </row>
    <row r="61" spans="1:1" x14ac:dyDescent="0.25">
      <c r="A61" t="s">
        <v>8</v>
      </c>
    </row>
    <row r="62" spans="1:1" x14ac:dyDescent="0.25">
      <c r="A62" t="s">
        <v>9</v>
      </c>
    </row>
    <row r="63" spans="1:1" x14ac:dyDescent="0.25">
      <c r="A63" t="s">
        <v>10</v>
      </c>
    </row>
    <row r="64" spans="1:1" x14ac:dyDescent="0.25">
      <c r="A64" t="s">
        <v>54</v>
      </c>
    </row>
    <row r="65" spans="1:1" x14ac:dyDescent="0.25">
      <c r="A65" t="s">
        <v>55</v>
      </c>
    </row>
    <row r="66" spans="1:1" x14ac:dyDescent="0.25">
      <c r="A66" t="s">
        <v>56</v>
      </c>
    </row>
    <row r="67" spans="1:1" x14ac:dyDescent="0.25">
      <c r="A67" t="s">
        <v>11</v>
      </c>
    </row>
    <row r="69" spans="1:1" x14ac:dyDescent="0.25">
      <c r="A69" t="s">
        <v>57</v>
      </c>
    </row>
    <row r="70" spans="1:1" x14ac:dyDescent="0.25">
      <c r="A70" t="s">
        <v>58</v>
      </c>
    </row>
    <row r="71" spans="1:1" x14ac:dyDescent="0.25">
      <c r="A71" t="s">
        <v>59</v>
      </c>
    </row>
    <row r="72" spans="1:1" x14ac:dyDescent="0.25">
      <c r="A72" t="s">
        <v>60</v>
      </c>
    </row>
    <row r="73" spans="1:1" x14ac:dyDescent="0.25">
      <c r="A73" t="s">
        <v>61</v>
      </c>
    </row>
    <row r="74" spans="1:1" x14ac:dyDescent="0.25">
      <c r="A74" t="s">
        <v>62</v>
      </c>
    </row>
    <row r="75" spans="1:1" x14ac:dyDescent="0.25">
      <c r="A75" t="s">
        <v>63</v>
      </c>
    </row>
    <row r="76" spans="1:1" x14ac:dyDescent="0.25">
      <c r="A76" t="s">
        <v>64</v>
      </c>
    </row>
    <row r="77" spans="1:1" x14ac:dyDescent="0.25">
      <c r="A77" t="s">
        <v>65</v>
      </c>
    </row>
    <row r="78" spans="1:1" x14ac:dyDescent="0.25">
      <c r="A78" t="s">
        <v>66</v>
      </c>
    </row>
    <row r="79" spans="1:1" x14ac:dyDescent="0.25">
      <c r="A79" t="s">
        <v>67</v>
      </c>
    </row>
    <row r="80" spans="1:1" x14ac:dyDescent="0.25">
      <c r="A80" t="s">
        <v>68</v>
      </c>
    </row>
    <row r="81" spans="1:1" x14ac:dyDescent="0.25">
      <c r="A81" t="s">
        <v>69</v>
      </c>
    </row>
    <row r="82" spans="1:1" x14ac:dyDescent="0.25">
      <c r="A82" t="s">
        <v>70</v>
      </c>
    </row>
    <row r="83" spans="1:1" x14ac:dyDescent="0.25">
      <c r="A83" t="s">
        <v>71</v>
      </c>
    </row>
    <row r="84" spans="1:1" x14ac:dyDescent="0.25">
      <c r="A84" t="s">
        <v>72</v>
      </c>
    </row>
    <row r="85" spans="1:1" x14ac:dyDescent="0.25">
      <c r="A85" t="s">
        <v>73</v>
      </c>
    </row>
    <row r="86" spans="1:1" x14ac:dyDescent="0.25">
      <c r="A86" t="s">
        <v>74</v>
      </c>
    </row>
    <row r="87" spans="1:1" x14ac:dyDescent="0.25">
      <c r="A87" t="s">
        <v>75</v>
      </c>
    </row>
    <row r="88" spans="1:1" x14ac:dyDescent="0.25">
      <c r="A88" t="s">
        <v>76</v>
      </c>
    </row>
    <row r="89" spans="1:1" x14ac:dyDescent="0.25">
      <c r="A89" t="s">
        <v>77</v>
      </c>
    </row>
    <row r="90" spans="1:1" x14ac:dyDescent="0.25">
      <c r="A90" t="s">
        <v>78</v>
      </c>
    </row>
    <row r="91" spans="1:1" x14ac:dyDescent="0.25">
      <c r="A91" t="s">
        <v>79</v>
      </c>
    </row>
    <row r="92" spans="1:1" x14ac:dyDescent="0.25">
      <c r="A92" t="s">
        <v>80</v>
      </c>
    </row>
    <row r="93" spans="1:1" x14ac:dyDescent="0.25">
      <c r="A93" t="s">
        <v>81</v>
      </c>
    </row>
    <row r="94" spans="1:1" x14ac:dyDescent="0.25">
      <c r="A94" t="s">
        <v>82</v>
      </c>
    </row>
    <row r="95" spans="1:1" x14ac:dyDescent="0.25">
      <c r="A95" t="s">
        <v>83</v>
      </c>
    </row>
    <row r="96" spans="1:1" x14ac:dyDescent="0.25">
      <c r="A96" t="s">
        <v>84</v>
      </c>
    </row>
    <row r="97" spans="1:1" x14ac:dyDescent="0.25">
      <c r="A97" t="s">
        <v>85</v>
      </c>
    </row>
    <row r="98" spans="1:1" x14ac:dyDescent="0.25">
      <c r="A98" t="s">
        <v>86</v>
      </c>
    </row>
    <row r="99" spans="1:1" x14ac:dyDescent="0.25">
      <c r="A99" t="s">
        <v>87</v>
      </c>
    </row>
    <row r="100" spans="1:1" x14ac:dyDescent="0.25">
      <c r="A100" t="s">
        <v>88</v>
      </c>
    </row>
    <row r="101" spans="1:1" x14ac:dyDescent="0.25">
      <c r="A101" t="s">
        <v>89</v>
      </c>
    </row>
    <row r="102" spans="1:1" x14ac:dyDescent="0.25">
      <c r="A102" t="s">
        <v>90</v>
      </c>
    </row>
    <row r="103" spans="1:1" x14ac:dyDescent="0.25">
      <c r="A103" t="s">
        <v>91</v>
      </c>
    </row>
    <row r="104" spans="1:1" x14ac:dyDescent="0.25">
      <c r="A104" t="s">
        <v>92</v>
      </c>
    </row>
    <row r="105" spans="1:1" x14ac:dyDescent="0.25">
      <c r="A105" t="s">
        <v>93</v>
      </c>
    </row>
    <row r="107" spans="1:1" x14ac:dyDescent="0.25">
      <c r="A107" t="s">
        <v>3</v>
      </c>
    </row>
    <row r="108" spans="1:1" x14ac:dyDescent="0.25">
      <c r="A108" t="s">
        <v>94</v>
      </c>
    </row>
    <row r="109" spans="1:1" x14ac:dyDescent="0.25">
      <c r="A109" t="s">
        <v>6</v>
      </c>
    </row>
    <row r="110" spans="1:1" x14ac:dyDescent="0.25">
      <c r="A110" t="s">
        <v>7</v>
      </c>
    </row>
    <row r="111" spans="1:1" x14ac:dyDescent="0.25">
      <c r="A111" t="s">
        <v>8</v>
      </c>
    </row>
    <row r="112" spans="1:1" x14ac:dyDescent="0.25">
      <c r="A112" t="s">
        <v>9</v>
      </c>
    </row>
    <row r="113" spans="1:1" x14ac:dyDescent="0.25">
      <c r="A113" t="s">
        <v>10</v>
      </c>
    </row>
    <row r="114" spans="1:1" x14ac:dyDescent="0.25">
      <c r="A114" t="s">
        <v>11</v>
      </c>
    </row>
    <row r="115" spans="1:1" x14ac:dyDescent="0.25">
      <c r="A115" t="s">
        <v>56</v>
      </c>
    </row>
    <row r="116" spans="1:1" x14ac:dyDescent="0.25">
      <c r="A116" t="s">
        <v>95</v>
      </c>
    </row>
    <row r="118" spans="1:1" x14ac:dyDescent="0.25">
      <c r="A118" t="s">
        <v>96</v>
      </c>
    </row>
    <row r="119" spans="1:1" x14ac:dyDescent="0.25">
      <c r="A119" t="s">
        <v>97</v>
      </c>
    </row>
    <row r="120" spans="1:1" x14ac:dyDescent="0.25">
      <c r="A120" t="s">
        <v>98</v>
      </c>
    </row>
    <row r="121" spans="1:1" x14ac:dyDescent="0.25">
      <c r="A121" t="s">
        <v>99</v>
      </c>
    </row>
    <row r="122" spans="1:1" x14ac:dyDescent="0.25">
      <c r="A122" t="s">
        <v>100</v>
      </c>
    </row>
    <row r="123" spans="1:1" x14ac:dyDescent="0.25">
      <c r="A123" t="s">
        <v>101</v>
      </c>
    </row>
    <row r="124" spans="1:1" x14ac:dyDescent="0.25">
      <c r="A124" t="s">
        <v>102</v>
      </c>
    </row>
    <row r="125" spans="1:1" x14ac:dyDescent="0.25">
      <c r="A125" t="s">
        <v>103</v>
      </c>
    </row>
    <row r="126" spans="1:1" x14ac:dyDescent="0.25">
      <c r="A126" t="s">
        <v>104</v>
      </c>
    </row>
    <row r="127" spans="1:1" x14ac:dyDescent="0.25">
      <c r="A127" t="s">
        <v>105</v>
      </c>
    </row>
    <row r="128" spans="1:1" x14ac:dyDescent="0.25">
      <c r="A128" t="s">
        <v>106</v>
      </c>
    </row>
    <row r="129" spans="1:1" x14ac:dyDescent="0.25">
      <c r="A129" t="s">
        <v>107</v>
      </c>
    </row>
    <row r="130" spans="1:1" x14ac:dyDescent="0.25">
      <c r="A130" t="s">
        <v>108</v>
      </c>
    </row>
    <row r="131" spans="1:1" x14ac:dyDescent="0.25">
      <c r="A131" t="s">
        <v>109</v>
      </c>
    </row>
    <row r="132" spans="1:1" x14ac:dyDescent="0.25">
      <c r="A132" t="s">
        <v>110</v>
      </c>
    </row>
    <row r="133" spans="1:1" x14ac:dyDescent="0.25">
      <c r="A133" t="s">
        <v>111</v>
      </c>
    </row>
    <row r="134" spans="1:1" x14ac:dyDescent="0.25">
      <c r="A134" t="s">
        <v>112</v>
      </c>
    </row>
    <row r="135" spans="1:1" x14ac:dyDescent="0.25">
      <c r="A135" t="s">
        <v>113</v>
      </c>
    </row>
    <row r="136" spans="1:1" x14ac:dyDescent="0.25">
      <c r="A136" t="s">
        <v>114</v>
      </c>
    </row>
    <row r="137" spans="1:1" x14ac:dyDescent="0.25">
      <c r="A137" t="s">
        <v>115</v>
      </c>
    </row>
    <row r="138" spans="1:1" x14ac:dyDescent="0.25">
      <c r="A138" t="s">
        <v>116</v>
      </c>
    </row>
    <row r="139" spans="1:1" x14ac:dyDescent="0.25">
      <c r="A139" t="s">
        <v>117</v>
      </c>
    </row>
    <row r="140" spans="1:1" x14ac:dyDescent="0.25">
      <c r="A140" t="s">
        <v>118</v>
      </c>
    </row>
    <row r="141" spans="1:1" x14ac:dyDescent="0.25">
      <c r="A141" t="s">
        <v>119</v>
      </c>
    </row>
    <row r="142" spans="1:1" x14ac:dyDescent="0.25">
      <c r="A142" t="s">
        <v>120</v>
      </c>
    </row>
    <row r="143" spans="1:1" x14ac:dyDescent="0.25">
      <c r="A143" t="s">
        <v>121</v>
      </c>
    </row>
    <row r="144" spans="1:1" x14ac:dyDescent="0.25">
      <c r="A144" t="s">
        <v>122</v>
      </c>
    </row>
    <row r="145" spans="1:1" x14ac:dyDescent="0.25">
      <c r="A145" t="s">
        <v>123</v>
      </c>
    </row>
    <row r="146" spans="1:1" x14ac:dyDescent="0.25">
      <c r="A146" t="s">
        <v>124</v>
      </c>
    </row>
    <row r="147" spans="1:1" x14ac:dyDescent="0.25">
      <c r="A147" t="s">
        <v>125</v>
      </c>
    </row>
    <row r="148" spans="1:1" x14ac:dyDescent="0.25">
      <c r="A148" t="s">
        <v>126</v>
      </c>
    </row>
    <row r="149" spans="1:1" x14ac:dyDescent="0.25">
      <c r="A149" t="s">
        <v>127</v>
      </c>
    </row>
    <row r="150" spans="1:1" x14ac:dyDescent="0.25">
      <c r="A150" t="s">
        <v>128</v>
      </c>
    </row>
    <row r="151" spans="1:1" x14ac:dyDescent="0.25">
      <c r="A151" t="s">
        <v>129</v>
      </c>
    </row>
    <row r="152" spans="1:1" x14ac:dyDescent="0.25">
      <c r="A152" t="s">
        <v>130</v>
      </c>
    </row>
    <row r="153" spans="1:1" x14ac:dyDescent="0.25">
      <c r="A153" t="s">
        <v>131</v>
      </c>
    </row>
    <row r="154" spans="1:1" x14ac:dyDescent="0.25">
      <c r="A154" t="s">
        <v>132</v>
      </c>
    </row>
    <row r="156" spans="1:1" x14ac:dyDescent="0.25">
      <c r="A156" t="s">
        <v>3</v>
      </c>
    </row>
    <row r="157" spans="1:1" x14ac:dyDescent="0.25">
      <c r="A157" t="s">
        <v>6</v>
      </c>
    </row>
    <row r="158" spans="1:1" x14ac:dyDescent="0.25">
      <c r="A158" t="s">
        <v>7</v>
      </c>
    </row>
    <row r="159" spans="1:1" x14ac:dyDescent="0.25">
      <c r="A159" t="s">
        <v>133</v>
      </c>
    </row>
    <row r="160" spans="1:1" x14ac:dyDescent="0.25">
      <c r="A160" t="s">
        <v>134</v>
      </c>
    </row>
    <row r="161" spans="1:1" x14ac:dyDescent="0.25">
      <c r="A161" t="s">
        <v>135</v>
      </c>
    </row>
    <row r="162" spans="1:1" x14ac:dyDescent="0.25">
      <c r="A162" t="s">
        <v>136</v>
      </c>
    </row>
    <row r="163" spans="1:1" x14ac:dyDescent="0.25">
      <c r="A163" t="s">
        <v>10</v>
      </c>
    </row>
    <row r="164" spans="1:1" x14ac:dyDescent="0.25">
      <c r="A164" t="s">
        <v>137</v>
      </c>
    </row>
    <row r="165" spans="1:1" x14ac:dyDescent="0.25">
      <c r="A165" t="s">
        <v>56</v>
      </c>
    </row>
    <row r="167" spans="1:1" x14ac:dyDescent="0.25">
      <c r="A167" t="s">
        <v>138</v>
      </c>
    </row>
    <row r="168" spans="1:1" x14ac:dyDescent="0.25">
      <c r="A168" t="s">
        <v>139</v>
      </c>
    </row>
    <row r="169" spans="1:1" x14ac:dyDescent="0.25">
      <c r="A169" t="s">
        <v>140</v>
      </c>
    </row>
    <row r="170" spans="1:1" x14ac:dyDescent="0.25">
      <c r="A170" t="s">
        <v>141</v>
      </c>
    </row>
    <row r="171" spans="1:1" x14ac:dyDescent="0.25">
      <c r="A171" t="s">
        <v>142</v>
      </c>
    </row>
    <row r="172" spans="1:1" x14ac:dyDescent="0.25">
      <c r="A172" t="s">
        <v>143</v>
      </c>
    </row>
    <row r="173" spans="1:1" x14ac:dyDescent="0.25">
      <c r="A173" t="s">
        <v>144</v>
      </c>
    </row>
    <row r="174" spans="1:1" x14ac:dyDescent="0.25">
      <c r="A174" t="s">
        <v>145</v>
      </c>
    </row>
    <row r="175" spans="1:1" x14ac:dyDescent="0.25">
      <c r="A175" t="s">
        <v>146</v>
      </c>
    </row>
    <row r="176" spans="1:1" x14ac:dyDescent="0.25">
      <c r="A176" t="s">
        <v>135</v>
      </c>
    </row>
    <row r="177" spans="1:1" x14ac:dyDescent="0.25">
      <c r="A177" t="s">
        <v>134</v>
      </c>
    </row>
    <row r="178" spans="1:1" x14ac:dyDescent="0.25">
      <c r="A178" t="s">
        <v>147</v>
      </c>
    </row>
    <row r="179" spans="1:1" x14ac:dyDescent="0.25">
      <c r="A179" t="s">
        <v>148</v>
      </c>
    </row>
    <row r="180" spans="1:1" x14ac:dyDescent="0.25">
      <c r="A180" t="s">
        <v>149</v>
      </c>
    </row>
    <row r="181" spans="1:1" x14ac:dyDescent="0.25">
      <c r="A181" t="s">
        <v>150</v>
      </c>
    </row>
    <row r="182" spans="1:1" x14ac:dyDescent="0.25">
      <c r="A182" t="s">
        <v>151</v>
      </c>
    </row>
    <row r="183" spans="1:1" x14ac:dyDescent="0.25">
      <c r="A183" t="s">
        <v>152</v>
      </c>
    </row>
    <row r="184" spans="1:1" x14ac:dyDescent="0.25">
      <c r="A184" t="s">
        <v>153</v>
      </c>
    </row>
    <row r="185" spans="1:1" x14ac:dyDescent="0.25">
      <c r="A185" t="s">
        <v>154</v>
      </c>
    </row>
    <row r="186" spans="1:1" x14ac:dyDescent="0.25">
      <c r="A186" t="s">
        <v>155</v>
      </c>
    </row>
    <row r="187" spans="1:1" x14ac:dyDescent="0.25">
      <c r="A187" t="s">
        <v>156</v>
      </c>
    </row>
    <row r="188" spans="1:1" x14ac:dyDescent="0.25">
      <c r="A188" t="s">
        <v>157</v>
      </c>
    </row>
    <row r="189" spans="1:1" x14ac:dyDescent="0.25">
      <c r="A189" t="s">
        <v>158</v>
      </c>
    </row>
    <row r="190" spans="1:1" x14ac:dyDescent="0.25">
      <c r="A190" t="s">
        <v>159</v>
      </c>
    </row>
    <row r="191" spans="1:1" x14ac:dyDescent="0.25">
      <c r="A191" t="s">
        <v>160</v>
      </c>
    </row>
    <row r="192" spans="1:1" x14ac:dyDescent="0.25">
      <c r="A192" t="s">
        <v>161</v>
      </c>
    </row>
    <row r="193" spans="1:1" x14ac:dyDescent="0.25">
      <c r="A193" t="s">
        <v>162</v>
      </c>
    </row>
    <row r="195" spans="1:1" x14ac:dyDescent="0.25">
      <c r="A195" t="s">
        <v>3</v>
      </c>
    </row>
    <row r="196" spans="1:1" x14ac:dyDescent="0.25">
      <c r="A196" t="s">
        <v>6</v>
      </c>
    </row>
    <row r="197" spans="1:1" x14ac:dyDescent="0.25">
      <c r="A197" t="s">
        <v>7</v>
      </c>
    </row>
    <row r="198" spans="1:1" x14ac:dyDescent="0.25">
      <c r="A198" t="s">
        <v>163</v>
      </c>
    </row>
    <row r="199" spans="1:1" x14ac:dyDescent="0.25">
      <c r="A199" t="s">
        <v>8</v>
      </c>
    </row>
    <row r="200" spans="1:1" x14ac:dyDescent="0.25">
      <c r="A200" t="s">
        <v>9</v>
      </c>
    </row>
    <row r="201" spans="1:1" x14ac:dyDescent="0.25">
      <c r="A201" t="s">
        <v>10</v>
      </c>
    </row>
    <row r="202" spans="1:1" x14ac:dyDescent="0.25">
      <c r="A202" t="s">
        <v>164</v>
      </c>
    </row>
    <row r="203" spans="1:1" x14ac:dyDescent="0.25">
      <c r="A203" t="s">
        <v>56</v>
      </c>
    </row>
    <row r="204" spans="1:1" x14ac:dyDescent="0.25">
      <c r="A204" t="s">
        <v>165</v>
      </c>
    </row>
    <row r="205" spans="1:1" x14ac:dyDescent="0.25">
      <c r="A205" t="s">
        <v>166</v>
      </c>
    </row>
    <row r="207" spans="1:1" x14ac:dyDescent="0.25">
      <c r="A207" t="s">
        <v>3</v>
      </c>
    </row>
    <row r="208" spans="1:1" x14ac:dyDescent="0.25">
      <c r="A208" t="s">
        <v>167</v>
      </c>
    </row>
    <row r="209" spans="1:1" x14ac:dyDescent="0.25">
      <c r="A209" t="s">
        <v>168</v>
      </c>
    </row>
    <row r="210" spans="1:1" x14ac:dyDescent="0.25">
      <c r="A210" t="s">
        <v>169</v>
      </c>
    </row>
    <row r="211" spans="1:1" x14ac:dyDescent="0.25">
      <c r="A211" t="s">
        <v>170</v>
      </c>
    </row>
    <row r="212" spans="1:1" x14ac:dyDescent="0.25">
      <c r="A212" t="s">
        <v>171</v>
      </c>
    </row>
    <row r="213" spans="1:1" x14ac:dyDescent="0.25">
      <c r="A213" t="s">
        <v>172</v>
      </c>
    </row>
    <row r="214" spans="1:1" x14ac:dyDescent="0.25">
      <c r="A214" t="s">
        <v>173</v>
      </c>
    </row>
    <row r="215" spans="1:1" x14ac:dyDescent="0.25">
      <c r="A215" t="s">
        <v>174</v>
      </c>
    </row>
    <row r="216" spans="1:1" x14ac:dyDescent="0.25">
      <c r="A216" t="s">
        <v>175</v>
      </c>
    </row>
    <row r="217" spans="1:1" x14ac:dyDescent="0.25">
      <c r="A217" t="s">
        <v>176</v>
      </c>
    </row>
    <row r="219" spans="1:1" x14ac:dyDescent="0.25">
      <c r="A219" t="s">
        <v>3</v>
      </c>
    </row>
    <row r="220" spans="1:1" x14ac:dyDescent="0.25">
      <c r="A220" t="s">
        <v>6</v>
      </c>
    </row>
    <row r="221" spans="1:1" x14ac:dyDescent="0.25">
      <c r="A221" t="s">
        <v>7</v>
      </c>
    </row>
    <row r="222" spans="1:1" x14ac:dyDescent="0.25">
      <c r="A222" t="s">
        <v>8</v>
      </c>
    </row>
    <row r="223" spans="1:1" x14ac:dyDescent="0.25">
      <c r="A223" t="s">
        <v>9</v>
      </c>
    </row>
    <row r="224" spans="1:1" x14ac:dyDescent="0.25">
      <c r="A224" t="s">
        <v>10</v>
      </c>
    </row>
    <row r="225" spans="1:1" x14ac:dyDescent="0.25">
      <c r="A225" t="s">
        <v>11</v>
      </c>
    </row>
    <row r="226" spans="1:1" x14ac:dyDescent="0.25">
      <c r="A226" t="s">
        <v>177</v>
      </c>
    </row>
    <row r="227" spans="1:1" x14ac:dyDescent="0.25">
      <c r="A227" t="s">
        <v>178</v>
      </c>
    </row>
    <row r="228" spans="1:1" x14ac:dyDescent="0.25">
      <c r="A228" t="s">
        <v>179</v>
      </c>
    </row>
    <row r="230" spans="1:1" x14ac:dyDescent="0.25">
      <c r="A230" t="s">
        <v>57</v>
      </c>
    </row>
    <row r="231" spans="1:1" x14ac:dyDescent="0.25">
      <c r="A231" t="s">
        <v>180</v>
      </c>
    </row>
    <row r="232" spans="1:1" x14ac:dyDescent="0.25">
      <c r="A232" t="s">
        <v>181</v>
      </c>
    </row>
    <row r="233" spans="1:1" x14ac:dyDescent="0.25">
      <c r="A233" t="s">
        <v>182</v>
      </c>
    </row>
    <row r="234" spans="1:1" x14ac:dyDescent="0.25">
      <c r="A234" t="s">
        <v>183</v>
      </c>
    </row>
    <row r="235" spans="1:1" x14ac:dyDescent="0.25">
      <c r="A235" t="s">
        <v>184</v>
      </c>
    </row>
    <row r="236" spans="1:1" x14ac:dyDescent="0.25">
      <c r="A236" t="s">
        <v>185</v>
      </c>
    </row>
    <row r="237" spans="1:1" x14ac:dyDescent="0.25">
      <c r="A237" t="s">
        <v>186</v>
      </c>
    </row>
    <row r="238" spans="1:1" x14ac:dyDescent="0.25">
      <c r="A238" t="s">
        <v>187</v>
      </c>
    </row>
    <row r="239" spans="1:1" x14ac:dyDescent="0.25">
      <c r="A239" t="s">
        <v>188</v>
      </c>
    </row>
    <row r="240" spans="1:1" x14ac:dyDescent="0.25">
      <c r="A240" t="s">
        <v>189</v>
      </c>
    </row>
    <row r="241" spans="1:1" x14ac:dyDescent="0.25">
      <c r="A241" t="s">
        <v>190</v>
      </c>
    </row>
    <row r="242" spans="1:1" x14ac:dyDescent="0.25">
      <c r="A242" t="s">
        <v>191</v>
      </c>
    </row>
    <row r="243" spans="1:1" x14ac:dyDescent="0.25">
      <c r="A243" t="s">
        <v>192</v>
      </c>
    </row>
    <row r="244" spans="1:1" x14ac:dyDescent="0.25">
      <c r="A244" t="s">
        <v>193</v>
      </c>
    </row>
    <row r="245" spans="1:1" x14ac:dyDescent="0.25">
      <c r="A245" t="s">
        <v>194</v>
      </c>
    </row>
    <row r="246" spans="1:1" x14ac:dyDescent="0.25">
      <c r="A246" t="s">
        <v>195</v>
      </c>
    </row>
    <row r="247" spans="1:1" x14ac:dyDescent="0.25">
      <c r="A247" t="s">
        <v>196</v>
      </c>
    </row>
    <row r="248" spans="1:1" x14ac:dyDescent="0.25">
      <c r="A248" t="s">
        <v>63</v>
      </c>
    </row>
    <row r="249" spans="1:1" x14ac:dyDescent="0.25">
      <c r="A249" t="s">
        <v>197</v>
      </c>
    </row>
    <row r="250" spans="1:1" x14ac:dyDescent="0.25">
      <c r="A250" t="s">
        <v>198</v>
      </c>
    </row>
    <row r="251" spans="1:1" x14ac:dyDescent="0.25">
      <c r="A251" t="s">
        <v>199</v>
      </c>
    </row>
    <row r="252" spans="1:1" x14ac:dyDescent="0.25">
      <c r="A252" t="s">
        <v>200</v>
      </c>
    </row>
    <row r="253" spans="1:1" x14ac:dyDescent="0.25">
      <c r="A253" t="s">
        <v>201</v>
      </c>
    </row>
    <row r="254" spans="1:1" x14ac:dyDescent="0.25">
      <c r="A254" t="s">
        <v>202</v>
      </c>
    </row>
    <row r="255" spans="1:1" x14ac:dyDescent="0.25">
      <c r="A255" t="s">
        <v>203</v>
      </c>
    </row>
    <row r="256" spans="1:1" x14ac:dyDescent="0.25">
      <c r="A256" t="s">
        <v>81</v>
      </c>
    </row>
    <row r="257" spans="1:1" x14ac:dyDescent="0.25">
      <c r="A257" t="s">
        <v>204</v>
      </c>
    </row>
    <row r="258" spans="1:1" x14ac:dyDescent="0.25">
      <c r="A258" t="s">
        <v>205</v>
      </c>
    </row>
    <row r="259" spans="1:1" x14ac:dyDescent="0.25">
      <c r="A259" t="s">
        <v>206</v>
      </c>
    </row>
    <row r="260" spans="1:1" x14ac:dyDescent="0.25">
      <c r="A260" t="s">
        <v>207</v>
      </c>
    </row>
    <row r="261" spans="1:1" x14ac:dyDescent="0.25">
      <c r="A261" t="s">
        <v>208</v>
      </c>
    </row>
    <row r="262" spans="1:1" x14ac:dyDescent="0.25">
      <c r="A262" t="s">
        <v>209</v>
      </c>
    </row>
    <row r="263" spans="1:1" x14ac:dyDescent="0.25">
      <c r="A263" t="s">
        <v>210</v>
      </c>
    </row>
    <row r="264" spans="1:1" x14ac:dyDescent="0.25">
      <c r="A264" t="s">
        <v>211</v>
      </c>
    </row>
    <row r="266" spans="1:1" x14ac:dyDescent="0.25">
      <c r="A266" t="s">
        <v>212</v>
      </c>
    </row>
    <row r="267" spans="1:1" x14ac:dyDescent="0.25">
      <c r="A267" t="s">
        <v>213</v>
      </c>
    </row>
    <row r="268" spans="1:1" x14ac:dyDescent="0.25">
      <c r="A268" t="s">
        <v>214</v>
      </c>
    </row>
    <row r="269" spans="1:1" x14ac:dyDescent="0.25">
      <c r="A269" t="s">
        <v>215</v>
      </c>
    </row>
    <row r="270" spans="1:1" x14ac:dyDescent="0.25">
      <c r="A270" t="s">
        <v>216</v>
      </c>
    </row>
    <row r="271" spans="1:1" x14ac:dyDescent="0.25">
      <c r="A271" t="s">
        <v>217</v>
      </c>
    </row>
    <row r="272" spans="1:1" x14ac:dyDescent="0.25">
      <c r="A272" t="s">
        <v>218</v>
      </c>
    </row>
    <row r="273" spans="1:1" x14ac:dyDescent="0.25">
      <c r="A273" t="s">
        <v>219</v>
      </c>
    </row>
    <row r="274" spans="1:1" x14ac:dyDescent="0.25">
      <c r="A274" t="s">
        <v>220</v>
      </c>
    </row>
    <row r="276" spans="1:1" x14ac:dyDescent="0.25">
      <c r="A276" t="s">
        <v>221</v>
      </c>
    </row>
    <row r="277" spans="1:1" x14ac:dyDescent="0.25">
      <c r="A277" t="s">
        <v>222</v>
      </c>
    </row>
    <row r="278" spans="1:1" x14ac:dyDescent="0.25">
      <c r="A278" t="s">
        <v>223</v>
      </c>
    </row>
    <row r="279" spans="1:1" x14ac:dyDescent="0.25">
      <c r="A279" t="s">
        <v>224</v>
      </c>
    </row>
    <row r="280" spans="1:1" x14ac:dyDescent="0.25">
      <c r="A280" t="s">
        <v>225</v>
      </c>
    </row>
    <row r="281" spans="1:1" x14ac:dyDescent="0.25">
      <c r="A281" t="s">
        <v>226</v>
      </c>
    </row>
    <row r="282" spans="1:1" x14ac:dyDescent="0.25">
      <c r="A282" t="s">
        <v>227</v>
      </c>
    </row>
    <row r="283" spans="1:1" x14ac:dyDescent="0.25">
      <c r="A283" t="s">
        <v>228</v>
      </c>
    </row>
    <row r="284" spans="1:1" x14ac:dyDescent="0.25">
      <c r="A284" t="s">
        <v>229</v>
      </c>
    </row>
    <row r="286" spans="1:1" x14ac:dyDescent="0.25">
      <c r="A286" t="s">
        <v>230</v>
      </c>
    </row>
    <row r="287" spans="1:1" x14ac:dyDescent="0.25">
      <c r="A287" t="s">
        <v>231</v>
      </c>
    </row>
    <row r="288" spans="1:1" x14ac:dyDescent="0.25">
      <c r="A288" t="s">
        <v>232</v>
      </c>
    </row>
    <row r="289" spans="1:1" x14ac:dyDescent="0.25">
      <c r="A289" t="s">
        <v>233</v>
      </c>
    </row>
    <row r="290" spans="1:1" x14ac:dyDescent="0.25">
      <c r="A290" t="s">
        <v>234</v>
      </c>
    </row>
    <row r="291" spans="1:1" x14ac:dyDescent="0.25">
      <c r="A291" t="s">
        <v>235</v>
      </c>
    </row>
    <row r="292" spans="1:1" x14ac:dyDescent="0.25">
      <c r="A292" t="s">
        <v>236</v>
      </c>
    </row>
    <row r="293" spans="1:1" x14ac:dyDescent="0.25">
      <c r="A293" t="s">
        <v>237</v>
      </c>
    </row>
    <row r="294" spans="1:1" x14ac:dyDescent="0.25">
      <c r="A294" t="s">
        <v>238</v>
      </c>
    </row>
    <row r="296" spans="1:1" x14ac:dyDescent="0.25">
      <c r="A296" t="s">
        <v>239</v>
      </c>
    </row>
    <row r="297" spans="1:1" x14ac:dyDescent="0.25">
      <c r="A297" t="s">
        <v>7</v>
      </c>
    </row>
    <row r="298" spans="1:1" x14ac:dyDescent="0.25">
      <c r="A298" t="s">
        <v>240</v>
      </c>
    </row>
    <row r="299" spans="1:1" x14ac:dyDescent="0.25">
      <c r="A299" t="s">
        <v>170</v>
      </c>
    </row>
    <row r="300" spans="1:1" x14ac:dyDescent="0.25">
      <c r="A300" t="s">
        <v>241</v>
      </c>
    </row>
    <row r="301" spans="1:1" x14ac:dyDescent="0.25">
      <c r="A301" t="s">
        <v>242</v>
      </c>
    </row>
    <row r="302" spans="1:1" x14ac:dyDescent="0.25">
      <c r="A302" t="s">
        <v>243</v>
      </c>
    </row>
    <row r="303" spans="1:1" x14ac:dyDescent="0.25">
      <c r="A303" t="s">
        <v>93</v>
      </c>
    </row>
    <row r="304" spans="1:1" x14ac:dyDescent="0.25">
      <c r="A304" t="s">
        <v>145</v>
      </c>
    </row>
    <row r="305" spans="1:1" x14ac:dyDescent="0.25">
      <c r="A305" t="s">
        <v>244</v>
      </c>
    </row>
    <row r="306" spans="1:1" x14ac:dyDescent="0.25">
      <c r="A306" t="s">
        <v>245</v>
      </c>
    </row>
    <row r="308" spans="1:1" x14ac:dyDescent="0.25">
      <c r="A308" t="s">
        <v>3</v>
      </c>
    </row>
    <row r="309" spans="1:1" x14ac:dyDescent="0.25">
      <c r="A309" t="s">
        <v>246</v>
      </c>
    </row>
    <row r="310" spans="1:1" x14ac:dyDescent="0.25">
      <c r="A310" t="s">
        <v>55</v>
      </c>
    </row>
    <row r="311" spans="1:1" x14ac:dyDescent="0.25">
      <c r="A311" t="s">
        <v>247</v>
      </c>
    </row>
    <row r="312" spans="1:1" x14ac:dyDescent="0.25">
      <c r="A312" t="s">
        <v>248</v>
      </c>
    </row>
    <row r="313" spans="1:1" x14ac:dyDescent="0.25">
      <c r="A313" t="s">
        <v>249</v>
      </c>
    </row>
    <row r="314" spans="1:1" x14ac:dyDescent="0.25">
      <c r="A314" t="s">
        <v>250</v>
      </c>
    </row>
    <row r="315" spans="1:1" x14ac:dyDescent="0.25">
      <c r="A315" t="s">
        <v>251</v>
      </c>
    </row>
    <row r="317" spans="1:1" x14ac:dyDescent="0.25">
      <c r="A317" t="s">
        <v>252</v>
      </c>
    </row>
    <row r="318" spans="1:1" x14ac:dyDescent="0.25">
      <c r="A318" t="s">
        <v>253</v>
      </c>
    </row>
    <row r="319" spans="1:1" x14ac:dyDescent="0.25">
      <c r="A319" t="s">
        <v>254</v>
      </c>
    </row>
    <row r="320" spans="1:1" x14ac:dyDescent="0.25">
      <c r="A320" t="s">
        <v>255</v>
      </c>
    </row>
    <row r="321" spans="1:1" x14ac:dyDescent="0.25">
      <c r="A321" t="s">
        <v>256</v>
      </c>
    </row>
    <row r="322" spans="1:1" x14ac:dyDescent="0.25">
      <c r="A322" t="s">
        <v>257</v>
      </c>
    </row>
    <row r="323" spans="1:1" x14ac:dyDescent="0.25">
      <c r="A323" t="s">
        <v>258</v>
      </c>
    </row>
    <row r="325" spans="1:1" x14ac:dyDescent="0.25">
      <c r="A325" t="s">
        <v>259</v>
      </c>
    </row>
    <row r="326" spans="1:1" x14ac:dyDescent="0.25">
      <c r="A326" t="s">
        <v>260</v>
      </c>
    </row>
    <row r="327" spans="1:1" x14ac:dyDescent="0.25">
      <c r="A327" t="s">
        <v>261</v>
      </c>
    </row>
    <row r="328" spans="1:1" x14ac:dyDescent="0.25">
      <c r="A328" t="s">
        <v>262</v>
      </c>
    </row>
    <row r="329" spans="1:1" x14ac:dyDescent="0.25">
      <c r="A329" t="s">
        <v>263</v>
      </c>
    </row>
    <row r="330" spans="1:1" x14ac:dyDescent="0.25">
      <c r="A330" t="s">
        <v>264</v>
      </c>
    </row>
    <row r="331" spans="1:1" x14ac:dyDescent="0.25">
      <c r="A331" t="s">
        <v>265</v>
      </c>
    </row>
    <row r="332" spans="1:1" x14ac:dyDescent="0.25">
      <c r="A332" t="s">
        <v>266</v>
      </c>
    </row>
    <row r="333" spans="1:1" x14ac:dyDescent="0.25">
      <c r="A333" t="s">
        <v>267</v>
      </c>
    </row>
    <row r="334" spans="1:1" x14ac:dyDescent="0.25">
      <c r="A334" t="s">
        <v>268</v>
      </c>
    </row>
    <row r="335" spans="1:1" x14ac:dyDescent="0.25">
      <c r="A335" t="s">
        <v>269</v>
      </c>
    </row>
    <row r="337" spans="1:1" x14ac:dyDescent="0.25">
      <c r="A337" t="s">
        <v>270</v>
      </c>
    </row>
    <row r="338" spans="1:1" x14ac:dyDescent="0.25">
      <c r="A338" t="s">
        <v>271</v>
      </c>
    </row>
    <row r="339" spans="1:1" x14ac:dyDescent="0.25">
      <c r="A339" t="s">
        <v>272</v>
      </c>
    </row>
    <row r="340" spans="1:1" x14ac:dyDescent="0.25">
      <c r="A340" t="s">
        <v>273</v>
      </c>
    </row>
    <row r="341" spans="1:1" x14ac:dyDescent="0.25">
      <c r="A341" t="s">
        <v>274</v>
      </c>
    </row>
    <row r="342" spans="1:1" x14ac:dyDescent="0.25">
      <c r="A342" t="s">
        <v>275</v>
      </c>
    </row>
    <row r="343" spans="1:1" x14ac:dyDescent="0.25">
      <c r="A343" t="s">
        <v>276</v>
      </c>
    </row>
    <row r="344" spans="1:1" x14ac:dyDescent="0.25">
      <c r="A344" t="s">
        <v>277</v>
      </c>
    </row>
    <row r="345" spans="1:1" x14ac:dyDescent="0.25">
      <c r="A345" t="s">
        <v>278</v>
      </c>
    </row>
    <row r="346" spans="1:1" x14ac:dyDescent="0.25">
      <c r="A346" t="s">
        <v>279</v>
      </c>
    </row>
    <row r="347" spans="1:1" x14ac:dyDescent="0.25">
      <c r="A347" t="s">
        <v>280</v>
      </c>
    </row>
    <row r="348" spans="1:1" x14ac:dyDescent="0.25">
      <c r="A348" t="s">
        <v>281</v>
      </c>
    </row>
    <row r="350" spans="1:1" x14ac:dyDescent="0.25">
      <c r="A350" t="s">
        <v>282</v>
      </c>
    </row>
    <row r="351" spans="1:1" x14ac:dyDescent="0.25">
      <c r="A351" t="s">
        <v>283</v>
      </c>
    </row>
    <row r="352" spans="1:1" x14ac:dyDescent="0.25">
      <c r="A352" t="s">
        <v>284</v>
      </c>
    </row>
    <row r="353" spans="1:1" x14ac:dyDescent="0.25">
      <c r="A353" t="s">
        <v>285</v>
      </c>
    </row>
    <row r="354" spans="1:1" x14ac:dyDescent="0.25">
      <c r="A354" t="s">
        <v>286</v>
      </c>
    </row>
    <row r="355" spans="1:1" x14ac:dyDescent="0.25">
      <c r="A355" t="s">
        <v>287</v>
      </c>
    </row>
    <row r="356" spans="1:1" x14ac:dyDescent="0.25">
      <c r="A356" t="s">
        <v>288</v>
      </c>
    </row>
    <row r="357" spans="1:1" x14ac:dyDescent="0.25">
      <c r="A357" t="s">
        <v>289</v>
      </c>
    </row>
    <row r="358" spans="1:1" x14ac:dyDescent="0.25">
      <c r="A358" t="s">
        <v>290</v>
      </c>
    </row>
    <row r="359" spans="1:1" x14ac:dyDescent="0.25">
      <c r="A359" t="s">
        <v>291</v>
      </c>
    </row>
    <row r="360" spans="1:1" x14ac:dyDescent="0.25">
      <c r="A360" t="s">
        <v>292</v>
      </c>
    </row>
    <row r="361" spans="1:1" x14ac:dyDescent="0.25">
      <c r="A361" t="s">
        <v>293</v>
      </c>
    </row>
    <row r="362" spans="1:1" x14ac:dyDescent="0.25">
      <c r="A362" t="s">
        <v>294</v>
      </c>
    </row>
    <row r="363" spans="1:1" x14ac:dyDescent="0.25">
      <c r="A363" t="s">
        <v>295</v>
      </c>
    </row>
    <row r="365" spans="1:1" x14ac:dyDescent="0.25">
      <c r="A365" t="s">
        <v>296</v>
      </c>
    </row>
    <row r="366" spans="1:1" x14ac:dyDescent="0.25">
      <c r="A366" t="s">
        <v>297</v>
      </c>
    </row>
    <row r="367" spans="1:1" x14ac:dyDescent="0.25">
      <c r="A367" t="s">
        <v>298</v>
      </c>
    </row>
    <row r="368" spans="1:1" x14ac:dyDescent="0.25">
      <c r="A368" t="s">
        <v>299</v>
      </c>
    </row>
    <row r="369" spans="1:1" x14ac:dyDescent="0.25">
      <c r="A369" t="s">
        <v>300</v>
      </c>
    </row>
    <row r="371" spans="1:1" x14ac:dyDescent="0.25">
      <c r="A371" t="s">
        <v>301</v>
      </c>
    </row>
    <row r="372" spans="1:1" x14ac:dyDescent="0.25">
      <c r="A372" t="s">
        <v>302</v>
      </c>
    </row>
    <row r="373" spans="1:1" x14ac:dyDescent="0.25">
      <c r="A373" t="s">
        <v>303</v>
      </c>
    </row>
    <row r="374" spans="1:1" x14ac:dyDescent="0.25">
      <c r="A374" t="s">
        <v>304</v>
      </c>
    </row>
    <row r="375" spans="1:1" x14ac:dyDescent="0.25">
      <c r="A375" t="s">
        <v>305</v>
      </c>
    </row>
    <row r="376" spans="1:1" x14ac:dyDescent="0.25">
      <c r="A376" t="s">
        <v>306</v>
      </c>
    </row>
    <row r="377" spans="1:1" x14ac:dyDescent="0.25">
      <c r="A377" t="s">
        <v>307</v>
      </c>
    </row>
    <row r="378" spans="1:1" x14ac:dyDescent="0.25">
      <c r="A378" t="s">
        <v>308</v>
      </c>
    </row>
    <row r="379" spans="1:1" x14ac:dyDescent="0.25">
      <c r="A379" t="s">
        <v>309</v>
      </c>
    </row>
    <row r="380" spans="1:1" x14ac:dyDescent="0.25">
      <c r="A380" t="s">
        <v>310</v>
      </c>
    </row>
    <row r="381" spans="1:1" x14ac:dyDescent="0.25">
      <c r="A381" t="s">
        <v>311</v>
      </c>
    </row>
    <row r="382" spans="1:1" x14ac:dyDescent="0.25">
      <c r="A382" t="s">
        <v>312</v>
      </c>
    </row>
    <row r="383" spans="1:1" x14ac:dyDescent="0.25">
      <c r="A383" t="s">
        <v>313</v>
      </c>
    </row>
    <row r="384" spans="1:1" x14ac:dyDescent="0.25">
      <c r="A384" t="s">
        <v>314</v>
      </c>
    </row>
    <row r="385" spans="1:14" x14ac:dyDescent="0.25">
      <c r="A385" t="s">
        <v>315</v>
      </c>
    </row>
    <row r="386" spans="1:14" x14ac:dyDescent="0.25">
      <c r="A386" t="s">
        <v>316</v>
      </c>
    </row>
    <row r="387" spans="1:14" x14ac:dyDescent="0.25">
      <c r="A387" t="s">
        <v>317</v>
      </c>
    </row>
    <row r="388" spans="1:14" x14ac:dyDescent="0.25">
      <c r="A388" t="s">
        <v>3</v>
      </c>
    </row>
    <row r="389" spans="1:14" x14ac:dyDescent="0.25">
      <c r="A389" t="s">
        <v>9</v>
      </c>
    </row>
    <row r="390" spans="1:14" x14ac:dyDescent="0.25">
      <c r="A390" t="s">
        <v>7</v>
      </c>
    </row>
    <row r="391" spans="1:14" x14ac:dyDescent="0.25">
      <c r="A391" t="s">
        <v>318</v>
      </c>
    </row>
    <row r="392" spans="1:14" x14ac:dyDescent="0.25">
      <c r="A392" t="s">
        <v>319</v>
      </c>
    </row>
    <row r="393" spans="1:14" x14ac:dyDescent="0.25">
      <c r="A393" t="s">
        <v>320</v>
      </c>
    </row>
    <row r="394" spans="1:14" x14ac:dyDescent="0.25">
      <c r="A394" t="s">
        <v>300</v>
      </c>
    </row>
    <row r="395" spans="1:14" x14ac:dyDescent="0.25">
      <c r="A395" t="s">
        <v>321</v>
      </c>
    </row>
    <row r="396" spans="1:14" x14ac:dyDescent="0.25">
      <c r="A396" t="s">
        <v>322</v>
      </c>
    </row>
    <row r="397" spans="1:14" x14ac:dyDescent="0.25">
      <c r="A397" t="s">
        <v>323</v>
      </c>
    </row>
    <row r="398" spans="1:14" x14ac:dyDescent="0.25">
      <c r="A398" t="s">
        <v>324</v>
      </c>
    </row>
    <row r="399" spans="1:14" x14ac:dyDescent="0.25">
      <c r="A399" t="s">
        <v>325</v>
      </c>
      <c r="B399" t="s">
        <v>362</v>
      </c>
      <c r="C399" t="s">
        <v>363</v>
      </c>
      <c r="D399" t="s">
        <v>364</v>
      </c>
      <c r="E399" t="s">
        <v>365</v>
      </c>
      <c r="F399" t="s">
        <v>366</v>
      </c>
      <c r="G399" t="s">
        <v>367</v>
      </c>
      <c r="H399" t="s">
        <v>368</v>
      </c>
      <c r="I399" t="s">
        <v>369</v>
      </c>
      <c r="J399" t="s">
        <v>370</v>
      </c>
      <c r="K399" t="s">
        <v>371</v>
      </c>
      <c r="L399" t="s">
        <v>372</v>
      </c>
      <c r="M399" t="s">
        <v>373</v>
      </c>
      <c r="N399" t="s">
        <v>374</v>
      </c>
    </row>
    <row r="400" spans="1:14" x14ac:dyDescent="0.25">
      <c r="A400" t="s">
        <v>326</v>
      </c>
      <c r="B400">
        <v>40</v>
      </c>
      <c r="C400">
        <v>21</v>
      </c>
      <c r="D400">
        <v>40</v>
      </c>
      <c r="E400">
        <v>61</v>
      </c>
      <c r="F400">
        <v>14</v>
      </c>
      <c r="G400">
        <v>18</v>
      </c>
      <c r="H400" s="1">
        <v>0.82986111111111116</v>
      </c>
      <c r="I400">
        <v>6</v>
      </c>
      <c r="J400">
        <v>18</v>
      </c>
      <c r="K400">
        <v>2</v>
      </c>
      <c r="L400">
        <v>2</v>
      </c>
      <c r="M400">
        <v>114</v>
      </c>
      <c r="N400" s="2">
        <v>43573</v>
      </c>
    </row>
    <row r="401" spans="1:14" x14ac:dyDescent="0.25">
      <c r="A401" t="s">
        <v>327</v>
      </c>
      <c r="B401">
        <v>33</v>
      </c>
      <c r="C401">
        <v>21</v>
      </c>
      <c r="D401">
        <v>29</v>
      </c>
      <c r="E401">
        <v>50</v>
      </c>
      <c r="F401">
        <v>12</v>
      </c>
      <c r="G401">
        <v>10</v>
      </c>
      <c r="H401" s="1">
        <v>0.76736111111111116</v>
      </c>
      <c r="I401">
        <v>6</v>
      </c>
      <c r="J401">
        <v>10</v>
      </c>
      <c r="K401">
        <v>2</v>
      </c>
      <c r="L401">
        <v>2</v>
      </c>
      <c r="M401">
        <v>103</v>
      </c>
      <c r="N401" s="2">
        <v>43575</v>
      </c>
    </row>
    <row r="402" spans="1:14" x14ac:dyDescent="0.25">
      <c r="A402" t="s">
        <v>328</v>
      </c>
      <c r="B402">
        <v>33</v>
      </c>
      <c r="C402">
        <v>21</v>
      </c>
      <c r="D402">
        <v>27</v>
      </c>
      <c r="E402">
        <v>48</v>
      </c>
      <c r="F402">
        <v>0</v>
      </c>
      <c r="G402">
        <v>12</v>
      </c>
      <c r="H402" s="1">
        <v>0.78472222222222221</v>
      </c>
      <c r="I402">
        <v>12</v>
      </c>
      <c r="J402">
        <v>8</v>
      </c>
      <c r="K402">
        <v>0</v>
      </c>
      <c r="L402">
        <v>0</v>
      </c>
      <c r="M402">
        <v>109</v>
      </c>
      <c r="N402" s="2">
        <v>43543</v>
      </c>
    </row>
    <row r="403" spans="1:14" x14ac:dyDescent="0.25">
      <c r="A403" t="s">
        <v>329</v>
      </c>
      <c r="B403">
        <v>41</v>
      </c>
      <c r="C403">
        <v>12</v>
      </c>
      <c r="D403">
        <v>28</v>
      </c>
      <c r="E403">
        <v>40</v>
      </c>
      <c r="F403">
        <v>6</v>
      </c>
      <c r="G403">
        <v>6</v>
      </c>
      <c r="H403" s="1">
        <v>0.74305555555555547</v>
      </c>
      <c r="I403">
        <v>4</v>
      </c>
      <c r="J403">
        <v>6</v>
      </c>
      <c r="K403">
        <v>0</v>
      </c>
      <c r="L403">
        <v>0</v>
      </c>
      <c r="M403">
        <v>79</v>
      </c>
      <c r="N403" s="2">
        <v>43511</v>
      </c>
    </row>
    <row r="404" spans="1:14" x14ac:dyDescent="0.25">
      <c r="A404" t="s">
        <v>330</v>
      </c>
      <c r="B404">
        <v>34</v>
      </c>
      <c r="C404">
        <v>4</v>
      </c>
      <c r="D404">
        <v>30</v>
      </c>
      <c r="E404">
        <v>34</v>
      </c>
      <c r="F404">
        <v>-1</v>
      </c>
      <c r="G404">
        <v>25</v>
      </c>
      <c r="H404" s="1">
        <v>0.87777777777777777</v>
      </c>
      <c r="I404">
        <v>1</v>
      </c>
      <c r="J404">
        <v>18</v>
      </c>
      <c r="K404">
        <v>0</v>
      </c>
      <c r="L404">
        <v>0</v>
      </c>
      <c r="M404">
        <v>88</v>
      </c>
      <c r="N404" s="2">
        <v>43589</v>
      </c>
    </row>
    <row r="405" spans="1:14" x14ac:dyDescent="0.25">
      <c r="A405" t="s">
        <v>331</v>
      </c>
      <c r="B405">
        <v>39</v>
      </c>
      <c r="C405">
        <v>9</v>
      </c>
      <c r="D405">
        <v>13</v>
      </c>
      <c r="E405">
        <v>22</v>
      </c>
      <c r="F405">
        <v>12</v>
      </c>
      <c r="G405">
        <v>10</v>
      </c>
      <c r="H405" s="1">
        <v>0.55625000000000002</v>
      </c>
      <c r="I405">
        <v>1</v>
      </c>
      <c r="J405">
        <v>3</v>
      </c>
      <c r="K405">
        <v>0</v>
      </c>
      <c r="L405">
        <v>0</v>
      </c>
      <c r="M405">
        <v>63</v>
      </c>
      <c r="N405" s="2">
        <v>43538</v>
      </c>
    </row>
    <row r="406" spans="1:14" x14ac:dyDescent="0.25">
      <c r="A406" t="s">
        <v>332</v>
      </c>
      <c r="B406">
        <v>34</v>
      </c>
      <c r="C406">
        <v>14</v>
      </c>
      <c r="D406">
        <v>8</v>
      </c>
      <c r="E406">
        <v>22</v>
      </c>
      <c r="F406">
        <v>2</v>
      </c>
      <c r="G406">
        <v>12</v>
      </c>
      <c r="H406" s="1">
        <v>0.67013888888888884</v>
      </c>
      <c r="I406">
        <v>4</v>
      </c>
      <c r="J406">
        <v>3</v>
      </c>
      <c r="K406">
        <v>0</v>
      </c>
      <c r="L406">
        <v>0</v>
      </c>
      <c r="M406">
        <v>78</v>
      </c>
      <c r="N406" s="2">
        <v>43725</v>
      </c>
    </row>
    <row r="407" spans="1:14" x14ac:dyDescent="0.25">
      <c r="A407" t="s">
        <v>333</v>
      </c>
      <c r="B407">
        <v>27</v>
      </c>
      <c r="C407">
        <v>4</v>
      </c>
      <c r="D407">
        <v>12</v>
      </c>
      <c r="E407">
        <v>16</v>
      </c>
      <c r="F407">
        <v>16</v>
      </c>
      <c r="G407">
        <v>14</v>
      </c>
      <c r="H407" s="1">
        <v>0.9243055555555556</v>
      </c>
      <c r="I407">
        <v>1</v>
      </c>
      <c r="J407">
        <v>1</v>
      </c>
      <c r="K407">
        <v>0</v>
      </c>
      <c r="L407">
        <v>1</v>
      </c>
      <c r="M407">
        <v>42</v>
      </c>
      <c r="N407" s="2">
        <v>43594</v>
      </c>
    </row>
    <row r="408" spans="1:14" x14ac:dyDescent="0.25">
      <c r="A408" t="s">
        <v>334</v>
      </c>
      <c r="B408">
        <v>34</v>
      </c>
      <c r="C408">
        <v>3</v>
      </c>
      <c r="D408">
        <v>8</v>
      </c>
      <c r="E408">
        <v>11</v>
      </c>
      <c r="F408">
        <v>10</v>
      </c>
      <c r="G408">
        <v>56</v>
      </c>
      <c r="H408" s="1">
        <v>0.78194444444444444</v>
      </c>
      <c r="I408">
        <v>1</v>
      </c>
      <c r="J408">
        <v>4</v>
      </c>
      <c r="K408">
        <v>0</v>
      </c>
      <c r="L408">
        <v>0</v>
      </c>
      <c r="M408">
        <v>47</v>
      </c>
      <c r="N408" s="2">
        <v>43561</v>
      </c>
    </row>
    <row r="409" spans="1:14" x14ac:dyDescent="0.25">
      <c r="A409" t="s">
        <v>335</v>
      </c>
      <c r="B409">
        <v>40</v>
      </c>
      <c r="C409">
        <v>6</v>
      </c>
      <c r="D409">
        <v>3</v>
      </c>
      <c r="E409">
        <v>9</v>
      </c>
      <c r="F409">
        <v>-1</v>
      </c>
      <c r="G409">
        <v>36</v>
      </c>
      <c r="H409" s="1">
        <v>0.55486111111111114</v>
      </c>
      <c r="I409">
        <v>0</v>
      </c>
      <c r="J409">
        <v>0</v>
      </c>
      <c r="K409">
        <v>0</v>
      </c>
      <c r="L409">
        <v>0</v>
      </c>
      <c r="M409">
        <v>71</v>
      </c>
      <c r="N409" s="2">
        <v>43593</v>
      </c>
    </row>
    <row r="410" spans="1:14" x14ac:dyDescent="0.25">
      <c r="A410" t="s">
        <v>336</v>
      </c>
      <c r="B410">
        <v>37</v>
      </c>
      <c r="C410">
        <v>4</v>
      </c>
      <c r="D410">
        <v>4</v>
      </c>
      <c r="E410">
        <v>8</v>
      </c>
      <c r="F410">
        <v>3</v>
      </c>
      <c r="G410">
        <v>29</v>
      </c>
      <c r="H410" s="1">
        <v>0.53819444444444442</v>
      </c>
      <c r="I410">
        <v>2</v>
      </c>
      <c r="J410">
        <v>2</v>
      </c>
      <c r="K410">
        <v>0</v>
      </c>
      <c r="L410">
        <v>0</v>
      </c>
      <c r="M410">
        <v>68</v>
      </c>
      <c r="N410" s="2">
        <v>43713</v>
      </c>
    </row>
    <row r="411" spans="1:14" x14ac:dyDescent="0.25">
      <c r="A411" t="s">
        <v>337</v>
      </c>
      <c r="B411">
        <v>34</v>
      </c>
      <c r="C411">
        <v>2</v>
      </c>
      <c r="D411">
        <v>6</v>
      </c>
      <c r="E411">
        <v>8</v>
      </c>
      <c r="F411">
        <v>2</v>
      </c>
      <c r="G411">
        <v>16</v>
      </c>
      <c r="H411" s="1">
        <v>0.78541666666666676</v>
      </c>
      <c r="I411">
        <v>1</v>
      </c>
      <c r="J411">
        <v>0</v>
      </c>
      <c r="K411">
        <v>0</v>
      </c>
      <c r="L411">
        <v>0</v>
      </c>
      <c r="M411">
        <v>57</v>
      </c>
      <c r="N411" s="2">
        <v>43588</v>
      </c>
    </row>
    <row r="412" spans="1:14" x14ac:dyDescent="0.25">
      <c r="A412" t="s">
        <v>338</v>
      </c>
      <c r="B412">
        <v>32</v>
      </c>
      <c r="C412">
        <v>3</v>
      </c>
      <c r="D412">
        <v>4</v>
      </c>
      <c r="E412">
        <v>7</v>
      </c>
      <c r="F412">
        <v>2</v>
      </c>
      <c r="G412">
        <v>9</v>
      </c>
      <c r="H412" s="1">
        <v>0.57222222222222219</v>
      </c>
      <c r="I412">
        <v>0</v>
      </c>
      <c r="J412">
        <v>0</v>
      </c>
      <c r="K412">
        <v>0</v>
      </c>
      <c r="L412">
        <v>0</v>
      </c>
      <c r="M412">
        <v>51</v>
      </c>
      <c r="N412" s="2">
        <v>43713</v>
      </c>
    </row>
    <row r="413" spans="1:14" x14ac:dyDescent="0.25">
      <c r="A413" t="s">
        <v>339</v>
      </c>
      <c r="B413">
        <v>33</v>
      </c>
      <c r="C413">
        <v>2</v>
      </c>
      <c r="D413">
        <v>5</v>
      </c>
      <c r="E413">
        <v>7</v>
      </c>
      <c r="F413">
        <v>6</v>
      </c>
      <c r="G413">
        <v>36</v>
      </c>
      <c r="H413" s="1">
        <v>0.875</v>
      </c>
      <c r="I413">
        <v>1</v>
      </c>
      <c r="J413">
        <v>2</v>
      </c>
      <c r="K413">
        <v>0</v>
      </c>
      <c r="L413">
        <v>0</v>
      </c>
      <c r="M413">
        <v>54</v>
      </c>
      <c r="N413" s="2">
        <v>43649</v>
      </c>
    </row>
    <row r="414" spans="1:14" x14ac:dyDescent="0.25">
      <c r="A414" t="s">
        <v>340</v>
      </c>
      <c r="B414">
        <v>14</v>
      </c>
      <c r="C414">
        <v>1</v>
      </c>
      <c r="D414">
        <v>6</v>
      </c>
      <c r="E414">
        <v>7</v>
      </c>
      <c r="F414">
        <v>6</v>
      </c>
      <c r="G414">
        <v>2</v>
      </c>
      <c r="H414" s="1">
        <v>0.49583333333333335</v>
      </c>
      <c r="I414">
        <v>0</v>
      </c>
      <c r="J414">
        <v>1</v>
      </c>
      <c r="K414">
        <v>0</v>
      </c>
      <c r="L414">
        <v>0</v>
      </c>
      <c r="M414">
        <v>5</v>
      </c>
      <c r="N414" t="s">
        <v>375</v>
      </c>
    </row>
    <row r="415" spans="1:14" x14ac:dyDescent="0.25">
      <c r="A415" t="s">
        <v>341</v>
      </c>
      <c r="B415">
        <v>18</v>
      </c>
      <c r="C415">
        <v>3</v>
      </c>
      <c r="D415">
        <v>3</v>
      </c>
      <c r="E415">
        <v>6</v>
      </c>
      <c r="F415">
        <v>-3</v>
      </c>
      <c r="G415">
        <v>0</v>
      </c>
      <c r="H415" s="1">
        <v>0.52430555555555558</v>
      </c>
      <c r="I415">
        <v>1</v>
      </c>
      <c r="J415">
        <v>0</v>
      </c>
      <c r="K415">
        <v>0</v>
      </c>
      <c r="L415">
        <v>0</v>
      </c>
      <c r="M415">
        <v>44</v>
      </c>
      <c r="N415" s="2">
        <v>43683</v>
      </c>
    </row>
    <row r="416" spans="1:14" x14ac:dyDescent="0.25">
      <c r="A416" t="s">
        <v>342</v>
      </c>
      <c r="B416">
        <v>36</v>
      </c>
      <c r="C416">
        <v>3</v>
      </c>
      <c r="D416">
        <v>2</v>
      </c>
      <c r="E416">
        <v>5</v>
      </c>
      <c r="F416">
        <v>-1</v>
      </c>
      <c r="G416">
        <v>14</v>
      </c>
      <c r="H416" s="1">
        <v>0.5756944444444444</v>
      </c>
      <c r="I416">
        <v>0</v>
      </c>
      <c r="J416">
        <v>0</v>
      </c>
      <c r="K416">
        <v>0</v>
      </c>
      <c r="L416">
        <v>0</v>
      </c>
      <c r="M416">
        <v>68</v>
      </c>
      <c r="N416" s="2">
        <v>43559</v>
      </c>
    </row>
    <row r="417" spans="1:14" x14ac:dyDescent="0.25">
      <c r="A417" t="s">
        <v>343</v>
      </c>
      <c r="B417">
        <v>33</v>
      </c>
      <c r="C417">
        <v>2</v>
      </c>
      <c r="D417">
        <v>2</v>
      </c>
      <c r="E417">
        <v>4</v>
      </c>
      <c r="F417">
        <v>-4</v>
      </c>
      <c r="G417">
        <v>6</v>
      </c>
      <c r="H417" s="1">
        <v>0.54305555555555551</v>
      </c>
      <c r="I417">
        <v>0</v>
      </c>
      <c r="J417">
        <v>0</v>
      </c>
      <c r="K417">
        <v>0</v>
      </c>
      <c r="L417">
        <v>0</v>
      </c>
      <c r="M417">
        <v>43</v>
      </c>
      <c r="N417" s="2">
        <v>43650</v>
      </c>
    </row>
    <row r="418" spans="1:14" x14ac:dyDescent="0.25">
      <c r="A418" t="s">
        <v>344</v>
      </c>
      <c r="B418">
        <v>37</v>
      </c>
      <c r="C418">
        <v>0</v>
      </c>
      <c r="D418">
        <v>4</v>
      </c>
      <c r="E418">
        <v>4</v>
      </c>
      <c r="F418">
        <v>7</v>
      </c>
      <c r="G418">
        <v>25</v>
      </c>
      <c r="H418" s="1">
        <v>0.86805555555555547</v>
      </c>
      <c r="I418">
        <v>0</v>
      </c>
      <c r="J418">
        <v>0</v>
      </c>
      <c r="K418">
        <v>0</v>
      </c>
      <c r="L418">
        <v>1</v>
      </c>
      <c r="M418">
        <v>63</v>
      </c>
      <c r="N418" t="s">
        <v>376</v>
      </c>
    </row>
    <row r="419" spans="1:14" x14ac:dyDescent="0.25">
      <c r="A419" t="s">
        <v>345</v>
      </c>
      <c r="B419">
        <v>9</v>
      </c>
      <c r="C419">
        <v>1</v>
      </c>
      <c r="D419">
        <v>2</v>
      </c>
      <c r="E419">
        <v>3</v>
      </c>
      <c r="F419">
        <v>1</v>
      </c>
      <c r="G419">
        <v>0</v>
      </c>
      <c r="H419" s="1">
        <v>0.49305555555555558</v>
      </c>
      <c r="I419">
        <v>0</v>
      </c>
      <c r="J419">
        <v>0</v>
      </c>
      <c r="K419">
        <v>0</v>
      </c>
      <c r="L419">
        <v>0</v>
      </c>
      <c r="M419">
        <v>11</v>
      </c>
      <c r="N419" s="2">
        <v>43474</v>
      </c>
    </row>
    <row r="420" spans="1:14" x14ac:dyDescent="0.25">
      <c r="A420" t="s">
        <v>346</v>
      </c>
      <c r="B420">
        <v>18</v>
      </c>
      <c r="C420">
        <v>0</v>
      </c>
      <c r="D420">
        <v>3</v>
      </c>
      <c r="E420">
        <v>3</v>
      </c>
      <c r="F420">
        <v>2</v>
      </c>
      <c r="G420">
        <v>21</v>
      </c>
      <c r="H420" s="1">
        <v>0.73472222222222217</v>
      </c>
      <c r="I420">
        <v>0</v>
      </c>
      <c r="J420">
        <v>0</v>
      </c>
      <c r="K420">
        <v>0</v>
      </c>
      <c r="L420">
        <v>0</v>
      </c>
      <c r="M420">
        <v>19</v>
      </c>
      <c r="N420" t="s">
        <v>376</v>
      </c>
    </row>
    <row r="421" spans="1:14" x14ac:dyDescent="0.25">
      <c r="A421" t="s">
        <v>347</v>
      </c>
      <c r="B421">
        <v>12</v>
      </c>
      <c r="C421">
        <v>2</v>
      </c>
      <c r="D421">
        <v>1</v>
      </c>
      <c r="E421">
        <v>3</v>
      </c>
      <c r="F421">
        <v>-1</v>
      </c>
      <c r="G421">
        <v>4</v>
      </c>
      <c r="H421" s="1">
        <v>0.52847222222222223</v>
      </c>
      <c r="I421">
        <v>1</v>
      </c>
      <c r="J421">
        <v>0</v>
      </c>
      <c r="K421">
        <v>0</v>
      </c>
      <c r="L421">
        <v>0</v>
      </c>
      <c r="M421">
        <v>19</v>
      </c>
      <c r="N421" s="2">
        <v>43595</v>
      </c>
    </row>
    <row r="422" spans="1:14" x14ac:dyDescent="0.25">
      <c r="A422" t="s">
        <v>348</v>
      </c>
      <c r="B422">
        <v>15</v>
      </c>
      <c r="C422">
        <v>1</v>
      </c>
      <c r="D422">
        <v>2</v>
      </c>
      <c r="E422">
        <v>3</v>
      </c>
      <c r="F422">
        <v>0</v>
      </c>
      <c r="G422">
        <v>14</v>
      </c>
      <c r="H422" s="1">
        <v>0.61805555555555558</v>
      </c>
      <c r="I422">
        <v>0</v>
      </c>
      <c r="J422">
        <v>1</v>
      </c>
      <c r="K422">
        <v>0</v>
      </c>
      <c r="L422">
        <v>0</v>
      </c>
      <c r="M422">
        <v>14</v>
      </c>
      <c r="N422" s="2">
        <v>43472</v>
      </c>
    </row>
    <row r="423" spans="1:14" x14ac:dyDescent="0.25">
      <c r="A423" t="s">
        <v>349</v>
      </c>
      <c r="B423">
        <v>10</v>
      </c>
      <c r="C423">
        <v>0</v>
      </c>
      <c r="D423">
        <v>1</v>
      </c>
      <c r="E423">
        <v>1</v>
      </c>
      <c r="F423">
        <v>-4</v>
      </c>
      <c r="G423">
        <v>2</v>
      </c>
      <c r="H423" s="1">
        <v>0.6118055555555556</v>
      </c>
      <c r="I423">
        <v>0</v>
      </c>
      <c r="J423">
        <v>1</v>
      </c>
      <c r="K423">
        <v>0</v>
      </c>
      <c r="L423">
        <v>0</v>
      </c>
      <c r="M423">
        <v>16</v>
      </c>
      <c r="N423" t="s">
        <v>376</v>
      </c>
    </row>
    <row r="424" spans="1:14" x14ac:dyDescent="0.25">
      <c r="A424" t="s">
        <v>350</v>
      </c>
      <c r="B424">
        <v>7</v>
      </c>
      <c r="C424">
        <v>0</v>
      </c>
      <c r="D424">
        <v>1</v>
      </c>
      <c r="E424">
        <v>1</v>
      </c>
      <c r="F424">
        <v>-3</v>
      </c>
      <c r="G424">
        <v>0</v>
      </c>
      <c r="H424" s="1">
        <v>0.52222222222222225</v>
      </c>
      <c r="I424">
        <v>0</v>
      </c>
      <c r="J424">
        <v>0</v>
      </c>
      <c r="K424">
        <v>0</v>
      </c>
      <c r="L424">
        <v>0</v>
      </c>
      <c r="M424">
        <v>9</v>
      </c>
      <c r="N424" t="s">
        <v>376</v>
      </c>
    </row>
    <row r="425" spans="1:14" x14ac:dyDescent="0.25">
      <c r="A425" t="s">
        <v>351</v>
      </c>
      <c r="B425">
        <v>10</v>
      </c>
      <c r="C425">
        <v>0</v>
      </c>
      <c r="D425">
        <v>1</v>
      </c>
      <c r="E425">
        <v>1</v>
      </c>
      <c r="F425">
        <v>-1</v>
      </c>
      <c r="G425">
        <v>6</v>
      </c>
      <c r="H425" s="1">
        <v>0.55625000000000002</v>
      </c>
      <c r="I425">
        <v>0</v>
      </c>
      <c r="J425">
        <v>0</v>
      </c>
      <c r="K425">
        <v>0</v>
      </c>
      <c r="L425">
        <v>0</v>
      </c>
      <c r="M425">
        <v>7</v>
      </c>
      <c r="N425" t="s">
        <v>376</v>
      </c>
    </row>
    <row r="426" spans="1:14" x14ac:dyDescent="0.25">
      <c r="A426" t="s">
        <v>352</v>
      </c>
      <c r="B426">
        <v>7</v>
      </c>
      <c r="C426">
        <v>1</v>
      </c>
      <c r="D426">
        <v>0</v>
      </c>
      <c r="E426">
        <v>1</v>
      </c>
      <c r="F426">
        <v>1</v>
      </c>
      <c r="G426">
        <v>0</v>
      </c>
      <c r="H426" s="1">
        <v>0.55208333333333337</v>
      </c>
      <c r="I426">
        <v>0</v>
      </c>
      <c r="J426">
        <v>0</v>
      </c>
      <c r="K426">
        <v>0</v>
      </c>
      <c r="L426">
        <v>0</v>
      </c>
      <c r="M426">
        <v>4</v>
      </c>
      <c r="N426" t="s">
        <v>377</v>
      </c>
    </row>
    <row r="427" spans="1:14" x14ac:dyDescent="0.25">
      <c r="A427" t="s">
        <v>353</v>
      </c>
      <c r="B427">
        <v>2</v>
      </c>
      <c r="C427">
        <v>0</v>
      </c>
      <c r="D427">
        <v>0</v>
      </c>
      <c r="E427">
        <v>0</v>
      </c>
      <c r="F427">
        <v>0</v>
      </c>
      <c r="G427">
        <v>0</v>
      </c>
      <c r="H427" s="1">
        <v>0.52152777777777781</v>
      </c>
      <c r="I427">
        <v>0</v>
      </c>
      <c r="J427">
        <v>0</v>
      </c>
      <c r="K427">
        <v>0</v>
      </c>
      <c r="L427">
        <v>0</v>
      </c>
      <c r="M427">
        <v>2</v>
      </c>
      <c r="N427" t="s">
        <v>376</v>
      </c>
    </row>
    <row r="428" spans="1:14" x14ac:dyDescent="0.25">
      <c r="A428" t="s">
        <v>354</v>
      </c>
      <c r="B428">
        <v>1</v>
      </c>
      <c r="C428">
        <v>0</v>
      </c>
      <c r="D428">
        <v>0</v>
      </c>
      <c r="E428">
        <v>0</v>
      </c>
      <c r="F428">
        <v>-1</v>
      </c>
      <c r="G428">
        <v>0</v>
      </c>
      <c r="H428" s="1">
        <v>0.4375</v>
      </c>
      <c r="I428">
        <v>0</v>
      </c>
      <c r="J428">
        <v>0</v>
      </c>
      <c r="K428">
        <v>0</v>
      </c>
      <c r="L428">
        <v>0</v>
      </c>
      <c r="M428">
        <v>0</v>
      </c>
      <c r="N428" t="s">
        <v>376</v>
      </c>
    </row>
    <row r="429" spans="1:14" x14ac:dyDescent="0.25">
      <c r="A429" t="s">
        <v>355</v>
      </c>
      <c r="B429">
        <v>7</v>
      </c>
      <c r="C429">
        <v>0</v>
      </c>
      <c r="D429">
        <v>0</v>
      </c>
      <c r="E429">
        <v>0</v>
      </c>
      <c r="F429">
        <v>-1</v>
      </c>
      <c r="G429">
        <v>0</v>
      </c>
      <c r="H429" s="1">
        <v>0.70347222222222217</v>
      </c>
      <c r="I429">
        <v>0</v>
      </c>
      <c r="J429">
        <v>0</v>
      </c>
      <c r="K429">
        <v>0</v>
      </c>
      <c r="L429">
        <v>0</v>
      </c>
      <c r="M429">
        <v>7</v>
      </c>
      <c r="N429" t="s">
        <v>376</v>
      </c>
    </row>
    <row r="430" spans="1:14" x14ac:dyDescent="0.25">
      <c r="A430" t="s">
        <v>356</v>
      </c>
      <c r="B430">
        <v>1</v>
      </c>
      <c r="C430">
        <v>0</v>
      </c>
      <c r="D430">
        <v>0</v>
      </c>
      <c r="E430">
        <v>0</v>
      </c>
      <c r="F430">
        <v>0</v>
      </c>
      <c r="G430">
        <v>0</v>
      </c>
      <c r="H430" s="1">
        <v>0.57361111111111118</v>
      </c>
      <c r="I430">
        <v>0</v>
      </c>
      <c r="J430">
        <v>0</v>
      </c>
      <c r="K430">
        <v>0</v>
      </c>
      <c r="L430">
        <v>0</v>
      </c>
      <c r="M430">
        <v>0</v>
      </c>
      <c r="N430" t="s">
        <v>376</v>
      </c>
    </row>
    <row r="431" spans="1:14" x14ac:dyDescent="0.25">
      <c r="A431" t="s">
        <v>357</v>
      </c>
      <c r="B431">
        <v>2</v>
      </c>
      <c r="C431">
        <v>0</v>
      </c>
      <c r="D431">
        <v>0</v>
      </c>
      <c r="E431">
        <v>0</v>
      </c>
      <c r="F431">
        <v>-3</v>
      </c>
      <c r="G431">
        <v>0</v>
      </c>
      <c r="H431" s="1">
        <v>0.38680555555555557</v>
      </c>
      <c r="I431">
        <v>0</v>
      </c>
      <c r="J431">
        <v>0</v>
      </c>
      <c r="K431">
        <v>0</v>
      </c>
      <c r="L431">
        <v>0</v>
      </c>
      <c r="M431">
        <v>3</v>
      </c>
      <c r="N431" t="s">
        <v>376</v>
      </c>
    </row>
    <row r="432" spans="1:14" x14ac:dyDescent="0.25">
      <c r="A432" t="s">
        <v>358</v>
      </c>
      <c r="B432">
        <v>1</v>
      </c>
      <c r="C432">
        <v>0</v>
      </c>
      <c r="D432">
        <v>0</v>
      </c>
      <c r="E432">
        <v>0</v>
      </c>
      <c r="F432">
        <v>-1</v>
      </c>
      <c r="G432">
        <v>0</v>
      </c>
      <c r="H432" s="1">
        <v>0.50138888888888888</v>
      </c>
      <c r="I432">
        <v>0</v>
      </c>
      <c r="J432">
        <v>0</v>
      </c>
      <c r="K432">
        <v>0</v>
      </c>
      <c r="L432">
        <v>0</v>
      </c>
      <c r="M432">
        <v>0</v>
      </c>
      <c r="N432" t="s">
        <v>376</v>
      </c>
    </row>
    <row r="433" spans="1:16" x14ac:dyDescent="0.25">
      <c r="A433" t="s">
        <v>359</v>
      </c>
      <c r="B433">
        <v>1</v>
      </c>
      <c r="C433">
        <v>0</v>
      </c>
      <c r="D433">
        <v>0</v>
      </c>
      <c r="E433">
        <v>0</v>
      </c>
      <c r="F433">
        <v>0</v>
      </c>
      <c r="G433">
        <v>0</v>
      </c>
      <c r="H433" s="1">
        <v>0.32361111111111113</v>
      </c>
      <c r="I433">
        <v>0</v>
      </c>
      <c r="J433">
        <v>0</v>
      </c>
      <c r="K433">
        <v>0</v>
      </c>
      <c r="L433">
        <v>0</v>
      </c>
      <c r="M433">
        <v>0</v>
      </c>
      <c r="N433" t="s">
        <v>376</v>
      </c>
    </row>
    <row r="434" spans="1:16" x14ac:dyDescent="0.25">
      <c r="A434" t="s">
        <v>360</v>
      </c>
      <c r="B434">
        <v>6</v>
      </c>
      <c r="C434">
        <v>0</v>
      </c>
      <c r="D434">
        <v>0</v>
      </c>
      <c r="E434">
        <v>0</v>
      </c>
      <c r="F434">
        <v>0</v>
      </c>
      <c r="G434">
        <v>15</v>
      </c>
      <c r="H434" s="1">
        <v>0.39652777777777781</v>
      </c>
      <c r="I434">
        <v>0</v>
      </c>
      <c r="J434">
        <v>0</v>
      </c>
      <c r="K434">
        <v>0</v>
      </c>
      <c r="L434">
        <v>0</v>
      </c>
      <c r="M434">
        <v>8</v>
      </c>
      <c r="N434" t="s">
        <v>376</v>
      </c>
    </row>
    <row r="435" spans="1:16" x14ac:dyDescent="0.25">
      <c r="A435" t="s">
        <v>361</v>
      </c>
      <c r="B435">
        <v>41</v>
      </c>
      <c r="C435">
        <v>140</v>
      </c>
      <c r="D435">
        <v>250</v>
      </c>
      <c r="E435">
        <v>390</v>
      </c>
      <c r="F435">
        <v>0</v>
      </c>
      <c r="G435">
        <v>408</v>
      </c>
      <c r="H435" s="1">
        <v>0</v>
      </c>
      <c r="I435">
        <v>42</v>
      </c>
      <c r="J435">
        <v>81</v>
      </c>
      <c r="K435">
        <v>4</v>
      </c>
      <c r="L435">
        <v>6</v>
      </c>
      <c r="M435">
        <v>1366</v>
      </c>
      <c r="N435" s="2">
        <v>43506</v>
      </c>
    </row>
    <row r="436" spans="1:16" x14ac:dyDescent="0.25">
      <c r="A436" t="s">
        <v>378</v>
      </c>
    </row>
    <row r="437" spans="1:16" x14ac:dyDescent="0.25">
      <c r="N437" t="s">
        <v>379</v>
      </c>
    </row>
    <row r="438" spans="1:16" x14ac:dyDescent="0.25">
      <c r="A438" t="s">
        <v>325</v>
      </c>
      <c r="B438" t="s">
        <v>362</v>
      </c>
      <c r="C438" t="s">
        <v>363</v>
      </c>
      <c r="D438" t="s">
        <v>364</v>
      </c>
      <c r="E438" t="s">
        <v>365</v>
      </c>
      <c r="F438" t="s">
        <v>366</v>
      </c>
      <c r="G438" t="s">
        <v>367</v>
      </c>
      <c r="H438" t="s">
        <v>380</v>
      </c>
      <c r="I438" t="s">
        <v>381</v>
      </c>
      <c r="J438" t="s">
        <v>382</v>
      </c>
      <c r="K438" t="s">
        <v>383</v>
      </c>
      <c r="L438" t="s">
        <v>384</v>
      </c>
      <c r="M438" t="s">
        <v>385</v>
      </c>
      <c r="N438" t="s">
        <v>386</v>
      </c>
      <c r="O438" t="s">
        <v>387</v>
      </c>
      <c r="P438" t="s">
        <v>388</v>
      </c>
    </row>
    <row r="439" spans="1:16" x14ac:dyDescent="0.25">
      <c r="A439" t="s">
        <v>326</v>
      </c>
      <c r="B439">
        <v>40</v>
      </c>
      <c r="C439">
        <v>21</v>
      </c>
      <c r="D439">
        <v>40</v>
      </c>
      <c r="E439">
        <v>61</v>
      </c>
      <c r="F439">
        <v>14</v>
      </c>
      <c r="G439">
        <v>18</v>
      </c>
      <c r="H439">
        <v>936</v>
      </c>
      <c r="I439">
        <v>7</v>
      </c>
      <c r="J439">
        <v>27</v>
      </c>
      <c r="K439">
        <v>34</v>
      </c>
      <c r="L439" t="s">
        <v>389</v>
      </c>
      <c r="M439" s="1">
        <v>0.54375000000000007</v>
      </c>
      <c r="N439">
        <v>0</v>
      </c>
      <c r="O439">
        <v>0</v>
      </c>
      <c r="P439" t="s">
        <v>376</v>
      </c>
    </row>
    <row r="440" spans="1:16" x14ac:dyDescent="0.25">
      <c r="A440" t="s">
        <v>327</v>
      </c>
      <c r="B440">
        <v>33</v>
      </c>
      <c r="C440">
        <v>21</v>
      </c>
      <c r="D440">
        <v>29</v>
      </c>
      <c r="E440">
        <v>50</v>
      </c>
      <c r="F440">
        <v>12</v>
      </c>
      <c r="G440">
        <v>10</v>
      </c>
      <c r="H440">
        <v>761</v>
      </c>
      <c r="I440">
        <v>3</v>
      </c>
      <c r="J440">
        <v>411</v>
      </c>
      <c r="K440">
        <v>301</v>
      </c>
      <c r="L440" t="s">
        <v>390</v>
      </c>
      <c r="M440" s="1">
        <v>0.50624999999999998</v>
      </c>
      <c r="N440">
        <v>0</v>
      </c>
      <c r="O440">
        <v>0</v>
      </c>
      <c r="P440" t="s">
        <v>376</v>
      </c>
    </row>
    <row r="441" spans="1:16" x14ac:dyDescent="0.25">
      <c r="A441" t="s">
        <v>328</v>
      </c>
      <c r="B441">
        <v>33</v>
      </c>
      <c r="C441">
        <v>21</v>
      </c>
      <c r="D441">
        <v>27</v>
      </c>
      <c r="E441">
        <v>48</v>
      </c>
      <c r="F441">
        <v>0</v>
      </c>
      <c r="G441">
        <v>12</v>
      </c>
      <c r="H441">
        <v>701</v>
      </c>
      <c r="I441">
        <v>2</v>
      </c>
      <c r="J441">
        <v>1</v>
      </c>
      <c r="K441">
        <v>2</v>
      </c>
      <c r="L441" t="s">
        <v>391</v>
      </c>
      <c r="M441" s="1">
        <v>0.5395833333333333</v>
      </c>
      <c r="N441">
        <v>0</v>
      </c>
      <c r="O441">
        <v>0</v>
      </c>
      <c r="P441" t="s">
        <v>376</v>
      </c>
    </row>
    <row r="442" spans="1:16" x14ac:dyDescent="0.25">
      <c r="A442" t="s">
        <v>329</v>
      </c>
      <c r="B442">
        <v>41</v>
      </c>
      <c r="C442">
        <v>12</v>
      </c>
      <c r="D442">
        <v>28</v>
      </c>
      <c r="E442">
        <v>40</v>
      </c>
      <c r="F442">
        <v>6</v>
      </c>
      <c r="G442">
        <v>6</v>
      </c>
      <c r="H442">
        <v>867</v>
      </c>
      <c r="I442">
        <v>2</v>
      </c>
      <c r="J442">
        <v>287</v>
      </c>
      <c r="K442">
        <v>283</v>
      </c>
      <c r="L442" t="s">
        <v>392</v>
      </c>
      <c r="M442" s="1">
        <v>0.76180555555555562</v>
      </c>
      <c r="N442">
        <v>0</v>
      </c>
      <c r="O442">
        <v>0</v>
      </c>
      <c r="P442" t="s">
        <v>376</v>
      </c>
    </row>
    <row r="443" spans="1:16" x14ac:dyDescent="0.25">
      <c r="A443" t="s">
        <v>330</v>
      </c>
      <c r="B443">
        <v>34</v>
      </c>
      <c r="C443">
        <v>4</v>
      </c>
      <c r="D443">
        <v>30</v>
      </c>
      <c r="E443">
        <v>34</v>
      </c>
      <c r="F443">
        <v>-1</v>
      </c>
      <c r="G443">
        <v>25</v>
      </c>
      <c r="H443">
        <v>849</v>
      </c>
      <c r="I443">
        <v>1</v>
      </c>
      <c r="J443">
        <v>0</v>
      </c>
      <c r="K443">
        <v>0</v>
      </c>
      <c r="L443" t="s">
        <v>376</v>
      </c>
      <c r="M443" s="1">
        <v>0.87777777777777777</v>
      </c>
      <c r="N443">
        <v>0</v>
      </c>
      <c r="O443">
        <v>0</v>
      </c>
      <c r="P443" t="s">
        <v>376</v>
      </c>
    </row>
    <row r="444" spans="1:16" x14ac:dyDescent="0.25">
      <c r="A444" t="s">
        <v>331</v>
      </c>
      <c r="B444">
        <v>39</v>
      </c>
      <c r="C444">
        <v>9</v>
      </c>
      <c r="D444">
        <v>13</v>
      </c>
      <c r="E444">
        <v>22</v>
      </c>
      <c r="F444">
        <v>12</v>
      </c>
      <c r="G444">
        <v>10</v>
      </c>
      <c r="H444">
        <v>657</v>
      </c>
      <c r="I444">
        <v>2</v>
      </c>
      <c r="J444">
        <v>2</v>
      </c>
      <c r="K444">
        <v>7</v>
      </c>
      <c r="L444" s="2">
        <v>43518</v>
      </c>
      <c r="M444" s="1">
        <v>0.98611111111111116</v>
      </c>
      <c r="N444">
        <v>0</v>
      </c>
      <c r="O444">
        <v>0</v>
      </c>
      <c r="P444" t="s">
        <v>376</v>
      </c>
    </row>
    <row r="445" spans="1:16" x14ac:dyDescent="0.25">
      <c r="A445" t="s">
        <v>332</v>
      </c>
      <c r="B445">
        <v>34</v>
      </c>
      <c r="C445">
        <v>14</v>
      </c>
      <c r="D445">
        <v>8</v>
      </c>
      <c r="E445">
        <v>22</v>
      </c>
      <c r="F445">
        <v>2</v>
      </c>
      <c r="G445">
        <v>12</v>
      </c>
      <c r="H445">
        <v>662</v>
      </c>
      <c r="I445">
        <v>3</v>
      </c>
      <c r="J445">
        <v>5</v>
      </c>
      <c r="K445">
        <v>12</v>
      </c>
      <c r="L445" s="2">
        <v>43584</v>
      </c>
      <c r="M445" s="3">
        <v>1.0361111111111112</v>
      </c>
      <c r="N445">
        <v>0</v>
      </c>
      <c r="O445">
        <v>0</v>
      </c>
      <c r="P445" t="s">
        <v>376</v>
      </c>
    </row>
    <row r="446" spans="1:16" x14ac:dyDescent="0.25">
      <c r="A446" t="s">
        <v>333</v>
      </c>
      <c r="B446">
        <v>27</v>
      </c>
      <c r="C446">
        <v>4</v>
      </c>
      <c r="D446">
        <v>12</v>
      </c>
      <c r="E446">
        <v>16</v>
      </c>
      <c r="F446">
        <v>16</v>
      </c>
      <c r="G446">
        <v>14</v>
      </c>
      <c r="H446">
        <v>713</v>
      </c>
      <c r="I446">
        <v>1</v>
      </c>
      <c r="J446">
        <v>0</v>
      </c>
      <c r="K446">
        <v>0</v>
      </c>
      <c r="L446" t="s">
        <v>376</v>
      </c>
      <c r="M446" s="3">
        <v>1.559722222222222</v>
      </c>
      <c r="N446">
        <v>0</v>
      </c>
      <c r="O446">
        <v>0</v>
      </c>
      <c r="P446" t="s">
        <v>376</v>
      </c>
    </row>
    <row r="447" spans="1:16" x14ac:dyDescent="0.25">
      <c r="A447" t="s">
        <v>334</v>
      </c>
      <c r="B447">
        <v>34</v>
      </c>
      <c r="C447">
        <v>3</v>
      </c>
      <c r="D447">
        <v>8</v>
      </c>
      <c r="E447">
        <v>11</v>
      </c>
      <c r="F447">
        <v>10</v>
      </c>
      <c r="G447">
        <v>56</v>
      </c>
      <c r="H447">
        <v>827</v>
      </c>
      <c r="I447">
        <v>0</v>
      </c>
      <c r="J447">
        <v>0</v>
      </c>
      <c r="K447">
        <v>0</v>
      </c>
      <c r="L447" t="s">
        <v>376</v>
      </c>
      <c r="M447" s="3">
        <v>2.4187499999999997</v>
      </c>
      <c r="N447">
        <v>0</v>
      </c>
      <c r="O447">
        <v>0</v>
      </c>
      <c r="P447" t="s">
        <v>376</v>
      </c>
    </row>
    <row r="448" spans="1:16" x14ac:dyDescent="0.25">
      <c r="A448" t="s">
        <v>335</v>
      </c>
      <c r="B448">
        <v>40</v>
      </c>
      <c r="C448">
        <v>6</v>
      </c>
      <c r="D448">
        <v>3</v>
      </c>
      <c r="E448">
        <v>9</v>
      </c>
      <c r="F448">
        <v>-1</v>
      </c>
      <c r="G448">
        <v>36</v>
      </c>
      <c r="H448">
        <v>723</v>
      </c>
      <c r="I448">
        <v>1</v>
      </c>
      <c r="J448">
        <v>24</v>
      </c>
      <c r="K448">
        <v>34</v>
      </c>
      <c r="L448" t="s">
        <v>393</v>
      </c>
      <c r="M448" s="3">
        <v>2.4666666666666668</v>
      </c>
      <c r="N448">
        <v>0</v>
      </c>
      <c r="O448">
        <v>0</v>
      </c>
      <c r="P448" t="s">
        <v>376</v>
      </c>
    </row>
    <row r="449" spans="1:16" x14ac:dyDescent="0.25">
      <c r="A449" t="s">
        <v>336</v>
      </c>
      <c r="B449">
        <v>37</v>
      </c>
      <c r="C449">
        <v>4</v>
      </c>
      <c r="D449">
        <v>4</v>
      </c>
      <c r="E449">
        <v>8</v>
      </c>
      <c r="F449">
        <v>3</v>
      </c>
      <c r="G449">
        <v>29</v>
      </c>
      <c r="H449">
        <v>616</v>
      </c>
      <c r="I449">
        <v>1</v>
      </c>
      <c r="J449">
        <v>105</v>
      </c>
      <c r="K449">
        <v>83</v>
      </c>
      <c r="L449" t="s">
        <v>394</v>
      </c>
      <c r="M449" s="3">
        <v>2.4888888888888889</v>
      </c>
      <c r="N449">
        <v>0</v>
      </c>
      <c r="O449">
        <v>0</v>
      </c>
      <c r="P449" t="s">
        <v>376</v>
      </c>
    </row>
    <row r="450" spans="1:16" x14ac:dyDescent="0.25">
      <c r="A450" t="s">
        <v>337</v>
      </c>
      <c r="B450">
        <v>34</v>
      </c>
      <c r="C450">
        <v>2</v>
      </c>
      <c r="D450">
        <v>6</v>
      </c>
      <c r="E450">
        <v>8</v>
      </c>
      <c r="F450">
        <v>2</v>
      </c>
      <c r="G450">
        <v>16</v>
      </c>
      <c r="H450">
        <v>846</v>
      </c>
      <c r="I450">
        <v>0</v>
      </c>
      <c r="J450">
        <v>0</v>
      </c>
      <c r="K450">
        <v>0</v>
      </c>
      <c r="L450" t="s">
        <v>376</v>
      </c>
      <c r="M450" s="3">
        <v>3.3402777777777781</v>
      </c>
      <c r="N450">
        <v>0</v>
      </c>
      <c r="O450">
        <v>0</v>
      </c>
      <c r="P450" t="s">
        <v>376</v>
      </c>
    </row>
    <row r="451" spans="1:16" x14ac:dyDescent="0.25">
      <c r="A451" t="s">
        <v>338</v>
      </c>
      <c r="B451">
        <v>32</v>
      </c>
      <c r="C451">
        <v>3</v>
      </c>
      <c r="D451">
        <v>4</v>
      </c>
      <c r="E451">
        <v>7</v>
      </c>
      <c r="F451">
        <v>2</v>
      </c>
      <c r="G451">
        <v>9</v>
      </c>
      <c r="H451">
        <v>606</v>
      </c>
      <c r="I451">
        <v>1</v>
      </c>
      <c r="J451">
        <v>22</v>
      </c>
      <c r="K451">
        <v>27</v>
      </c>
      <c r="L451" t="s">
        <v>395</v>
      </c>
      <c r="M451" s="3">
        <v>2.6187499999999999</v>
      </c>
      <c r="N451">
        <v>0</v>
      </c>
      <c r="O451">
        <v>0</v>
      </c>
      <c r="P451" t="s">
        <v>376</v>
      </c>
    </row>
    <row r="452" spans="1:16" x14ac:dyDescent="0.25">
      <c r="A452" t="s">
        <v>339</v>
      </c>
      <c r="B452">
        <v>33</v>
      </c>
      <c r="C452">
        <v>2</v>
      </c>
      <c r="D452">
        <v>5</v>
      </c>
      <c r="E452">
        <v>7</v>
      </c>
      <c r="F452">
        <v>6</v>
      </c>
      <c r="G452">
        <v>36</v>
      </c>
      <c r="H452">
        <v>780</v>
      </c>
      <c r="I452">
        <v>1</v>
      </c>
      <c r="J452">
        <v>0</v>
      </c>
      <c r="K452">
        <v>0</v>
      </c>
      <c r="L452" t="s">
        <v>376</v>
      </c>
      <c r="M452" s="3">
        <v>4.1256944444444441</v>
      </c>
      <c r="N452">
        <v>0</v>
      </c>
      <c r="O452">
        <v>0</v>
      </c>
      <c r="P452" t="s">
        <v>376</v>
      </c>
    </row>
    <row r="453" spans="1:16" x14ac:dyDescent="0.25">
      <c r="A453" t="s">
        <v>340</v>
      </c>
      <c r="B453">
        <v>14</v>
      </c>
      <c r="C453">
        <v>1</v>
      </c>
      <c r="D453">
        <v>6</v>
      </c>
      <c r="E453">
        <v>7</v>
      </c>
      <c r="F453">
        <v>6</v>
      </c>
      <c r="G453">
        <v>2</v>
      </c>
      <c r="H453">
        <v>218</v>
      </c>
      <c r="I453">
        <v>0</v>
      </c>
      <c r="J453">
        <v>57</v>
      </c>
      <c r="K453">
        <v>76</v>
      </c>
      <c r="L453" t="s">
        <v>396</v>
      </c>
      <c r="M453" s="1">
        <v>0.9916666666666667</v>
      </c>
      <c r="N453">
        <v>0</v>
      </c>
      <c r="O453">
        <v>0</v>
      </c>
      <c r="P453" t="s">
        <v>376</v>
      </c>
    </row>
    <row r="454" spans="1:16" x14ac:dyDescent="0.25">
      <c r="A454" t="s">
        <v>341</v>
      </c>
      <c r="B454">
        <v>18</v>
      </c>
      <c r="C454">
        <v>3</v>
      </c>
      <c r="D454">
        <v>3</v>
      </c>
      <c r="E454">
        <v>6</v>
      </c>
      <c r="F454">
        <v>-3</v>
      </c>
      <c r="G454">
        <v>0</v>
      </c>
      <c r="H454">
        <v>295</v>
      </c>
      <c r="I454">
        <v>0</v>
      </c>
      <c r="J454">
        <v>4</v>
      </c>
      <c r="K454">
        <v>2</v>
      </c>
      <c r="L454" t="s">
        <v>397</v>
      </c>
      <c r="M454" s="3">
        <v>1.5729166666666667</v>
      </c>
      <c r="N454">
        <v>0</v>
      </c>
      <c r="O454">
        <v>0</v>
      </c>
      <c r="P454" t="s">
        <v>376</v>
      </c>
    </row>
    <row r="455" spans="1:16" x14ac:dyDescent="0.25">
      <c r="A455" t="s">
        <v>342</v>
      </c>
      <c r="B455">
        <v>36</v>
      </c>
      <c r="C455">
        <v>3</v>
      </c>
      <c r="D455">
        <v>2</v>
      </c>
      <c r="E455">
        <v>5</v>
      </c>
      <c r="F455">
        <v>-1</v>
      </c>
      <c r="G455">
        <v>14</v>
      </c>
      <c r="H455">
        <v>661</v>
      </c>
      <c r="I455">
        <v>0</v>
      </c>
      <c r="J455">
        <v>147</v>
      </c>
      <c r="K455">
        <v>134</v>
      </c>
      <c r="L455" t="s">
        <v>398</v>
      </c>
      <c r="M455" s="3">
        <v>4.1444444444444448</v>
      </c>
      <c r="N455">
        <v>0</v>
      </c>
      <c r="O455">
        <v>0</v>
      </c>
      <c r="P455" t="s">
        <v>376</v>
      </c>
    </row>
    <row r="456" spans="1:16" x14ac:dyDescent="0.25">
      <c r="A456" t="s">
        <v>343</v>
      </c>
      <c r="B456">
        <v>33</v>
      </c>
      <c r="C456">
        <v>2</v>
      </c>
      <c r="D456">
        <v>2</v>
      </c>
      <c r="E456">
        <v>4</v>
      </c>
      <c r="F456">
        <v>-4</v>
      </c>
      <c r="G456">
        <v>6</v>
      </c>
      <c r="H456">
        <v>571</v>
      </c>
      <c r="I456">
        <v>1</v>
      </c>
      <c r="J456">
        <v>82</v>
      </c>
      <c r="K456">
        <v>85</v>
      </c>
      <c r="L456" t="s">
        <v>399</v>
      </c>
      <c r="M456" s="3">
        <v>4.4826388888888884</v>
      </c>
      <c r="N456">
        <v>0</v>
      </c>
      <c r="O456">
        <v>0</v>
      </c>
      <c r="P456" t="s">
        <v>376</v>
      </c>
    </row>
    <row r="457" spans="1:16" x14ac:dyDescent="0.25">
      <c r="A457" t="s">
        <v>344</v>
      </c>
      <c r="B457">
        <v>37</v>
      </c>
      <c r="C457">
        <v>0</v>
      </c>
      <c r="D457">
        <v>4</v>
      </c>
      <c r="E457">
        <v>4</v>
      </c>
      <c r="F457">
        <v>7</v>
      </c>
      <c r="G457">
        <v>25</v>
      </c>
      <c r="H457">
        <v>939</v>
      </c>
      <c r="I457">
        <v>0</v>
      </c>
      <c r="J457">
        <v>0</v>
      </c>
      <c r="K457">
        <v>0</v>
      </c>
      <c r="L457" t="s">
        <v>376</v>
      </c>
      <c r="M457" s="3">
        <v>8.0291666666666668</v>
      </c>
      <c r="N457">
        <v>0</v>
      </c>
      <c r="O457">
        <v>0</v>
      </c>
      <c r="P457" t="s">
        <v>376</v>
      </c>
    </row>
    <row r="458" spans="1:16" x14ac:dyDescent="0.25">
      <c r="A458" t="s">
        <v>345</v>
      </c>
      <c r="B458">
        <v>9</v>
      </c>
      <c r="C458">
        <v>1</v>
      </c>
      <c r="D458">
        <v>2</v>
      </c>
      <c r="E458">
        <v>3</v>
      </c>
      <c r="F458">
        <v>1</v>
      </c>
      <c r="G458">
        <v>0</v>
      </c>
      <c r="H458">
        <v>141</v>
      </c>
      <c r="I458">
        <v>0</v>
      </c>
      <c r="J458">
        <v>1</v>
      </c>
      <c r="K458">
        <v>0</v>
      </c>
      <c r="L458" t="s">
        <v>400</v>
      </c>
      <c r="M458" s="3">
        <v>1.4791666666666667</v>
      </c>
      <c r="N458">
        <v>0</v>
      </c>
      <c r="O458">
        <v>0</v>
      </c>
      <c r="P458" t="s">
        <v>376</v>
      </c>
    </row>
    <row r="459" spans="1:16" x14ac:dyDescent="0.25">
      <c r="A459" t="s">
        <v>346</v>
      </c>
      <c r="B459">
        <v>18</v>
      </c>
      <c r="C459">
        <v>0</v>
      </c>
      <c r="D459">
        <v>3</v>
      </c>
      <c r="E459">
        <v>3</v>
      </c>
      <c r="F459">
        <v>2</v>
      </c>
      <c r="G459">
        <v>21</v>
      </c>
      <c r="H459">
        <v>423</v>
      </c>
      <c r="I459">
        <v>0</v>
      </c>
      <c r="J459">
        <v>0</v>
      </c>
      <c r="K459">
        <v>0</v>
      </c>
      <c r="L459" t="s">
        <v>376</v>
      </c>
      <c r="M459" s="3">
        <v>4.4118055555555555</v>
      </c>
      <c r="N459">
        <v>0</v>
      </c>
      <c r="O459">
        <v>0</v>
      </c>
      <c r="P459" t="s">
        <v>376</v>
      </c>
    </row>
    <row r="460" spans="1:16" x14ac:dyDescent="0.25">
      <c r="A460" t="s">
        <v>347</v>
      </c>
      <c r="B460">
        <v>12</v>
      </c>
      <c r="C460">
        <v>2</v>
      </c>
      <c r="D460">
        <v>1</v>
      </c>
      <c r="E460">
        <v>3</v>
      </c>
      <c r="F460">
        <v>-1</v>
      </c>
      <c r="G460">
        <v>4</v>
      </c>
      <c r="H460">
        <v>192</v>
      </c>
      <c r="I460">
        <v>1</v>
      </c>
      <c r="J460">
        <v>0</v>
      </c>
      <c r="K460">
        <v>5</v>
      </c>
      <c r="L460" t="s">
        <v>376</v>
      </c>
      <c r="M460" s="3">
        <v>2.1152777777777776</v>
      </c>
      <c r="N460">
        <v>0</v>
      </c>
      <c r="O460">
        <v>0</v>
      </c>
      <c r="P460" t="s">
        <v>376</v>
      </c>
    </row>
    <row r="461" spans="1:16" x14ac:dyDescent="0.25">
      <c r="A461" t="s">
        <v>348</v>
      </c>
      <c r="B461">
        <v>15</v>
      </c>
      <c r="C461">
        <v>1</v>
      </c>
      <c r="D461">
        <v>2</v>
      </c>
      <c r="E461">
        <v>3</v>
      </c>
      <c r="F461">
        <v>0</v>
      </c>
      <c r="G461">
        <v>14</v>
      </c>
      <c r="H461">
        <v>300</v>
      </c>
      <c r="I461">
        <v>0</v>
      </c>
      <c r="J461">
        <v>0</v>
      </c>
      <c r="K461">
        <v>0</v>
      </c>
      <c r="L461" t="s">
        <v>376</v>
      </c>
      <c r="M461" s="3">
        <v>3.0916666666666668</v>
      </c>
      <c r="N461">
        <v>0</v>
      </c>
      <c r="O461">
        <v>0</v>
      </c>
      <c r="P461" t="s">
        <v>376</v>
      </c>
    </row>
    <row r="462" spans="1:16" x14ac:dyDescent="0.25">
      <c r="A462" t="s">
        <v>349</v>
      </c>
      <c r="B462">
        <v>10</v>
      </c>
      <c r="C462">
        <v>0</v>
      </c>
      <c r="D462">
        <v>1</v>
      </c>
      <c r="E462">
        <v>1</v>
      </c>
      <c r="F462">
        <v>-4</v>
      </c>
      <c r="G462">
        <v>2</v>
      </c>
      <c r="H462">
        <v>177</v>
      </c>
      <c r="I462">
        <v>0</v>
      </c>
      <c r="J462">
        <v>38</v>
      </c>
      <c r="K462">
        <v>51</v>
      </c>
      <c r="L462" t="s">
        <v>401</v>
      </c>
      <c r="M462" s="3">
        <v>6.124305555555555</v>
      </c>
      <c r="N462">
        <v>0</v>
      </c>
      <c r="O462">
        <v>0</v>
      </c>
      <c r="P462" t="s">
        <v>376</v>
      </c>
    </row>
    <row r="463" spans="1:16" x14ac:dyDescent="0.25">
      <c r="A463" t="s">
        <v>350</v>
      </c>
      <c r="B463">
        <v>7</v>
      </c>
      <c r="C463">
        <v>0</v>
      </c>
      <c r="D463">
        <v>1</v>
      </c>
      <c r="E463">
        <v>1</v>
      </c>
      <c r="F463">
        <v>-3</v>
      </c>
      <c r="G463">
        <v>0</v>
      </c>
      <c r="H463">
        <v>109</v>
      </c>
      <c r="I463">
        <v>0</v>
      </c>
      <c r="J463">
        <v>1</v>
      </c>
      <c r="K463">
        <v>4</v>
      </c>
      <c r="L463" t="s">
        <v>375</v>
      </c>
      <c r="M463" s="3">
        <v>3.6583333333333332</v>
      </c>
      <c r="N463">
        <v>0</v>
      </c>
      <c r="O463">
        <v>0</v>
      </c>
      <c r="P463" t="s">
        <v>376</v>
      </c>
    </row>
    <row r="464" spans="1:16" x14ac:dyDescent="0.25">
      <c r="A464" t="s">
        <v>351</v>
      </c>
      <c r="B464">
        <v>10</v>
      </c>
      <c r="C464">
        <v>0</v>
      </c>
      <c r="D464">
        <v>1</v>
      </c>
      <c r="E464">
        <v>1</v>
      </c>
      <c r="F464">
        <v>-1</v>
      </c>
      <c r="G464">
        <v>6</v>
      </c>
      <c r="H464">
        <v>176</v>
      </c>
      <c r="I464">
        <v>0</v>
      </c>
      <c r="J464">
        <v>26</v>
      </c>
      <c r="K464">
        <v>44</v>
      </c>
      <c r="L464" t="s">
        <v>402</v>
      </c>
      <c r="M464" s="3">
        <v>5.5666666666666664</v>
      </c>
      <c r="N464">
        <v>0</v>
      </c>
      <c r="O464">
        <v>0</v>
      </c>
      <c r="P464" t="s">
        <v>376</v>
      </c>
    </row>
    <row r="465" spans="1:16" x14ac:dyDescent="0.25">
      <c r="A465" t="s">
        <v>352</v>
      </c>
      <c r="B465">
        <v>7</v>
      </c>
      <c r="C465">
        <v>1</v>
      </c>
      <c r="D465">
        <v>0</v>
      </c>
      <c r="E465">
        <v>1</v>
      </c>
      <c r="F465">
        <v>1</v>
      </c>
      <c r="G465">
        <v>0</v>
      </c>
      <c r="H465">
        <v>124</v>
      </c>
      <c r="I465">
        <v>1</v>
      </c>
      <c r="J465">
        <v>0</v>
      </c>
      <c r="K465">
        <v>0</v>
      </c>
      <c r="L465" t="s">
        <v>376</v>
      </c>
      <c r="M465" s="3">
        <v>3.8659722222222221</v>
      </c>
      <c r="N465">
        <v>0</v>
      </c>
      <c r="O465">
        <v>0</v>
      </c>
      <c r="P465" t="s">
        <v>376</v>
      </c>
    </row>
    <row r="466" spans="1:16" x14ac:dyDescent="0.25">
      <c r="A466" t="s">
        <v>353</v>
      </c>
      <c r="B466">
        <v>2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30</v>
      </c>
      <c r="I466">
        <v>0</v>
      </c>
      <c r="J466">
        <v>1</v>
      </c>
      <c r="K466">
        <v>0</v>
      </c>
      <c r="L466" t="s">
        <v>400</v>
      </c>
      <c r="M466" s="1">
        <v>0</v>
      </c>
      <c r="N466">
        <v>0</v>
      </c>
      <c r="O466">
        <v>0</v>
      </c>
      <c r="P466" t="s">
        <v>376</v>
      </c>
    </row>
    <row r="467" spans="1:16" x14ac:dyDescent="0.25">
      <c r="A467" t="s">
        <v>354</v>
      </c>
      <c r="B467">
        <v>1</v>
      </c>
      <c r="C467">
        <v>0</v>
      </c>
      <c r="D467">
        <v>0</v>
      </c>
      <c r="E467">
        <v>0</v>
      </c>
      <c r="F467">
        <v>-1</v>
      </c>
      <c r="G467">
        <v>0</v>
      </c>
      <c r="H467">
        <v>15</v>
      </c>
      <c r="I467">
        <v>0</v>
      </c>
      <c r="J467">
        <v>0</v>
      </c>
      <c r="K467">
        <v>0</v>
      </c>
      <c r="L467" t="s">
        <v>376</v>
      </c>
      <c r="M467" s="1">
        <v>0</v>
      </c>
      <c r="N467">
        <v>0</v>
      </c>
      <c r="O467">
        <v>0</v>
      </c>
      <c r="P467" t="s">
        <v>376</v>
      </c>
    </row>
    <row r="468" spans="1:16" x14ac:dyDescent="0.25">
      <c r="A468" t="s">
        <v>355</v>
      </c>
      <c r="B468">
        <v>7</v>
      </c>
      <c r="C468">
        <v>0</v>
      </c>
      <c r="D468">
        <v>0</v>
      </c>
      <c r="E468">
        <v>0</v>
      </c>
      <c r="F468">
        <v>-1</v>
      </c>
      <c r="G468">
        <v>0</v>
      </c>
      <c r="H468">
        <v>161</v>
      </c>
      <c r="I468">
        <v>0</v>
      </c>
      <c r="J468">
        <v>0</v>
      </c>
      <c r="K468">
        <v>0</v>
      </c>
      <c r="L468" t="s">
        <v>376</v>
      </c>
      <c r="M468" s="1">
        <v>0</v>
      </c>
      <c r="N468">
        <v>0</v>
      </c>
      <c r="O468">
        <v>0</v>
      </c>
      <c r="P468" t="s">
        <v>376</v>
      </c>
    </row>
    <row r="469" spans="1:16" x14ac:dyDescent="0.25">
      <c r="A469" t="s">
        <v>356</v>
      </c>
      <c r="B469">
        <v>1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19</v>
      </c>
      <c r="I469">
        <v>0</v>
      </c>
      <c r="J469">
        <v>0</v>
      </c>
      <c r="K469">
        <v>0</v>
      </c>
      <c r="L469" t="s">
        <v>376</v>
      </c>
      <c r="M469" s="1">
        <v>0</v>
      </c>
      <c r="N469">
        <v>0</v>
      </c>
      <c r="O469">
        <v>0</v>
      </c>
      <c r="P469" t="s">
        <v>376</v>
      </c>
    </row>
    <row r="470" spans="1:16" x14ac:dyDescent="0.25">
      <c r="A470" t="s">
        <v>357</v>
      </c>
      <c r="B470">
        <v>2</v>
      </c>
      <c r="C470">
        <v>0</v>
      </c>
      <c r="D470">
        <v>0</v>
      </c>
      <c r="E470">
        <v>0</v>
      </c>
      <c r="F470">
        <v>-3</v>
      </c>
      <c r="G470">
        <v>0</v>
      </c>
      <c r="H470">
        <v>27</v>
      </c>
      <c r="I470">
        <v>0</v>
      </c>
      <c r="J470">
        <v>0</v>
      </c>
      <c r="K470">
        <v>0</v>
      </c>
      <c r="L470" t="s">
        <v>376</v>
      </c>
      <c r="M470" s="1">
        <v>0</v>
      </c>
      <c r="N470">
        <v>0</v>
      </c>
      <c r="O470">
        <v>0</v>
      </c>
      <c r="P470" t="s">
        <v>376</v>
      </c>
    </row>
    <row r="471" spans="1:16" x14ac:dyDescent="0.25">
      <c r="A471" t="s">
        <v>358</v>
      </c>
      <c r="B471">
        <v>1</v>
      </c>
      <c r="C471">
        <v>0</v>
      </c>
      <c r="D471">
        <v>0</v>
      </c>
      <c r="E471">
        <v>0</v>
      </c>
      <c r="F471">
        <v>-1</v>
      </c>
      <c r="G471">
        <v>0</v>
      </c>
      <c r="H471">
        <v>15</v>
      </c>
      <c r="I471">
        <v>0</v>
      </c>
      <c r="J471">
        <v>0</v>
      </c>
      <c r="K471">
        <v>0</v>
      </c>
      <c r="L471" t="s">
        <v>376</v>
      </c>
      <c r="M471" s="1">
        <v>0</v>
      </c>
      <c r="N471">
        <v>0</v>
      </c>
      <c r="O471">
        <v>0</v>
      </c>
      <c r="P471" t="s">
        <v>376</v>
      </c>
    </row>
    <row r="472" spans="1:16" x14ac:dyDescent="0.25">
      <c r="A472" t="s">
        <v>359</v>
      </c>
      <c r="B472">
        <v>1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9</v>
      </c>
      <c r="I472">
        <v>0</v>
      </c>
      <c r="J472">
        <v>0</v>
      </c>
      <c r="K472">
        <v>0</v>
      </c>
      <c r="L472" t="s">
        <v>376</v>
      </c>
      <c r="M472" s="1">
        <v>0</v>
      </c>
      <c r="N472">
        <v>0</v>
      </c>
      <c r="O472">
        <v>0</v>
      </c>
      <c r="P472" t="s">
        <v>376</v>
      </c>
    </row>
    <row r="473" spans="1:16" x14ac:dyDescent="0.25">
      <c r="A473" t="s">
        <v>360</v>
      </c>
      <c r="B473">
        <v>6</v>
      </c>
      <c r="C473">
        <v>0</v>
      </c>
      <c r="D473">
        <v>0</v>
      </c>
      <c r="E473">
        <v>0</v>
      </c>
      <c r="F473">
        <v>0</v>
      </c>
      <c r="G473">
        <v>15</v>
      </c>
      <c r="H473">
        <v>80</v>
      </c>
      <c r="I473">
        <v>0</v>
      </c>
      <c r="J473">
        <v>18</v>
      </c>
      <c r="K473">
        <v>15</v>
      </c>
      <c r="L473" t="s">
        <v>403</v>
      </c>
      <c r="M473" s="1">
        <v>0</v>
      </c>
      <c r="N473">
        <v>0</v>
      </c>
      <c r="O473">
        <v>0</v>
      </c>
      <c r="P473" t="s">
        <v>376</v>
      </c>
    </row>
    <row r="474" spans="1:16" x14ac:dyDescent="0.25">
      <c r="A474" t="s">
        <v>361</v>
      </c>
      <c r="B474">
        <v>41</v>
      </c>
      <c r="C474">
        <v>140</v>
      </c>
      <c r="D474">
        <v>250</v>
      </c>
      <c r="E474">
        <v>390</v>
      </c>
      <c r="F474">
        <v>0</v>
      </c>
      <c r="G474">
        <v>408</v>
      </c>
      <c r="H474">
        <v>0</v>
      </c>
      <c r="I474">
        <v>0</v>
      </c>
      <c r="J474">
        <v>0</v>
      </c>
      <c r="K474">
        <v>0</v>
      </c>
      <c r="L474" t="s">
        <v>376</v>
      </c>
      <c r="M474" s="1">
        <v>0</v>
      </c>
      <c r="N474">
        <v>0</v>
      </c>
      <c r="O474">
        <v>0</v>
      </c>
      <c r="P474" t="s">
        <v>376</v>
      </c>
    </row>
    <row r="475" spans="1:16" x14ac:dyDescent="0.25">
      <c r="A475" t="s">
        <v>404</v>
      </c>
    </row>
    <row r="476" spans="1:16" x14ac:dyDescent="0.25">
      <c r="A476" t="s">
        <v>405</v>
      </c>
    </row>
    <row r="477" spans="1:16" x14ac:dyDescent="0.25">
      <c r="A477" t="s">
        <v>406</v>
      </c>
    </row>
    <row r="478" spans="1:16" x14ac:dyDescent="0.25">
      <c r="A478" t="s">
        <v>407</v>
      </c>
    </row>
    <row r="479" spans="1:16" x14ac:dyDescent="0.25">
      <c r="A479" t="s">
        <v>408</v>
      </c>
    </row>
    <row r="480" spans="1:16" x14ac:dyDescent="0.25">
      <c r="A480" t="s">
        <v>409</v>
      </c>
    </row>
    <row r="481" spans="1:1" x14ac:dyDescent="0.25">
      <c r="A481" t="s">
        <v>410</v>
      </c>
    </row>
    <row r="482" spans="1:1" x14ac:dyDescent="0.25">
      <c r="A482" t="s">
        <v>411</v>
      </c>
    </row>
    <row r="483" spans="1:1" x14ac:dyDescent="0.25">
      <c r="A483" t="s">
        <v>412</v>
      </c>
    </row>
    <row r="484" spans="1:1" x14ac:dyDescent="0.25">
      <c r="A484" t="s">
        <v>413</v>
      </c>
    </row>
    <row r="485" spans="1:1" x14ac:dyDescent="0.25">
      <c r="A485" t="s">
        <v>414</v>
      </c>
    </row>
    <row r="486" spans="1:1" x14ac:dyDescent="0.25">
      <c r="A486" t="s">
        <v>415</v>
      </c>
    </row>
    <row r="487" spans="1:1" x14ac:dyDescent="0.25">
      <c r="A487" t="s">
        <v>416</v>
      </c>
    </row>
    <row r="488" spans="1:1" x14ac:dyDescent="0.25">
      <c r="A488" t="s">
        <v>417</v>
      </c>
    </row>
    <row r="489" spans="1:1" x14ac:dyDescent="0.25">
      <c r="A489" t="s">
        <v>418</v>
      </c>
    </row>
    <row r="490" spans="1:1" x14ac:dyDescent="0.25">
      <c r="A490" t="s">
        <v>419</v>
      </c>
    </row>
    <row r="491" spans="1:1" x14ac:dyDescent="0.25">
      <c r="A491" t="s">
        <v>420</v>
      </c>
    </row>
    <row r="492" spans="1:1" x14ac:dyDescent="0.25">
      <c r="A492" t="s">
        <v>421</v>
      </c>
    </row>
    <row r="493" spans="1:1" x14ac:dyDescent="0.25">
      <c r="A493" t="s">
        <v>422</v>
      </c>
    </row>
    <row r="494" spans="1:1" x14ac:dyDescent="0.25">
      <c r="A494" t="s">
        <v>423</v>
      </c>
    </row>
    <row r="495" spans="1:1" x14ac:dyDescent="0.25">
      <c r="A495" t="s">
        <v>424</v>
      </c>
    </row>
    <row r="496" spans="1:1" x14ac:dyDescent="0.25">
      <c r="A496" t="s">
        <v>425</v>
      </c>
    </row>
    <row r="497" spans="1:1" x14ac:dyDescent="0.25">
      <c r="A497" t="s">
        <v>426</v>
      </c>
    </row>
    <row r="498" spans="1:1" x14ac:dyDescent="0.25">
      <c r="A498" t="s">
        <v>427</v>
      </c>
    </row>
    <row r="499" spans="1:1" x14ac:dyDescent="0.25">
      <c r="A499" t="s">
        <v>428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Лист2!_33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2019-04-09T04:58:27Z</dcterms:modified>
</cp:coreProperties>
</file>