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codeName="ЭтаКнига" defaultThemeVersion="124226"/>
  <xr:revisionPtr revIDLastSave="0" documentId="13_ncr:1_{59620C56-C9CE-4E33-B40D-8CFE096921C9}" xr6:coauthVersionLast="43" xr6:coauthVersionMax="43" xr10:uidLastSave="{00000000-0000-0000-0000-000000000000}"/>
  <bookViews>
    <workbookView xWindow="-28920" yWindow="-120" windowWidth="29040" windowHeight="15840" activeTab="1" xr2:uid="{00000000-000D-0000-FFFF-FFFF00000000}"/>
  </bookViews>
  <sheets>
    <sheet name="Оценка рисков" sheetId="1" r:id="rId1"/>
    <sheet name="Существенные риски" sheetId="3" r:id="rId2"/>
    <sheet name="DATA" sheetId="2" r:id="rId3"/>
  </sheets>
  <definedNames>
    <definedName name="A._Регулярно_повторяющаяся__опасность_была_реализована_в_компании_в_ре_зультате_деятельности_компании_за_последний_месяц_хотя_бы_один_раз">DATA!$A$21:$A$24</definedName>
    <definedName name="Вероятность">DATA!$A$2:$A$6</definedName>
    <definedName name="Вероятность2">DATA!$A$20:$A$24</definedName>
    <definedName name="Значимость">DATA!$A$16:$A$17</definedName>
    <definedName name="Оценка">DATA!$A$34:$A$35</definedName>
    <definedName name="Тяжесть">DATA!$A$9:$A$13</definedName>
    <definedName name="Тяжесть2">DATA!$A$27:$A$31</definedName>
  </definedNames>
  <calcPr calcId="191029"/>
</workbook>
</file>

<file path=xl/calcChain.xml><?xml version="1.0" encoding="utf-8"?>
<calcChain xmlns="http://schemas.openxmlformats.org/spreadsheetml/2006/main">
  <c r="H4" i="3" l="1"/>
  <c r="J4" i="3"/>
  <c r="H5" i="3"/>
  <c r="J5" i="3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H53" i="3"/>
  <c r="J53" i="3"/>
  <c r="H54" i="3"/>
  <c r="J54" i="3"/>
  <c r="H55" i="3"/>
  <c r="J55" i="3"/>
  <c r="H56" i="3"/>
  <c r="J56" i="3"/>
  <c r="H57" i="3"/>
  <c r="J57" i="3"/>
  <c r="H58" i="3"/>
  <c r="J58" i="3"/>
  <c r="H59" i="3"/>
  <c r="J59" i="3"/>
  <c r="H60" i="3"/>
  <c r="J60" i="3"/>
  <c r="H61" i="3"/>
  <c r="J61" i="3"/>
  <c r="H62" i="3"/>
  <c r="J62" i="3"/>
  <c r="H63" i="3"/>
  <c r="J63" i="3"/>
  <c r="H64" i="3"/>
  <c r="J64" i="3"/>
  <c r="H65" i="3"/>
  <c r="J65" i="3"/>
  <c r="H66" i="3"/>
  <c r="J66" i="3"/>
  <c r="H67" i="3"/>
  <c r="J67" i="3"/>
  <c r="H68" i="3"/>
  <c r="J68" i="3"/>
  <c r="H69" i="3"/>
  <c r="J69" i="3"/>
  <c r="H70" i="3"/>
  <c r="J70" i="3"/>
  <c r="H71" i="3"/>
  <c r="J71" i="3"/>
  <c r="H72" i="3"/>
  <c r="J72" i="3"/>
  <c r="H73" i="3"/>
  <c r="J73" i="3"/>
  <c r="H74" i="3"/>
  <c r="J74" i="3"/>
  <c r="H75" i="3"/>
  <c r="J75" i="3"/>
  <c r="H76" i="3"/>
  <c r="J76" i="3"/>
  <c r="H77" i="3"/>
  <c r="J77" i="3"/>
  <c r="H78" i="3"/>
  <c r="J78" i="3"/>
  <c r="H79" i="3"/>
  <c r="J79" i="3"/>
  <c r="H80" i="3"/>
  <c r="J80" i="3"/>
  <c r="H81" i="3"/>
  <c r="J81" i="3"/>
  <c r="H82" i="3"/>
  <c r="J82" i="3"/>
  <c r="H83" i="3"/>
  <c r="J83" i="3"/>
  <c r="H84" i="3"/>
  <c r="J84" i="3"/>
  <c r="H85" i="3"/>
  <c r="J85" i="3"/>
  <c r="H86" i="3"/>
  <c r="J86" i="3"/>
  <c r="H87" i="3"/>
  <c r="J87" i="3"/>
  <c r="H88" i="3"/>
  <c r="J88" i="3"/>
  <c r="H89" i="3"/>
  <c r="J89" i="3"/>
  <c r="H90" i="3"/>
  <c r="J90" i="3"/>
  <c r="H91" i="3"/>
  <c r="J91" i="3"/>
  <c r="H92" i="3"/>
  <c r="J92" i="3"/>
  <c r="H93" i="3"/>
  <c r="J93" i="3"/>
  <c r="H94" i="3"/>
  <c r="J94" i="3"/>
  <c r="H95" i="3"/>
  <c r="J95" i="3"/>
  <c r="H96" i="3"/>
  <c r="J96" i="3"/>
  <c r="H97" i="3"/>
  <c r="J97" i="3"/>
  <c r="H98" i="3"/>
  <c r="J98" i="3"/>
  <c r="H99" i="3"/>
  <c r="J99" i="3"/>
  <c r="H100" i="3"/>
  <c r="J100" i="3"/>
  <c r="F3" i="1" l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14" i="1"/>
  <c r="G214" i="1" s="1"/>
  <c r="F215" i="1"/>
  <c r="G215" i="1" s="1"/>
  <c r="F216" i="1"/>
  <c r="G216" i="1" s="1"/>
  <c r="F217" i="1"/>
  <c r="G217" i="1" s="1"/>
  <c r="F218" i="1"/>
  <c r="G218" i="1" s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 s="1"/>
  <c r="F250" i="1"/>
  <c r="G250" i="1" s="1"/>
  <c r="F251" i="1"/>
  <c r="G251" i="1" s="1"/>
  <c r="F252" i="1"/>
  <c r="G252" i="1" s="1"/>
  <c r="F253" i="1"/>
  <c r="G253" i="1" s="1"/>
  <c r="F254" i="1"/>
  <c r="G254" i="1" s="1"/>
  <c r="F255" i="1"/>
  <c r="G255" i="1" s="1"/>
  <c r="F256" i="1"/>
  <c r="G256" i="1" s="1"/>
  <c r="F257" i="1"/>
  <c r="G257" i="1" s="1"/>
  <c r="F258" i="1"/>
  <c r="G258" i="1" s="1"/>
  <c r="F259" i="1"/>
  <c r="G259" i="1" s="1"/>
  <c r="F260" i="1"/>
  <c r="G260" i="1" s="1"/>
  <c r="F261" i="1"/>
  <c r="G261" i="1" s="1"/>
  <c r="F262" i="1"/>
  <c r="G262" i="1" s="1"/>
  <c r="F263" i="1"/>
  <c r="G263" i="1" s="1"/>
  <c r="F264" i="1"/>
  <c r="G264" i="1" s="1"/>
  <c r="F265" i="1"/>
  <c r="G265" i="1" s="1"/>
  <c r="F266" i="1"/>
  <c r="G266" i="1" s="1"/>
  <c r="F267" i="1"/>
  <c r="G267" i="1" s="1"/>
  <c r="F268" i="1"/>
  <c r="G268" i="1" s="1"/>
  <c r="F269" i="1"/>
  <c r="G269" i="1" s="1"/>
  <c r="F270" i="1"/>
  <c r="G270" i="1" s="1"/>
  <c r="F271" i="1"/>
  <c r="G271" i="1" s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95" i="1"/>
  <c r="G295" i="1" s="1"/>
  <c r="F296" i="1"/>
  <c r="G296" i="1" s="1"/>
  <c r="F297" i="1"/>
  <c r="G29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305" i="1"/>
  <c r="G305" i="1" s="1"/>
  <c r="F306" i="1"/>
  <c r="G306" i="1" s="1"/>
  <c r="F307" i="1"/>
  <c r="G307" i="1" s="1"/>
  <c r="F308" i="1"/>
  <c r="G308" i="1" s="1"/>
  <c r="F309" i="1"/>
  <c r="G309" i="1" s="1"/>
  <c r="F310" i="1"/>
  <c r="G310" i="1" s="1"/>
  <c r="F311" i="1"/>
  <c r="G311" i="1" s="1"/>
  <c r="F312" i="1"/>
  <c r="G312" i="1" s="1"/>
  <c r="F313" i="1"/>
  <c r="G313" i="1" s="1"/>
  <c r="F314" i="1"/>
  <c r="G314" i="1" s="1"/>
  <c r="F315" i="1"/>
  <c r="G315" i="1" s="1"/>
  <c r="F316" i="1"/>
  <c r="G316" i="1" s="1"/>
  <c r="F317" i="1"/>
  <c r="G317" i="1" s="1"/>
  <c r="F318" i="1"/>
  <c r="G318" i="1" s="1"/>
  <c r="F319" i="1"/>
  <c r="G319" i="1" s="1"/>
  <c r="F320" i="1"/>
  <c r="G320" i="1" s="1"/>
  <c r="F321" i="1"/>
  <c r="G321" i="1" s="1"/>
  <c r="F322" i="1"/>
  <c r="G322" i="1" s="1"/>
  <c r="F323" i="1"/>
  <c r="G323" i="1" s="1"/>
  <c r="F324" i="1"/>
  <c r="G324" i="1" s="1"/>
  <c r="F325" i="1"/>
  <c r="G325" i="1" s="1"/>
  <c r="F326" i="1"/>
  <c r="G326" i="1" s="1"/>
  <c r="F327" i="1"/>
  <c r="G327" i="1" s="1"/>
  <c r="F328" i="1"/>
  <c r="G328" i="1" s="1"/>
  <c r="F329" i="1"/>
  <c r="G329" i="1" s="1"/>
  <c r="F330" i="1"/>
  <c r="G330" i="1" s="1"/>
  <c r="F331" i="1"/>
  <c r="G331" i="1" s="1"/>
  <c r="F332" i="1"/>
  <c r="G332" i="1" s="1"/>
  <c r="F333" i="1"/>
  <c r="G333" i="1" s="1"/>
  <c r="F334" i="1"/>
  <c r="G334" i="1" s="1"/>
  <c r="F335" i="1"/>
  <c r="G335" i="1" s="1"/>
  <c r="F336" i="1"/>
  <c r="G336" i="1" s="1"/>
  <c r="F337" i="1"/>
  <c r="G337" i="1" s="1"/>
  <c r="F338" i="1"/>
  <c r="G338" i="1" s="1"/>
  <c r="F339" i="1"/>
  <c r="G339" i="1" s="1"/>
  <c r="F340" i="1"/>
  <c r="G340" i="1" s="1"/>
  <c r="F341" i="1"/>
  <c r="G341" i="1" s="1"/>
  <c r="F342" i="1"/>
  <c r="G342" i="1" s="1"/>
  <c r="F343" i="1"/>
  <c r="G343" i="1" s="1"/>
  <c r="F344" i="1"/>
  <c r="G344" i="1" s="1"/>
  <c r="F345" i="1"/>
  <c r="G345" i="1" s="1"/>
  <c r="F346" i="1"/>
  <c r="G346" i="1" s="1"/>
  <c r="F347" i="1"/>
  <c r="G347" i="1" s="1"/>
  <c r="F348" i="1"/>
  <c r="G348" i="1" s="1"/>
  <c r="F349" i="1"/>
  <c r="G349" i="1" s="1"/>
  <c r="F350" i="1"/>
  <c r="G350" i="1" s="1"/>
  <c r="F351" i="1"/>
  <c r="G351" i="1" s="1"/>
  <c r="F352" i="1"/>
  <c r="G352" i="1" s="1"/>
  <c r="F353" i="1"/>
  <c r="G353" i="1" s="1"/>
  <c r="F354" i="1"/>
  <c r="G354" i="1" s="1"/>
  <c r="F355" i="1"/>
  <c r="G355" i="1" s="1"/>
  <c r="F356" i="1"/>
  <c r="G356" i="1" s="1"/>
  <c r="F357" i="1"/>
  <c r="G357" i="1" s="1"/>
  <c r="F358" i="1"/>
  <c r="G358" i="1" s="1"/>
  <c r="F359" i="1"/>
  <c r="G359" i="1" s="1"/>
  <c r="F360" i="1"/>
  <c r="G360" i="1" s="1"/>
  <c r="F361" i="1"/>
  <c r="G361" i="1" s="1"/>
  <c r="F362" i="1"/>
  <c r="G362" i="1" s="1"/>
  <c r="F363" i="1"/>
  <c r="G363" i="1" s="1"/>
  <c r="F364" i="1"/>
  <c r="G364" i="1" s="1"/>
  <c r="F365" i="1"/>
  <c r="G365" i="1" s="1"/>
  <c r="F366" i="1"/>
  <c r="G366" i="1" s="1"/>
  <c r="F367" i="1"/>
  <c r="G367" i="1" s="1"/>
  <c r="F368" i="1"/>
  <c r="G368" i="1" s="1"/>
  <c r="F369" i="1"/>
  <c r="G369" i="1" s="1"/>
  <c r="F370" i="1"/>
  <c r="G370" i="1" s="1"/>
  <c r="F371" i="1"/>
  <c r="G371" i="1" s="1"/>
  <c r="F372" i="1"/>
  <c r="G372" i="1" s="1"/>
  <c r="F373" i="1"/>
  <c r="G373" i="1" s="1"/>
  <c r="F374" i="1"/>
  <c r="G374" i="1" s="1"/>
  <c r="F375" i="1"/>
  <c r="G375" i="1" s="1"/>
  <c r="F376" i="1"/>
  <c r="G376" i="1" s="1"/>
  <c r="F377" i="1"/>
  <c r="G377" i="1" s="1"/>
  <c r="F378" i="1"/>
  <c r="G378" i="1" s="1"/>
  <c r="F379" i="1"/>
  <c r="G379" i="1" s="1"/>
  <c r="F380" i="1"/>
  <c r="G380" i="1" s="1"/>
  <c r="F381" i="1"/>
  <c r="G381" i="1" s="1"/>
  <c r="F382" i="1"/>
  <c r="G382" i="1" s="1"/>
  <c r="F383" i="1"/>
  <c r="G383" i="1" s="1"/>
  <c r="F384" i="1"/>
  <c r="G384" i="1" s="1"/>
  <c r="F385" i="1"/>
  <c r="G385" i="1" s="1"/>
  <c r="F386" i="1"/>
  <c r="G386" i="1" s="1"/>
  <c r="F387" i="1"/>
  <c r="G387" i="1" s="1"/>
  <c r="F388" i="1"/>
  <c r="G388" i="1" s="1"/>
  <c r="F389" i="1"/>
  <c r="G389" i="1" s="1"/>
  <c r="F390" i="1"/>
  <c r="G390" i="1" s="1"/>
  <c r="F391" i="1"/>
  <c r="G391" i="1" s="1"/>
  <c r="F392" i="1"/>
  <c r="G392" i="1" s="1"/>
  <c r="F393" i="1"/>
  <c r="G393" i="1" s="1"/>
  <c r="F394" i="1"/>
  <c r="G394" i="1" s="1"/>
  <c r="F395" i="1"/>
  <c r="G395" i="1" s="1"/>
  <c r="F396" i="1"/>
  <c r="G396" i="1" s="1"/>
  <c r="F397" i="1"/>
  <c r="G397" i="1" s="1"/>
  <c r="F398" i="1"/>
  <c r="G398" i="1" s="1"/>
  <c r="F399" i="1"/>
  <c r="G399" i="1" s="1"/>
  <c r="F400" i="1"/>
  <c r="G400" i="1" s="1"/>
  <c r="J3" i="3"/>
  <c r="H3" i="3"/>
  <c r="F2" i="1"/>
  <c r="G2" i="1" s="1"/>
  <c r="A3" i="3" l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ййууйцуйцуйу</t>
        </r>
      </text>
    </comment>
    <comment ref="A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аываыввыпавып
</t>
        </r>
      </text>
    </comment>
    <comment ref="A2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ййууйцуйцуйу</t>
        </r>
      </text>
    </comment>
    <comment ref="A27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аываыввыпавып
</t>
        </r>
      </text>
    </comment>
  </commentList>
</comments>
</file>

<file path=xl/sharedStrings.xml><?xml version="1.0" encoding="utf-8"?>
<sst xmlns="http://schemas.openxmlformats.org/spreadsheetml/2006/main" count="67" uniqueCount="48">
  <si>
    <t>Этап жизненного цикла МИ</t>
  </si>
  <si>
    <t>Наименование риска</t>
  </si>
  <si>
    <t>Предельное значение</t>
  </si>
  <si>
    <t xml:space="preserve">Вероятность </t>
  </si>
  <si>
    <t>Тяжесть</t>
  </si>
  <si>
    <t>Значимость</t>
  </si>
  <si>
    <t>Базовые меры управления</t>
  </si>
  <si>
    <t>Комментарии</t>
  </si>
  <si>
    <t>Вероятность</t>
  </si>
  <si>
    <r>
      <t>A.</t>
    </r>
    <r>
      <rPr>
        <sz val="11"/>
        <color indexed="8"/>
        <rFont val="Calibri"/>
        <family val="2"/>
        <charset val="204"/>
      </rPr>
      <t xml:space="preserve"> Регулярно повторяющаяся (опасность была реализована в компании/в ре-зультате деятельности компании за последний месяц хотя бы один раз)</t>
    </r>
  </si>
  <si>
    <r>
      <t>B.</t>
    </r>
    <r>
      <rPr>
        <sz val="11"/>
        <color indexed="8"/>
        <rFont val="Calibri"/>
        <family val="2"/>
        <charset val="204"/>
      </rPr>
      <t xml:space="preserve"> Известно, что может произойти (опасность была реализована в компании/в результате деятельности компании за последний год хотя бы один раз)</t>
    </r>
  </si>
  <si>
    <r>
      <t>C.</t>
    </r>
    <r>
      <rPr>
        <sz val="11"/>
        <color indexed="8"/>
        <rFont val="Calibri"/>
        <family val="2"/>
        <charset val="204"/>
      </rPr>
      <t xml:space="preserve"> Могло бы произойти (есть данные в печати, опасность была реализована в компании или   отрасли за последние 5 лет)</t>
    </r>
  </si>
  <si>
    <r>
      <t>D.</t>
    </r>
    <r>
      <rPr>
        <sz val="11"/>
        <color indexed="8"/>
        <rFont val="Calibri"/>
        <family val="2"/>
        <charset val="204"/>
      </rPr>
      <t xml:space="preserve"> Неожиданно (реализация опасности возможна при нескольких ошибках – произ-водство, лаборатория, врач, пациент)</t>
    </r>
  </si>
  <si>
    <r>
      <t>E.</t>
    </r>
    <r>
      <rPr>
        <sz val="11"/>
        <color indexed="8"/>
        <rFont val="Calibri"/>
        <family val="2"/>
        <charset val="204"/>
      </rPr>
      <t xml:space="preserve"> Практически невозможно (реализацию опасности можно предположить теоре-тически, в реальности возникновение опасности невозможно)</t>
    </r>
  </si>
  <si>
    <r>
      <rPr>
        <b/>
        <sz val="11"/>
        <color indexed="8"/>
        <rFont val="Calibri"/>
        <family val="2"/>
        <charset val="204"/>
      </rPr>
      <t>1.</t>
    </r>
    <r>
      <rPr>
        <sz val="11"/>
        <color indexed="8"/>
        <rFont val="Calibri"/>
        <family val="2"/>
        <charset val="204"/>
      </rPr>
      <t xml:space="preserve"> Летальный исход (реализация опасности точно приведет к ошибкам исследо-ваний, повлияет на здоровье пациента, возможен летальный исход, инвалид-ность)</t>
    </r>
  </si>
  <si>
    <r>
      <rPr>
        <b/>
        <sz val="11"/>
        <color theme="1"/>
        <rFont val="Calibri"/>
        <family val="2"/>
        <charset val="204"/>
        <scheme val="minor"/>
      </rPr>
      <t>2.</t>
    </r>
    <r>
      <rPr>
        <sz val="11"/>
        <color theme="1"/>
        <rFont val="Calibri"/>
        <family val="2"/>
        <scheme val="minor"/>
      </rPr>
      <t xml:space="preserve"> Серьезное заболевание (реализация опасности точно приведет к ошибкам ис-следований, повлияет на здоровье пациента, потребуется госпитализация)</t>
    </r>
  </si>
  <si>
    <r>
      <rPr>
        <b/>
        <sz val="11"/>
        <color theme="1"/>
        <rFont val="Calibri"/>
        <family val="2"/>
        <charset val="204"/>
        <scheme val="minor"/>
      </rPr>
      <t>3.</t>
    </r>
    <r>
      <rPr>
        <sz val="11"/>
        <color theme="1"/>
        <rFont val="Calibri"/>
        <family val="2"/>
        <scheme val="minor"/>
      </rPr>
      <t xml:space="preserve"> Средняя (реализация опасности точно приведет к ошибкам исследований, мо-жет незначительно повлиять на здоровье пациента, потребуется дополнительное лечение)</t>
    </r>
  </si>
  <si>
    <r>
      <rPr>
        <b/>
        <sz val="11"/>
        <color theme="1"/>
        <rFont val="Calibri"/>
        <family val="2"/>
        <charset val="204"/>
        <scheme val="minor"/>
      </rPr>
      <t>5.</t>
    </r>
    <r>
      <rPr>
        <sz val="11"/>
        <color theme="1"/>
        <rFont val="Calibri"/>
        <family val="2"/>
        <scheme val="minor"/>
      </rPr>
      <t xml:space="preserve"> Незначительная (реализация опасности не повлияет на результаты тестирова-ния пациента)</t>
    </r>
  </si>
  <si>
    <r>
      <rPr>
        <b/>
        <sz val="11"/>
        <color theme="1"/>
        <rFont val="Calibri"/>
        <family val="2"/>
        <charset val="204"/>
        <scheme val="minor"/>
      </rPr>
      <t>4.</t>
    </r>
    <r>
      <rPr>
        <sz val="11"/>
        <color theme="1"/>
        <rFont val="Calibri"/>
        <family val="2"/>
        <scheme val="minor"/>
      </rPr>
      <t xml:space="preserve"> Легкая (реализация опасности может привести к незначительным отклонениям результатов тестирования, но не повлияет на здоровье пациента)</t>
    </r>
  </si>
  <si>
    <t>Существенный</t>
  </si>
  <si>
    <t>Несущественный</t>
  </si>
  <si>
    <t>B5</t>
  </si>
  <si>
    <t>C4</t>
  </si>
  <si>
    <t>C5</t>
  </si>
  <si>
    <t>D3</t>
  </si>
  <si>
    <t>D4</t>
  </si>
  <si>
    <t>D5</t>
  </si>
  <si>
    <t>E2</t>
  </si>
  <si>
    <t>E3</t>
  </si>
  <si>
    <t>E4</t>
  </si>
  <si>
    <t>E5</t>
  </si>
  <si>
    <t>5. Незначительная (реализация опасности не повлияет на результаты тестирова-ния пациента)</t>
  </si>
  <si>
    <t>E. Практически невозможно (реализацию опасности можно предположить теоре-тически, в реальности возникновение опасности невозможно)</t>
  </si>
  <si>
    <t>1. Летальный исход (реализация опасности точно приведет к ошибкам исследо-ваний, повлияет на здоровье пациента, возможен летальный исход, инвалид-ность)</t>
  </si>
  <si>
    <t>Меры управления</t>
  </si>
  <si>
    <t>Остаточный риск</t>
  </si>
  <si>
    <t>Оценка вред/польза</t>
  </si>
  <si>
    <t>Дополнительная система информирования о риске</t>
  </si>
  <si>
    <t>Безопасность МИ</t>
  </si>
  <si>
    <t>Безопасность производства</t>
  </si>
  <si>
    <t>Информационная безопасность</t>
  </si>
  <si>
    <t>Вероятность2</t>
  </si>
  <si>
    <t>Тяжесть2</t>
  </si>
  <si>
    <t>Оценка</t>
  </si>
  <si>
    <t>Польза превышает вред</t>
  </si>
  <si>
    <t>Вред превышает пользу</t>
  </si>
  <si>
    <t>22121211212122выавыа</t>
  </si>
  <si>
    <t>222ыва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</si>
</sst>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7" fillId="0" borderId="0" xfId="0" applyFont="1"/>
    <xf numFmtId="0" fontId="6" fillId="0" borderId="0" xfId="0" applyFont="1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5" xfId="0" applyNumberFormat="1" applyFont="1" applyBorder="1" applyAlignment="1">
      <alignment vertical="center" wrapText="1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vertical="center"/>
    </xf>
    <xf numFmtId="49" fontId="0" fillId="0" borderId="4" xfId="0" applyNumberFormat="1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0" fillId="0" borderId="7" xfId="0" applyNumberFormat="1" applyBorder="1" applyAlignment="1">
      <alignment vertical="center"/>
    </xf>
    <xf numFmtId="0" fontId="1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23">
    <dxf>
      <font>
        <color rgb="FF9C0006"/>
      </font>
      <fill>
        <patternFill>
          <bgColor rgb="FFFFC7CE"/>
        </patternFill>
      </fill>
    </dxf>
    <dxf>
      <fill>
        <patternFill>
          <bgColor rgb="FFFFC5C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30" formatCode="@"/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H400" totalsRowShown="0" headerRowDxfId="16" dataDxfId="14" headerRowBorderDxfId="15" tableBorderDxfId="13" totalsRowBorderDxfId="12">
  <tableColumns count="8">
    <tableColumn id="1" xr3:uid="{00000000-0010-0000-0000-000001000000}" name="Этап жизненного цикла МИ" dataDxfId="11"/>
    <tableColumn id="2" xr3:uid="{00000000-0010-0000-0000-000002000000}" name="Наименование риска" dataDxfId="10"/>
    <tableColumn id="3" xr3:uid="{00000000-0010-0000-0000-000003000000}" name="Предельное значение" dataDxfId="9"/>
    <tableColumn id="4" xr3:uid="{00000000-0010-0000-0000-000004000000}" name="Вероятность " dataDxfId="8"/>
    <tableColumn id="5" xr3:uid="{00000000-0010-0000-0000-000005000000}" name="Тяжесть" dataDxfId="7"/>
    <tableColumn id="6" xr3:uid="{00000000-0010-0000-0000-000006000000}" name="Значимость" dataDxfId="6">
      <calculatedColumnFormula>IF(OR(CONCATENATE(LEFT(Таблица1[[Вероятность ]],1),LEFT(Таблица1[Тяжесть],1))=DATA!C1,CONCATENATE(LEFT(Таблица1[[Вероятность ]],1),LEFT(Таблица1[Тяжесть],1))=DATA!C2,CONCATENATE(LEFT(Таблица1[[Вероятность ]],1),LEFT(Таблица1[Тяжесть],1))=DATA!C3,CONCATENATE(LEFT(Таблица1[[Вероятность ]],1),LEFT(Таблица1[Тяжесть],1))=DATA!C4,CONCATENATE(LEFT(Таблица1[[Вероятность ]],1),LEFT(Таблица1[Тяжесть],1))=DATA!C5,CONCATENATE(LEFT(Таблица1[[Вероятность ]],1),LEFT(Таблица1[Тяжесть],1))=DATA!C6,CONCATENATE(LEFT(Таблица1[[Вероятность ]],1),LEFT(Таблица1[Тяжесть],1))=DATA!C7,CONCATENATE(LEFT(Таблица1[[Вероятность ]],1),LEFT(Таблица1[Тяжесть],1))=DATA!C8,CONCATENATE(LEFT(Таблица1[[Вероятность ]],1),LEFT(Таблица1[Тяжесть],1))=DATA!C9,CONCATENATE(LEFT(Таблица1[[Вероятность ]],1),LEFT(Таблица1[Тяжесть],1))=DATA!C10),"Несущественный","Существенный")</calculatedColumnFormula>
    </tableColumn>
    <tableColumn id="7" xr3:uid="{00000000-0010-0000-0000-000007000000}" name="Базовые меры управления" dataDxfId="5">
      <calculatedColumnFormula>IF(F2="Несущественный","Заполните меры контроля","перейдите во вкладку Существенные риски")</calculatedColumnFormula>
    </tableColumn>
    <tableColumn id="8" xr3:uid="{00000000-0010-0000-0000-000008000000}" name="Комментарии" dataDxfId="4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H400"/>
  <sheetViews>
    <sheetView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31.42578125" customWidth="1"/>
    <col min="2" max="2" width="24.28515625" customWidth="1"/>
    <col min="3" max="3" width="25" customWidth="1"/>
    <col min="4" max="4" width="50" customWidth="1"/>
    <col min="5" max="5" width="34.28515625" customWidth="1"/>
    <col min="6" max="6" width="24.140625" customWidth="1"/>
    <col min="7" max="7" width="29.7109375" customWidth="1"/>
    <col min="8" max="8" width="24.140625" customWidth="1"/>
  </cols>
  <sheetData>
    <row r="1" spans="1:8" ht="39.75" customHeight="1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</row>
    <row r="2" spans="1:8" ht="60" x14ac:dyDescent="0.25">
      <c r="A2" s="14"/>
      <c r="B2" s="15"/>
      <c r="C2" s="15"/>
      <c r="D2" s="10" t="s">
        <v>32</v>
      </c>
      <c r="E2" s="11" t="s">
        <v>31</v>
      </c>
      <c r="F2" s="11" t="str">
        <f>IF(OR(CONCATENATE(LEFT(Таблица1[[Вероятность ]],1),LEFT(Таблица1[Тяжесть],1))=DATA!C1,CONCATENATE(LEFT(Таблица1[[Вероятность ]],1),LEFT(Таблица1[Тяжесть],1))=DATA!C2,CONCATENATE(LEFT(Таблица1[[Вероятность ]],1),LEFT(Таблица1[Тяжесть],1))=DATA!C3,CONCATENATE(LEFT(Таблица1[[Вероятность ]],1),LEFT(Таблица1[Тяжесть],1))=DATA!C4,CONCATENATE(LEFT(Таблица1[[Вероятность ]],1),LEFT(Таблица1[Тяжесть],1))=DATA!C5,CONCATENATE(LEFT(Таблица1[[Вероятность ]],1),LEFT(Таблица1[Тяжесть],1))=DATA!C6,CONCATENATE(LEFT(Таблица1[[Вероятность ]],1),LEFT(Таблица1[Тяжесть],1))=DATA!C7,CONCATENATE(LEFT(Таблица1[[Вероятность ]],1),LEFT(Таблица1[Тяжесть],1))=DATA!C8,CONCATENATE(LEFT(Таблица1[[Вероятность ]],1),LEFT(Таблица1[Тяжесть],1))=DATA!C9,CONCATENATE(LEFT(Таблица1[[Вероятность ]],1),LEFT(Таблица1[Тяжесть],1))=DATA!C10),"Несущественный","Существенный")</f>
        <v>Несущественный</v>
      </c>
      <c r="G2" s="17" t="str">
        <f>IF(F2="Несущественный","Заполните меры контроля","перейдите во вкладку Существенные риски")</f>
        <v>Заполните меры контроля</v>
      </c>
      <c r="H2" s="16"/>
    </row>
    <row r="3" spans="1:8" ht="75" x14ac:dyDescent="0.25">
      <c r="A3" s="14" t="s">
        <v>47</v>
      </c>
      <c r="B3" s="15" t="s">
        <v>46</v>
      </c>
      <c r="C3" s="15"/>
      <c r="D3" s="10" t="s">
        <v>32</v>
      </c>
      <c r="E3" s="11" t="s">
        <v>33</v>
      </c>
      <c r="F3" s="11" t="str">
        <f>IF(OR(CONCATENATE(LEFT(Таблица1[[Вероятность ]],1),LEFT(Таблица1[Тяжесть],1))=DATA!C2,CONCATENATE(LEFT(Таблица1[[Вероятность ]],1),LEFT(Таблица1[Тяжесть],1))=DATA!C3,CONCATENATE(LEFT(Таблица1[[Вероятность ]],1),LEFT(Таблица1[Тяжесть],1))=DATA!C4,CONCATENATE(LEFT(Таблица1[[Вероятность ]],1),LEFT(Таблица1[Тяжесть],1))=DATA!C5,CONCATENATE(LEFT(Таблица1[[Вероятность ]],1),LEFT(Таблица1[Тяжесть],1))=DATA!C6,CONCATENATE(LEFT(Таблица1[[Вероятность ]],1),LEFT(Таблица1[Тяжесть],1))=DATA!C7,CONCATENATE(LEFT(Таблица1[[Вероятность ]],1),LEFT(Таблица1[Тяжесть],1))=DATA!C8,CONCATENATE(LEFT(Таблица1[[Вероятность ]],1),LEFT(Таблица1[Тяжесть],1))=DATA!C9,CONCATENATE(LEFT(Таблица1[[Вероятность ]],1),LEFT(Таблица1[Тяжесть],1))=DATA!C10,CONCATENATE(LEFT(Таблица1[[Вероятность ]],1),LEFT(Таблица1[Тяжесть],1))=DATA!C11),"Несущественный","Существенный")</f>
        <v>Существенный</v>
      </c>
      <c r="G3" s="17" t="str">
        <f t="shared" ref="G3:G66" si="0">IF(F3="Несущественный","Заполните меры контроля","перейдите во вкладку Существенные риски")</f>
        <v>перейдите во вкладку Существенные риски</v>
      </c>
      <c r="H3" s="16"/>
    </row>
    <row r="4" spans="1:8" x14ac:dyDescent="0.25">
      <c r="A4" s="14"/>
      <c r="B4" s="15"/>
      <c r="C4" s="15"/>
      <c r="D4" s="10"/>
      <c r="E4" s="11"/>
      <c r="F4" s="11" t="str">
        <f>IF(OR(CONCATENATE(LEFT(Таблица1[[Вероятность ]],1),LEFT(Таблица1[Тяжесть],1))=DATA!C3,CONCATENATE(LEFT(Таблица1[[Вероятность ]],1),LEFT(Таблица1[Тяжесть],1))=DATA!C4,CONCATENATE(LEFT(Таблица1[[Вероятность ]],1),LEFT(Таблица1[Тяжесть],1))=DATA!C5,CONCATENATE(LEFT(Таблица1[[Вероятность ]],1),LEFT(Таблица1[Тяжесть],1))=DATA!C6,CONCATENATE(LEFT(Таблица1[[Вероятность ]],1),LEFT(Таблица1[Тяжесть],1))=DATA!C7,CONCATENATE(LEFT(Таблица1[[Вероятность ]],1),LEFT(Таблица1[Тяжесть],1))=DATA!C8,CONCATENATE(LEFT(Таблица1[[Вероятность ]],1),LEFT(Таблица1[Тяжесть],1))=DATA!C9,CONCATENATE(LEFT(Таблица1[[Вероятность ]],1),LEFT(Таблица1[Тяжесть],1))=DATA!C10,CONCATENATE(LEFT(Таблица1[[Вероятность ]],1),LEFT(Таблица1[Тяжесть],1))=DATA!C11,CONCATENATE(LEFT(Таблица1[[Вероятность ]],1),LEFT(Таблица1[Тяжесть],1))=DATA!C12),"Несущественный","Существенный")</f>
        <v>Несущественный</v>
      </c>
      <c r="G4" s="17" t="str">
        <f t="shared" si="0"/>
        <v>Заполните меры контроля</v>
      </c>
      <c r="H4" s="16"/>
    </row>
    <row r="5" spans="1:8" x14ac:dyDescent="0.25">
      <c r="A5" s="14"/>
      <c r="B5" s="15"/>
      <c r="C5" s="15"/>
      <c r="D5" s="10"/>
      <c r="E5" s="11"/>
      <c r="F5" s="11" t="str">
        <f>IF(OR(CONCATENATE(LEFT(Таблица1[[Вероятность ]],1),LEFT(Таблица1[Тяжесть],1))=DATA!C4,CONCATENATE(LEFT(Таблица1[[Вероятность ]],1),LEFT(Таблица1[Тяжесть],1))=DATA!C5,CONCATENATE(LEFT(Таблица1[[Вероятность ]],1),LEFT(Таблица1[Тяжесть],1))=DATA!C6,CONCATENATE(LEFT(Таблица1[[Вероятность ]],1),LEFT(Таблица1[Тяжесть],1))=DATA!C7,CONCATENATE(LEFT(Таблица1[[Вероятность ]],1),LEFT(Таблица1[Тяжесть],1))=DATA!C8,CONCATENATE(LEFT(Таблица1[[Вероятность ]],1),LEFT(Таблица1[Тяжесть],1))=DATA!C9,CONCATENATE(LEFT(Таблица1[[Вероятность ]],1),LEFT(Таблица1[Тяжесть],1))=DATA!C10,CONCATENATE(LEFT(Таблица1[[Вероятность ]],1),LEFT(Таблица1[Тяжесть],1))=DATA!C11,CONCATENATE(LEFT(Таблица1[[Вероятность ]],1),LEFT(Таблица1[Тяжесть],1))=DATA!C12,CONCATENATE(LEFT(Таблица1[[Вероятность ]],1),LEFT(Таблица1[Тяжесть],1))=DATA!C13),"Несущественный","Существенный")</f>
        <v>Несущественный</v>
      </c>
      <c r="G5" s="17" t="str">
        <f t="shared" si="0"/>
        <v>Заполните меры контроля</v>
      </c>
      <c r="H5" s="16"/>
    </row>
    <row r="6" spans="1:8" x14ac:dyDescent="0.25">
      <c r="A6" s="14"/>
      <c r="B6" s="15"/>
      <c r="C6" s="15"/>
      <c r="D6" s="10"/>
      <c r="E6" s="11"/>
      <c r="F6" s="11" t="str">
        <f>IF(OR(CONCATENATE(LEFT(Таблица1[[Вероятность ]],1),LEFT(Таблица1[Тяжесть],1))=DATA!C5,CONCATENATE(LEFT(Таблица1[[Вероятность ]],1),LEFT(Таблица1[Тяжесть],1))=DATA!C6,CONCATENATE(LEFT(Таблица1[[Вероятность ]],1),LEFT(Таблица1[Тяжесть],1))=DATA!C7,CONCATENATE(LEFT(Таблица1[[Вероятность ]],1),LEFT(Таблица1[Тяжесть],1))=DATA!C8,CONCATENATE(LEFT(Таблица1[[Вероятность ]],1),LEFT(Таблица1[Тяжесть],1))=DATA!C9,CONCATENATE(LEFT(Таблица1[[Вероятность ]],1),LEFT(Таблица1[Тяжесть],1))=DATA!C10,CONCATENATE(LEFT(Таблица1[[Вероятность ]],1),LEFT(Таблица1[Тяжесть],1))=DATA!C11,CONCATENATE(LEFT(Таблица1[[Вероятность ]],1),LEFT(Таблица1[Тяжесть],1))=DATA!C12,CONCATENATE(LEFT(Таблица1[[Вероятность ]],1),LEFT(Таблица1[Тяжесть],1))=DATA!C13,CONCATENATE(LEFT(Таблица1[[Вероятность ]],1),LEFT(Таблица1[Тяжесть],1))=DATA!C14),"Несущественный","Существенный")</f>
        <v>Несущественный</v>
      </c>
      <c r="G6" s="17" t="str">
        <f t="shared" si="0"/>
        <v>Заполните меры контроля</v>
      </c>
      <c r="H6" s="16"/>
    </row>
    <row r="7" spans="1:8" x14ac:dyDescent="0.25">
      <c r="A7" s="14"/>
      <c r="B7" s="15"/>
      <c r="C7" s="15"/>
      <c r="D7" s="10"/>
      <c r="E7" s="11"/>
      <c r="F7" s="11" t="str">
        <f>IF(OR(CONCATENATE(LEFT(Таблица1[[Вероятность ]],1),LEFT(Таблица1[Тяжесть],1))=DATA!C6,CONCATENATE(LEFT(Таблица1[[Вероятность ]],1),LEFT(Таблица1[Тяжесть],1))=DATA!C7,CONCATENATE(LEFT(Таблица1[[Вероятность ]],1),LEFT(Таблица1[Тяжесть],1))=DATA!C8,CONCATENATE(LEFT(Таблица1[[Вероятность ]],1),LEFT(Таблица1[Тяжесть],1))=DATA!C9,CONCATENATE(LEFT(Таблица1[[Вероятность ]],1),LEFT(Таблица1[Тяжесть],1))=DATA!C10,CONCATENATE(LEFT(Таблица1[[Вероятность ]],1),LEFT(Таблица1[Тяжесть],1))=DATA!C11,CONCATENATE(LEFT(Таблица1[[Вероятность ]],1),LEFT(Таблица1[Тяжесть],1))=DATA!C12,CONCATENATE(LEFT(Таблица1[[Вероятность ]],1),LEFT(Таблица1[Тяжесть],1))=DATA!C13,CONCATENATE(LEFT(Таблица1[[Вероятность ]],1),LEFT(Таблица1[Тяжесть],1))=DATA!C14,CONCATENATE(LEFT(Таблица1[[Вероятность ]],1),LEFT(Таблица1[Тяжесть],1))=DATA!C15),"Несущественный","Существенный")</f>
        <v>Несущественный</v>
      </c>
      <c r="G7" s="17" t="str">
        <f t="shared" si="0"/>
        <v>Заполните меры контроля</v>
      </c>
      <c r="H7" s="16"/>
    </row>
    <row r="8" spans="1:8" x14ac:dyDescent="0.25">
      <c r="A8" s="14"/>
      <c r="B8" s="15"/>
      <c r="C8" s="15"/>
      <c r="D8" s="10"/>
      <c r="E8" s="11"/>
      <c r="F8" s="11" t="str">
        <f>IF(OR(CONCATENATE(LEFT(Таблица1[[Вероятность ]],1),LEFT(Таблица1[Тяжесть],1))=DATA!C7,CONCATENATE(LEFT(Таблица1[[Вероятность ]],1),LEFT(Таблица1[Тяжесть],1))=DATA!C8,CONCATENATE(LEFT(Таблица1[[Вероятность ]],1),LEFT(Таблица1[Тяжесть],1))=DATA!C9,CONCATENATE(LEFT(Таблица1[[Вероятность ]],1),LEFT(Таблица1[Тяжесть],1))=DATA!C10,CONCATENATE(LEFT(Таблица1[[Вероятность ]],1),LEFT(Таблица1[Тяжесть],1))=DATA!C11,CONCATENATE(LEFT(Таблица1[[Вероятность ]],1),LEFT(Таблица1[Тяжесть],1))=DATA!C12,CONCATENATE(LEFT(Таблица1[[Вероятность ]],1),LEFT(Таблица1[Тяжесть],1))=DATA!C13,CONCATENATE(LEFT(Таблица1[[Вероятность ]],1),LEFT(Таблица1[Тяжесть],1))=DATA!C14,CONCATENATE(LEFT(Таблица1[[Вероятность ]],1),LEFT(Таблица1[Тяжесть],1))=DATA!C15,CONCATENATE(LEFT(Таблица1[[Вероятность ]],1),LEFT(Таблица1[Тяжесть],1))=DATA!C16),"Несущественный","Существенный")</f>
        <v>Несущественный</v>
      </c>
      <c r="G8" s="17" t="str">
        <f t="shared" si="0"/>
        <v>Заполните меры контроля</v>
      </c>
      <c r="H8" s="16"/>
    </row>
    <row r="9" spans="1:8" x14ac:dyDescent="0.25">
      <c r="A9" s="14"/>
      <c r="B9" s="15"/>
      <c r="C9" s="15"/>
      <c r="D9" s="10"/>
      <c r="E9" s="11"/>
      <c r="F9" s="11" t="str">
        <f>IF(OR(CONCATENATE(LEFT(Таблица1[[Вероятность ]],1),LEFT(Таблица1[Тяжесть],1))=DATA!C8,CONCATENATE(LEFT(Таблица1[[Вероятность ]],1),LEFT(Таблица1[Тяжесть],1))=DATA!C9,CONCATENATE(LEFT(Таблица1[[Вероятность ]],1),LEFT(Таблица1[Тяжесть],1))=DATA!C10,CONCATENATE(LEFT(Таблица1[[Вероятность ]],1),LEFT(Таблица1[Тяжесть],1))=DATA!C11,CONCATENATE(LEFT(Таблица1[[Вероятность ]],1),LEFT(Таблица1[Тяжесть],1))=DATA!C12,CONCATENATE(LEFT(Таблица1[[Вероятность ]],1),LEFT(Таблица1[Тяжесть],1))=DATA!C13,CONCATENATE(LEFT(Таблица1[[Вероятность ]],1),LEFT(Таблица1[Тяжесть],1))=DATA!C14,CONCATENATE(LEFT(Таблица1[[Вероятность ]],1),LEFT(Таблица1[Тяжесть],1))=DATA!C15,CONCATENATE(LEFT(Таблица1[[Вероятность ]],1),LEFT(Таблица1[Тяжесть],1))=DATA!C16,CONCATENATE(LEFT(Таблица1[[Вероятность ]],1),LEFT(Таблица1[Тяжесть],1))=DATA!C17),"Несущественный","Существенный")</f>
        <v>Несущественный</v>
      </c>
      <c r="G9" s="17" t="str">
        <f t="shared" si="0"/>
        <v>Заполните меры контроля</v>
      </c>
      <c r="H9" s="16"/>
    </row>
    <row r="10" spans="1:8" x14ac:dyDescent="0.25">
      <c r="A10" s="14"/>
      <c r="B10" s="15"/>
      <c r="C10" s="15"/>
      <c r="D10" s="10"/>
      <c r="E10" s="11"/>
      <c r="F10" s="11" t="str">
        <f>IF(OR(CONCATENATE(LEFT(Таблица1[[Вероятность ]],1),LEFT(Таблица1[Тяжесть],1))=DATA!C9,CONCATENATE(LEFT(Таблица1[[Вероятность ]],1),LEFT(Таблица1[Тяжесть],1))=DATA!C10,CONCATENATE(LEFT(Таблица1[[Вероятность ]],1),LEFT(Таблица1[Тяжесть],1))=DATA!C11,CONCATENATE(LEFT(Таблица1[[Вероятность ]],1),LEFT(Таблица1[Тяжесть],1))=DATA!C12,CONCATENATE(LEFT(Таблица1[[Вероятность ]],1),LEFT(Таблица1[Тяжесть],1))=DATA!C13,CONCATENATE(LEFT(Таблица1[[Вероятность ]],1),LEFT(Таблица1[Тяжесть],1))=DATA!C14,CONCATENATE(LEFT(Таблица1[[Вероятность ]],1),LEFT(Таблица1[Тяжесть],1))=DATA!C15,CONCATENATE(LEFT(Таблица1[[Вероятность ]],1),LEFT(Таблица1[Тяжесть],1))=DATA!C16,CONCATENATE(LEFT(Таблица1[[Вероятность ]],1),LEFT(Таблица1[Тяжесть],1))=DATA!C17,CONCATENATE(LEFT(Таблица1[[Вероятность ]],1),LEFT(Таблица1[Тяжесть],1))=DATA!C18),"Несущественный","Существенный")</f>
        <v>Несущественный</v>
      </c>
      <c r="G10" s="17" t="str">
        <f t="shared" si="0"/>
        <v>Заполните меры контроля</v>
      </c>
      <c r="H10" s="16"/>
    </row>
    <row r="11" spans="1:8" x14ac:dyDescent="0.25">
      <c r="A11" s="14"/>
      <c r="B11" s="15"/>
      <c r="C11" s="15"/>
      <c r="D11" s="10"/>
      <c r="E11" s="11"/>
      <c r="F11" s="11" t="str">
        <f>IF(OR(CONCATENATE(LEFT(Таблица1[[Вероятность ]],1),LEFT(Таблица1[Тяжесть],1))=DATA!C10,CONCATENATE(LEFT(Таблица1[[Вероятность ]],1),LEFT(Таблица1[Тяжесть],1))=DATA!C11,CONCATENATE(LEFT(Таблица1[[Вероятность ]],1),LEFT(Таблица1[Тяжесть],1))=DATA!C12,CONCATENATE(LEFT(Таблица1[[Вероятность ]],1),LEFT(Таблица1[Тяжесть],1))=DATA!C13,CONCATENATE(LEFT(Таблица1[[Вероятность ]],1),LEFT(Таблица1[Тяжесть],1))=DATA!C14,CONCATENATE(LEFT(Таблица1[[Вероятность ]],1),LEFT(Таблица1[Тяжесть],1))=DATA!C15,CONCATENATE(LEFT(Таблица1[[Вероятность ]],1),LEFT(Таблица1[Тяжесть],1))=DATA!C16,CONCATENATE(LEFT(Таблица1[[Вероятность ]],1),LEFT(Таблица1[Тяжесть],1))=DATA!C17,CONCATENATE(LEFT(Таблица1[[Вероятность ]],1),LEFT(Таблица1[Тяжесть],1))=DATA!C18,CONCATENATE(LEFT(Таблица1[[Вероятность ]],1),LEFT(Таблица1[Тяжесть],1))=DATA!C19),"Несущественный","Существенный")</f>
        <v>Несущественный</v>
      </c>
      <c r="G11" s="17" t="str">
        <f t="shared" si="0"/>
        <v>Заполните меры контроля</v>
      </c>
      <c r="H11" s="16"/>
    </row>
    <row r="12" spans="1:8" x14ac:dyDescent="0.25">
      <c r="A12" s="14"/>
      <c r="B12" s="15"/>
      <c r="C12" s="15"/>
      <c r="D12" s="10"/>
      <c r="E12" s="11"/>
      <c r="F12" s="11" t="str">
        <f>IF(OR(CONCATENATE(LEFT(Таблица1[[Вероятность ]],1),LEFT(Таблица1[Тяжесть],1))=DATA!C11,CONCATENATE(LEFT(Таблица1[[Вероятность ]],1),LEFT(Таблица1[Тяжесть],1))=DATA!C12,CONCATENATE(LEFT(Таблица1[[Вероятность ]],1),LEFT(Таблица1[Тяжесть],1))=DATA!C13,CONCATENATE(LEFT(Таблица1[[Вероятность ]],1),LEFT(Таблица1[Тяжесть],1))=DATA!C14,CONCATENATE(LEFT(Таблица1[[Вероятность ]],1),LEFT(Таблица1[Тяжесть],1))=DATA!C15,CONCATENATE(LEFT(Таблица1[[Вероятность ]],1),LEFT(Таблица1[Тяжесть],1))=DATA!C16,CONCATENATE(LEFT(Таблица1[[Вероятность ]],1),LEFT(Таблица1[Тяжесть],1))=DATA!C17,CONCATENATE(LEFT(Таблица1[[Вероятность ]],1),LEFT(Таблица1[Тяжесть],1))=DATA!C18,CONCATENATE(LEFT(Таблица1[[Вероятность ]],1),LEFT(Таблица1[Тяжесть],1))=DATA!C19,CONCATENATE(LEFT(Таблица1[[Вероятность ]],1),LEFT(Таблица1[Тяжесть],1))=DATA!C20),"Несущественный","Существенный")</f>
        <v>Несущественный</v>
      </c>
      <c r="G12" s="17" t="str">
        <f t="shared" si="0"/>
        <v>Заполните меры контроля</v>
      </c>
      <c r="H12" s="16"/>
    </row>
    <row r="13" spans="1:8" x14ac:dyDescent="0.25">
      <c r="A13" s="14"/>
      <c r="B13" s="15"/>
      <c r="C13" s="15"/>
      <c r="D13" s="10"/>
      <c r="E13" s="11"/>
      <c r="F13" s="11" t="str">
        <f>IF(OR(CONCATENATE(LEFT(Таблица1[[Вероятность ]],1),LEFT(Таблица1[Тяжесть],1))=DATA!C12,CONCATENATE(LEFT(Таблица1[[Вероятность ]],1),LEFT(Таблица1[Тяжесть],1))=DATA!C13,CONCATENATE(LEFT(Таблица1[[Вероятность ]],1),LEFT(Таблица1[Тяжесть],1))=DATA!C14,CONCATENATE(LEFT(Таблица1[[Вероятность ]],1),LEFT(Таблица1[Тяжесть],1))=DATA!C15,CONCATENATE(LEFT(Таблица1[[Вероятность ]],1),LEFT(Таблица1[Тяжесть],1))=DATA!C16,CONCATENATE(LEFT(Таблица1[[Вероятность ]],1),LEFT(Таблица1[Тяжесть],1))=DATA!C17,CONCATENATE(LEFT(Таблица1[[Вероятность ]],1),LEFT(Таблица1[Тяжесть],1))=DATA!C18,CONCATENATE(LEFT(Таблица1[[Вероятность ]],1),LEFT(Таблица1[Тяжесть],1))=DATA!C19,CONCATENATE(LEFT(Таблица1[[Вероятность ]],1),LEFT(Таблица1[Тяжесть],1))=DATA!C20,CONCATENATE(LEFT(Таблица1[[Вероятность ]],1),LEFT(Таблица1[Тяжесть],1))=DATA!C21),"Несущественный","Существенный")</f>
        <v>Несущественный</v>
      </c>
      <c r="G13" s="17" t="str">
        <f t="shared" si="0"/>
        <v>Заполните меры контроля</v>
      </c>
      <c r="H13" s="16"/>
    </row>
    <row r="14" spans="1:8" x14ac:dyDescent="0.25">
      <c r="A14" s="14"/>
      <c r="B14" s="15"/>
      <c r="C14" s="15"/>
      <c r="D14" s="10"/>
      <c r="E14" s="11"/>
      <c r="F14" s="11" t="str">
        <f>IF(OR(CONCATENATE(LEFT(Таблица1[[Вероятность ]],1),LEFT(Таблица1[Тяжесть],1))=DATA!C13,CONCATENATE(LEFT(Таблица1[[Вероятность ]],1),LEFT(Таблица1[Тяжесть],1))=DATA!C14,CONCATENATE(LEFT(Таблица1[[Вероятность ]],1),LEFT(Таблица1[Тяжесть],1))=DATA!C15,CONCATENATE(LEFT(Таблица1[[Вероятность ]],1),LEFT(Таблица1[Тяжесть],1))=DATA!C16,CONCATENATE(LEFT(Таблица1[[Вероятность ]],1),LEFT(Таблица1[Тяжесть],1))=DATA!C17,CONCATENATE(LEFT(Таблица1[[Вероятность ]],1),LEFT(Таблица1[Тяжесть],1))=DATA!C18,CONCATENATE(LEFT(Таблица1[[Вероятность ]],1),LEFT(Таблица1[Тяжесть],1))=DATA!C19,CONCATENATE(LEFT(Таблица1[[Вероятность ]],1),LEFT(Таблица1[Тяжесть],1))=DATA!C20,CONCATENATE(LEFT(Таблица1[[Вероятность ]],1),LEFT(Таблица1[Тяжесть],1))=DATA!C21,CONCATENATE(LEFT(Таблица1[[Вероятность ]],1),LEFT(Таблица1[Тяжесть],1))=DATA!C22),"Несущественный","Существенный")</f>
        <v>Несущественный</v>
      </c>
      <c r="G14" s="17" t="str">
        <f t="shared" si="0"/>
        <v>Заполните меры контроля</v>
      </c>
      <c r="H14" s="16"/>
    </row>
    <row r="15" spans="1:8" x14ac:dyDescent="0.25">
      <c r="A15" s="14"/>
      <c r="B15" s="15"/>
      <c r="C15" s="15"/>
      <c r="D15" s="10"/>
      <c r="E15" s="11"/>
      <c r="F15" s="11" t="str">
        <f>IF(OR(CONCATENATE(LEFT(Таблица1[[Вероятность ]],1),LEFT(Таблица1[Тяжесть],1))=DATA!C14,CONCATENATE(LEFT(Таблица1[[Вероятность ]],1),LEFT(Таблица1[Тяжесть],1))=DATA!C15,CONCATENATE(LEFT(Таблица1[[Вероятность ]],1),LEFT(Таблица1[Тяжесть],1))=DATA!C16,CONCATENATE(LEFT(Таблица1[[Вероятность ]],1),LEFT(Таблица1[Тяжесть],1))=DATA!C17,CONCATENATE(LEFT(Таблица1[[Вероятность ]],1),LEFT(Таблица1[Тяжесть],1))=DATA!C18,CONCATENATE(LEFT(Таблица1[[Вероятность ]],1),LEFT(Таблица1[Тяжесть],1))=DATA!C19,CONCATENATE(LEFT(Таблица1[[Вероятность ]],1),LEFT(Таблица1[Тяжесть],1))=DATA!C20,CONCATENATE(LEFT(Таблица1[[Вероятность ]],1),LEFT(Таблица1[Тяжесть],1))=DATA!C21,CONCATENATE(LEFT(Таблица1[[Вероятность ]],1),LEFT(Таблица1[Тяжесть],1))=DATA!C22,CONCATENATE(LEFT(Таблица1[[Вероятность ]],1),LEFT(Таблица1[Тяжесть],1))=DATA!C23),"Несущественный","Существенный")</f>
        <v>Несущественный</v>
      </c>
      <c r="G15" s="17" t="str">
        <f t="shared" si="0"/>
        <v>Заполните меры контроля</v>
      </c>
      <c r="H15" s="16"/>
    </row>
    <row r="16" spans="1:8" x14ac:dyDescent="0.25">
      <c r="A16" s="14"/>
      <c r="B16" s="15"/>
      <c r="C16" s="15"/>
      <c r="D16" s="10"/>
      <c r="E16" s="11"/>
      <c r="F16" s="11" t="str">
        <f>IF(OR(CONCATENATE(LEFT(Таблица1[[Вероятность ]],1),LEFT(Таблица1[Тяжесть],1))=DATA!C15,CONCATENATE(LEFT(Таблица1[[Вероятность ]],1),LEFT(Таблица1[Тяжесть],1))=DATA!C16,CONCATENATE(LEFT(Таблица1[[Вероятность ]],1),LEFT(Таблица1[Тяжесть],1))=DATA!C17,CONCATENATE(LEFT(Таблица1[[Вероятность ]],1),LEFT(Таблица1[Тяжесть],1))=DATA!C18,CONCATENATE(LEFT(Таблица1[[Вероятность ]],1),LEFT(Таблица1[Тяжесть],1))=DATA!C19,CONCATENATE(LEFT(Таблица1[[Вероятность ]],1),LEFT(Таблица1[Тяжесть],1))=DATA!C20,CONCATENATE(LEFT(Таблица1[[Вероятность ]],1),LEFT(Таблица1[Тяжесть],1))=DATA!C21,CONCATENATE(LEFT(Таблица1[[Вероятность ]],1),LEFT(Таблица1[Тяжесть],1))=DATA!C22,CONCATENATE(LEFT(Таблица1[[Вероятность ]],1),LEFT(Таблица1[Тяжесть],1))=DATA!C23,CONCATENATE(LEFT(Таблица1[[Вероятность ]],1),LEFT(Таблица1[Тяжесть],1))=DATA!C24),"Несущественный","Существенный")</f>
        <v>Несущественный</v>
      </c>
      <c r="G16" s="17" t="str">
        <f t="shared" si="0"/>
        <v>Заполните меры контроля</v>
      </c>
      <c r="H16" s="16"/>
    </row>
    <row r="17" spans="1:8" x14ac:dyDescent="0.25">
      <c r="A17" s="14"/>
      <c r="B17" s="15"/>
      <c r="C17" s="15"/>
      <c r="D17" s="10"/>
      <c r="E17" s="11"/>
      <c r="F17" s="11" t="str">
        <f>IF(OR(CONCATENATE(LEFT(Таблица1[[Вероятность ]],1),LEFT(Таблица1[Тяжесть],1))=DATA!C16,CONCATENATE(LEFT(Таблица1[[Вероятность ]],1),LEFT(Таблица1[Тяжесть],1))=DATA!C17,CONCATENATE(LEFT(Таблица1[[Вероятность ]],1),LEFT(Таблица1[Тяжесть],1))=DATA!C18,CONCATENATE(LEFT(Таблица1[[Вероятность ]],1),LEFT(Таблица1[Тяжесть],1))=DATA!C19,CONCATENATE(LEFT(Таблица1[[Вероятность ]],1),LEFT(Таблица1[Тяжесть],1))=DATA!C20,CONCATENATE(LEFT(Таблица1[[Вероятность ]],1),LEFT(Таблица1[Тяжесть],1))=DATA!C21,CONCATENATE(LEFT(Таблица1[[Вероятность ]],1),LEFT(Таблица1[Тяжесть],1))=DATA!C22,CONCATENATE(LEFT(Таблица1[[Вероятность ]],1),LEFT(Таблица1[Тяжесть],1))=DATA!C23,CONCATENATE(LEFT(Таблица1[[Вероятность ]],1),LEFT(Таблица1[Тяжесть],1))=DATA!C24,CONCATENATE(LEFT(Таблица1[[Вероятность ]],1),LEFT(Таблица1[Тяжесть],1))=DATA!C25),"Несущественный","Существенный")</f>
        <v>Несущественный</v>
      </c>
      <c r="G17" s="17" t="str">
        <f t="shared" si="0"/>
        <v>Заполните меры контроля</v>
      </c>
      <c r="H17" s="16"/>
    </row>
    <row r="18" spans="1:8" x14ac:dyDescent="0.25">
      <c r="A18" s="14"/>
      <c r="B18" s="15"/>
      <c r="C18" s="15"/>
      <c r="D18" s="10"/>
      <c r="E18" s="11"/>
      <c r="F18" s="11" t="str">
        <f>IF(OR(CONCATENATE(LEFT(Таблица1[[Вероятность ]],1),LEFT(Таблица1[Тяжесть],1))=DATA!C17,CONCATENATE(LEFT(Таблица1[[Вероятность ]],1),LEFT(Таблица1[Тяжесть],1))=DATA!C18,CONCATENATE(LEFT(Таблица1[[Вероятность ]],1),LEFT(Таблица1[Тяжесть],1))=DATA!C19,CONCATENATE(LEFT(Таблица1[[Вероятность ]],1),LEFT(Таблица1[Тяжесть],1))=DATA!C20,CONCATENATE(LEFT(Таблица1[[Вероятность ]],1),LEFT(Таблица1[Тяжесть],1))=DATA!C21,CONCATENATE(LEFT(Таблица1[[Вероятность ]],1),LEFT(Таблица1[Тяжесть],1))=DATA!C22,CONCATENATE(LEFT(Таблица1[[Вероятность ]],1),LEFT(Таблица1[Тяжесть],1))=DATA!C23,CONCATENATE(LEFT(Таблица1[[Вероятность ]],1),LEFT(Таблица1[Тяжесть],1))=DATA!C24,CONCATENATE(LEFT(Таблица1[[Вероятность ]],1),LEFT(Таблица1[Тяжесть],1))=DATA!C25,CONCATENATE(LEFT(Таблица1[[Вероятность ]],1),LEFT(Таблица1[Тяжесть],1))=DATA!C26),"Несущественный","Существенный")</f>
        <v>Несущественный</v>
      </c>
      <c r="G18" s="17" t="str">
        <f t="shared" si="0"/>
        <v>Заполните меры контроля</v>
      </c>
      <c r="H18" s="16"/>
    </row>
    <row r="19" spans="1:8" x14ac:dyDescent="0.25">
      <c r="A19" s="14"/>
      <c r="B19" s="15"/>
      <c r="C19" s="15"/>
      <c r="D19" s="10"/>
      <c r="E19" s="11"/>
      <c r="F19" s="11" t="str">
        <f>IF(OR(CONCATENATE(LEFT(Таблица1[[Вероятность ]],1),LEFT(Таблица1[Тяжесть],1))=DATA!C18,CONCATENATE(LEFT(Таблица1[[Вероятность ]],1),LEFT(Таблица1[Тяжесть],1))=DATA!C19,CONCATENATE(LEFT(Таблица1[[Вероятность ]],1),LEFT(Таблица1[Тяжесть],1))=DATA!C20,CONCATENATE(LEFT(Таблица1[[Вероятность ]],1),LEFT(Таблица1[Тяжесть],1))=DATA!C21,CONCATENATE(LEFT(Таблица1[[Вероятность ]],1),LEFT(Таблица1[Тяжесть],1))=DATA!C22,CONCATENATE(LEFT(Таблица1[[Вероятность ]],1),LEFT(Таблица1[Тяжесть],1))=DATA!C23,CONCATENATE(LEFT(Таблица1[[Вероятность ]],1),LEFT(Таблица1[Тяжесть],1))=DATA!C24,CONCATENATE(LEFT(Таблица1[[Вероятность ]],1),LEFT(Таблица1[Тяжесть],1))=DATA!C25,CONCATENATE(LEFT(Таблица1[[Вероятность ]],1),LEFT(Таблица1[Тяжесть],1))=DATA!C26,CONCATENATE(LEFT(Таблица1[[Вероятность ]],1),LEFT(Таблица1[Тяжесть],1))=DATA!C27),"Несущественный","Существенный")</f>
        <v>Несущественный</v>
      </c>
      <c r="G19" s="17" t="str">
        <f t="shared" si="0"/>
        <v>Заполните меры контроля</v>
      </c>
      <c r="H19" s="16"/>
    </row>
    <row r="20" spans="1:8" x14ac:dyDescent="0.25">
      <c r="A20" s="14"/>
      <c r="B20" s="15"/>
      <c r="C20" s="15"/>
      <c r="D20" s="10"/>
      <c r="E20" s="11"/>
      <c r="F20" s="11" t="str">
        <f>IF(OR(CONCATENATE(LEFT(Таблица1[[Вероятность ]],1),LEFT(Таблица1[Тяжесть],1))=DATA!C19,CONCATENATE(LEFT(Таблица1[[Вероятность ]],1),LEFT(Таблица1[Тяжесть],1))=DATA!C20,CONCATENATE(LEFT(Таблица1[[Вероятность ]],1),LEFT(Таблица1[Тяжесть],1))=DATA!C21,CONCATENATE(LEFT(Таблица1[[Вероятность ]],1),LEFT(Таблица1[Тяжесть],1))=DATA!C22,CONCATENATE(LEFT(Таблица1[[Вероятность ]],1),LEFT(Таблица1[Тяжесть],1))=DATA!C23,CONCATENATE(LEFT(Таблица1[[Вероятность ]],1),LEFT(Таблица1[Тяжесть],1))=DATA!C24,CONCATENATE(LEFT(Таблица1[[Вероятность ]],1),LEFT(Таблица1[Тяжесть],1))=DATA!C25,CONCATENATE(LEFT(Таблица1[[Вероятность ]],1),LEFT(Таблица1[Тяжесть],1))=DATA!C26,CONCATENATE(LEFT(Таблица1[[Вероятность ]],1),LEFT(Таблица1[Тяжесть],1))=DATA!C27,CONCATENATE(LEFT(Таблица1[[Вероятность ]],1),LEFT(Таблица1[Тяжесть],1))=DATA!C28),"Несущественный","Существенный")</f>
        <v>Несущественный</v>
      </c>
      <c r="G20" s="17" t="str">
        <f t="shared" si="0"/>
        <v>Заполните меры контроля</v>
      </c>
      <c r="H20" s="16"/>
    </row>
    <row r="21" spans="1:8" x14ac:dyDescent="0.25">
      <c r="A21" s="14"/>
      <c r="B21" s="15"/>
      <c r="C21" s="15"/>
      <c r="D21" s="10"/>
      <c r="E21" s="11"/>
      <c r="F21" s="11" t="str">
        <f>IF(OR(CONCATENATE(LEFT(Таблица1[[Вероятность ]],1),LEFT(Таблица1[Тяжесть],1))=DATA!C20,CONCATENATE(LEFT(Таблица1[[Вероятность ]],1),LEFT(Таблица1[Тяжесть],1))=DATA!C21,CONCATENATE(LEFT(Таблица1[[Вероятность ]],1),LEFT(Таблица1[Тяжесть],1))=DATA!C22,CONCATENATE(LEFT(Таблица1[[Вероятность ]],1),LEFT(Таблица1[Тяжесть],1))=DATA!C23,CONCATENATE(LEFT(Таблица1[[Вероятность ]],1),LEFT(Таблица1[Тяжесть],1))=DATA!C24,CONCATENATE(LEFT(Таблица1[[Вероятность ]],1),LEFT(Таблица1[Тяжесть],1))=DATA!C25,CONCATENATE(LEFT(Таблица1[[Вероятность ]],1),LEFT(Таблица1[Тяжесть],1))=DATA!C26,CONCATENATE(LEFT(Таблица1[[Вероятность ]],1),LEFT(Таблица1[Тяжесть],1))=DATA!C27,CONCATENATE(LEFT(Таблица1[[Вероятность ]],1),LEFT(Таблица1[Тяжесть],1))=DATA!C28,CONCATENATE(LEFT(Таблица1[[Вероятность ]],1),LEFT(Таблица1[Тяжесть],1))=DATA!C29),"Несущественный","Существенный")</f>
        <v>Несущественный</v>
      </c>
      <c r="G21" s="17" t="str">
        <f t="shared" si="0"/>
        <v>Заполните меры контроля</v>
      </c>
      <c r="H21" s="16"/>
    </row>
    <row r="22" spans="1:8" x14ac:dyDescent="0.25">
      <c r="A22" s="14"/>
      <c r="B22" s="15"/>
      <c r="C22" s="15"/>
      <c r="D22" s="10"/>
      <c r="E22" s="11"/>
      <c r="F22" s="11" t="str">
        <f>IF(OR(CONCATENATE(LEFT(Таблица1[[Вероятность ]],1),LEFT(Таблица1[Тяжесть],1))=DATA!C21,CONCATENATE(LEFT(Таблица1[[Вероятность ]],1),LEFT(Таблица1[Тяжесть],1))=DATA!C22,CONCATENATE(LEFT(Таблица1[[Вероятность ]],1),LEFT(Таблица1[Тяжесть],1))=DATA!C23,CONCATENATE(LEFT(Таблица1[[Вероятность ]],1),LEFT(Таблица1[Тяжесть],1))=DATA!C24,CONCATENATE(LEFT(Таблица1[[Вероятность ]],1),LEFT(Таблица1[Тяжесть],1))=DATA!C25,CONCATENATE(LEFT(Таблица1[[Вероятность ]],1),LEFT(Таблица1[Тяжесть],1))=DATA!C26,CONCATENATE(LEFT(Таблица1[[Вероятность ]],1),LEFT(Таблица1[Тяжесть],1))=DATA!C27,CONCATENATE(LEFT(Таблица1[[Вероятность ]],1),LEFT(Таблица1[Тяжесть],1))=DATA!C28,CONCATENATE(LEFT(Таблица1[[Вероятность ]],1),LEFT(Таблица1[Тяжесть],1))=DATA!C29,CONCATENATE(LEFT(Таблица1[[Вероятность ]],1),LEFT(Таблица1[Тяжесть],1))=DATA!C30),"Несущественный","Существенный")</f>
        <v>Несущественный</v>
      </c>
      <c r="G22" s="17" t="str">
        <f t="shared" si="0"/>
        <v>Заполните меры контроля</v>
      </c>
      <c r="H22" s="16"/>
    </row>
    <row r="23" spans="1:8" x14ac:dyDescent="0.25">
      <c r="A23" s="14"/>
      <c r="B23" s="15"/>
      <c r="C23" s="15"/>
      <c r="D23" s="10"/>
      <c r="E23" s="11"/>
      <c r="F23" s="11" t="str">
        <f>IF(OR(CONCATENATE(LEFT(Таблица1[[Вероятность ]],1),LEFT(Таблица1[Тяжесть],1))=DATA!C22,CONCATENATE(LEFT(Таблица1[[Вероятность ]],1),LEFT(Таблица1[Тяжесть],1))=DATA!C23,CONCATENATE(LEFT(Таблица1[[Вероятность ]],1),LEFT(Таблица1[Тяжесть],1))=DATA!C24,CONCATENATE(LEFT(Таблица1[[Вероятность ]],1),LEFT(Таблица1[Тяжесть],1))=DATA!C25,CONCATENATE(LEFT(Таблица1[[Вероятность ]],1),LEFT(Таблица1[Тяжесть],1))=DATA!C26,CONCATENATE(LEFT(Таблица1[[Вероятность ]],1),LEFT(Таблица1[Тяжесть],1))=DATA!C27,CONCATENATE(LEFT(Таблица1[[Вероятность ]],1),LEFT(Таблица1[Тяжесть],1))=DATA!C28,CONCATENATE(LEFT(Таблица1[[Вероятность ]],1),LEFT(Таблица1[Тяжесть],1))=DATA!C29,CONCATENATE(LEFT(Таблица1[[Вероятность ]],1),LEFT(Таблица1[Тяжесть],1))=DATA!C30,CONCATENATE(LEFT(Таблица1[[Вероятность ]],1),LEFT(Таблица1[Тяжесть],1))=DATA!C31),"Несущественный","Существенный")</f>
        <v>Несущественный</v>
      </c>
      <c r="G23" s="17" t="str">
        <f t="shared" si="0"/>
        <v>Заполните меры контроля</v>
      </c>
      <c r="H23" s="16"/>
    </row>
    <row r="24" spans="1:8" x14ac:dyDescent="0.25">
      <c r="A24" s="14"/>
      <c r="B24" s="15"/>
      <c r="C24" s="15"/>
      <c r="D24" s="10"/>
      <c r="E24" s="11"/>
      <c r="F24" s="11" t="str">
        <f>IF(OR(CONCATENATE(LEFT(Таблица1[[Вероятность ]],1),LEFT(Таблица1[Тяжесть],1))=DATA!C23,CONCATENATE(LEFT(Таблица1[[Вероятность ]],1),LEFT(Таблица1[Тяжесть],1))=DATA!C24,CONCATENATE(LEFT(Таблица1[[Вероятность ]],1),LEFT(Таблица1[Тяжесть],1))=DATA!C25,CONCATENATE(LEFT(Таблица1[[Вероятность ]],1),LEFT(Таблица1[Тяжесть],1))=DATA!C26,CONCATENATE(LEFT(Таблица1[[Вероятность ]],1),LEFT(Таблица1[Тяжесть],1))=DATA!C27,CONCATENATE(LEFT(Таблица1[[Вероятность ]],1),LEFT(Таблица1[Тяжесть],1))=DATA!C28,CONCATENATE(LEFT(Таблица1[[Вероятность ]],1),LEFT(Таблица1[Тяжесть],1))=DATA!C29,CONCATENATE(LEFT(Таблица1[[Вероятность ]],1),LEFT(Таблица1[Тяжесть],1))=DATA!C30,CONCATENATE(LEFT(Таблица1[[Вероятность ]],1),LEFT(Таблица1[Тяжесть],1))=DATA!C31,CONCATENATE(LEFT(Таблица1[[Вероятность ]],1),LEFT(Таблица1[Тяжесть],1))=DATA!C32),"Несущественный","Существенный")</f>
        <v>Несущественный</v>
      </c>
      <c r="G24" s="17" t="str">
        <f t="shared" si="0"/>
        <v>Заполните меры контроля</v>
      </c>
      <c r="H24" s="16"/>
    </row>
    <row r="25" spans="1:8" x14ac:dyDescent="0.25">
      <c r="A25" s="14"/>
      <c r="B25" s="15"/>
      <c r="C25" s="15"/>
      <c r="D25" s="10"/>
      <c r="E25" s="11"/>
      <c r="F25" s="11" t="str">
        <f>IF(OR(CONCATENATE(LEFT(Таблица1[[Вероятность ]],1),LEFT(Таблица1[Тяжесть],1))=DATA!C24,CONCATENATE(LEFT(Таблица1[[Вероятность ]],1),LEFT(Таблица1[Тяжесть],1))=DATA!C25,CONCATENATE(LEFT(Таблица1[[Вероятность ]],1),LEFT(Таблица1[Тяжесть],1))=DATA!C26,CONCATENATE(LEFT(Таблица1[[Вероятность ]],1),LEFT(Таблица1[Тяжесть],1))=DATA!C27,CONCATENATE(LEFT(Таблица1[[Вероятность ]],1),LEFT(Таблица1[Тяжесть],1))=DATA!C28,CONCATENATE(LEFT(Таблица1[[Вероятность ]],1),LEFT(Таблица1[Тяжесть],1))=DATA!C29,CONCATENATE(LEFT(Таблица1[[Вероятность ]],1),LEFT(Таблица1[Тяжесть],1))=DATA!C30,CONCATENATE(LEFT(Таблица1[[Вероятность ]],1),LEFT(Таблица1[Тяжесть],1))=DATA!C31,CONCATENATE(LEFT(Таблица1[[Вероятность ]],1),LEFT(Таблица1[Тяжесть],1))=DATA!C32,CONCATENATE(LEFT(Таблица1[[Вероятность ]],1),LEFT(Таблица1[Тяжесть],1))=DATA!C33),"Несущественный","Существенный")</f>
        <v>Несущественный</v>
      </c>
      <c r="G25" s="17" t="str">
        <f t="shared" si="0"/>
        <v>Заполните меры контроля</v>
      </c>
      <c r="H25" s="16"/>
    </row>
    <row r="26" spans="1:8" x14ac:dyDescent="0.25">
      <c r="A26" s="14"/>
      <c r="B26" s="15"/>
      <c r="C26" s="15"/>
      <c r="D26" s="10"/>
      <c r="E26" s="11"/>
      <c r="F26" s="11" t="str">
        <f>IF(OR(CONCATENATE(LEFT(Таблица1[[Вероятность ]],1),LEFT(Таблица1[Тяжесть],1))=DATA!C25,CONCATENATE(LEFT(Таблица1[[Вероятность ]],1),LEFT(Таблица1[Тяжесть],1))=DATA!C26,CONCATENATE(LEFT(Таблица1[[Вероятность ]],1),LEFT(Таблица1[Тяжесть],1))=DATA!C27,CONCATENATE(LEFT(Таблица1[[Вероятность ]],1),LEFT(Таблица1[Тяжесть],1))=DATA!C28,CONCATENATE(LEFT(Таблица1[[Вероятность ]],1),LEFT(Таблица1[Тяжесть],1))=DATA!C29,CONCATENATE(LEFT(Таблица1[[Вероятность ]],1),LEFT(Таблица1[Тяжесть],1))=DATA!C30,CONCATENATE(LEFT(Таблица1[[Вероятность ]],1),LEFT(Таблица1[Тяжесть],1))=DATA!C31,CONCATENATE(LEFT(Таблица1[[Вероятность ]],1),LEFT(Таблица1[Тяжесть],1))=DATA!C32,CONCATENATE(LEFT(Таблица1[[Вероятность ]],1),LEFT(Таблица1[Тяжесть],1))=DATA!C33,CONCATENATE(LEFT(Таблица1[[Вероятность ]],1),LEFT(Таблица1[Тяжесть],1))=DATA!C34),"Несущественный","Существенный")</f>
        <v>Несущественный</v>
      </c>
      <c r="G26" s="17" t="str">
        <f t="shared" si="0"/>
        <v>Заполните меры контроля</v>
      </c>
      <c r="H26" s="16"/>
    </row>
    <row r="27" spans="1:8" x14ac:dyDescent="0.25">
      <c r="A27" s="14"/>
      <c r="B27" s="15"/>
      <c r="C27" s="15"/>
      <c r="D27" s="10"/>
      <c r="E27" s="11"/>
      <c r="F27" s="11" t="str">
        <f>IF(OR(CONCATENATE(LEFT(Таблица1[[Вероятность ]],1),LEFT(Таблица1[Тяжесть],1))=DATA!C26,CONCATENATE(LEFT(Таблица1[[Вероятность ]],1),LEFT(Таблица1[Тяжесть],1))=DATA!C27,CONCATENATE(LEFT(Таблица1[[Вероятность ]],1),LEFT(Таблица1[Тяжесть],1))=DATA!C28,CONCATENATE(LEFT(Таблица1[[Вероятность ]],1),LEFT(Таблица1[Тяжесть],1))=DATA!C29,CONCATENATE(LEFT(Таблица1[[Вероятность ]],1),LEFT(Таблица1[Тяжесть],1))=DATA!C30,CONCATENATE(LEFT(Таблица1[[Вероятность ]],1),LEFT(Таблица1[Тяжесть],1))=DATA!C31,CONCATENATE(LEFT(Таблица1[[Вероятность ]],1),LEFT(Таблица1[Тяжесть],1))=DATA!C32,CONCATENATE(LEFT(Таблица1[[Вероятность ]],1),LEFT(Таблица1[Тяжесть],1))=DATA!C33,CONCATENATE(LEFT(Таблица1[[Вероятность ]],1),LEFT(Таблица1[Тяжесть],1))=DATA!C34,CONCATENATE(LEFT(Таблица1[[Вероятность ]],1),LEFT(Таблица1[Тяжесть],1))=DATA!C35),"Несущественный","Существенный")</f>
        <v>Несущественный</v>
      </c>
      <c r="G27" s="17" t="str">
        <f t="shared" si="0"/>
        <v>Заполните меры контроля</v>
      </c>
      <c r="H27" s="16"/>
    </row>
    <row r="28" spans="1:8" x14ac:dyDescent="0.25">
      <c r="A28" s="14"/>
      <c r="B28" s="15"/>
      <c r="C28" s="15"/>
      <c r="D28" s="10"/>
      <c r="E28" s="11"/>
      <c r="F28" s="11" t="str">
        <f>IF(OR(CONCATENATE(LEFT(Таблица1[[Вероятность ]],1),LEFT(Таблица1[Тяжесть],1))=DATA!C27,CONCATENATE(LEFT(Таблица1[[Вероятность ]],1),LEFT(Таблица1[Тяжесть],1))=DATA!C28,CONCATENATE(LEFT(Таблица1[[Вероятность ]],1),LEFT(Таблица1[Тяжесть],1))=DATA!C29,CONCATENATE(LEFT(Таблица1[[Вероятность ]],1),LEFT(Таблица1[Тяжесть],1))=DATA!C30,CONCATENATE(LEFT(Таблица1[[Вероятность ]],1),LEFT(Таблица1[Тяжесть],1))=DATA!C31,CONCATENATE(LEFT(Таблица1[[Вероятность ]],1),LEFT(Таблица1[Тяжесть],1))=DATA!C32,CONCATENATE(LEFT(Таблица1[[Вероятность ]],1),LEFT(Таблица1[Тяжесть],1))=DATA!C33,CONCATENATE(LEFT(Таблица1[[Вероятность ]],1),LEFT(Таблица1[Тяжесть],1))=DATA!C34,CONCATENATE(LEFT(Таблица1[[Вероятность ]],1),LEFT(Таблица1[Тяжесть],1))=DATA!C35,CONCATENATE(LEFT(Таблица1[[Вероятность ]],1),LEFT(Таблица1[Тяжесть],1))=DATA!C36),"Несущественный","Существенный")</f>
        <v>Несущественный</v>
      </c>
      <c r="G28" s="17" t="str">
        <f t="shared" si="0"/>
        <v>Заполните меры контроля</v>
      </c>
      <c r="H28" s="16"/>
    </row>
    <row r="29" spans="1:8" x14ac:dyDescent="0.25">
      <c r="A29" s="14"/>
      <c r="B29" s="15"/>
      <c r="C29" s="15"/>
      <c r="D29" s="10"/>
      <c r="E29" s="11"/>
      <c r="F29" s="11" t="str">
        <f>IF(OR(CONCATENATE(LEFT(Таблица1[[Вероятность ]],1),LEFT(Таблица1[Тяжесть],1))=DATA!C28,CONCATENATE(LEFT(Таблица1[[Вероятность ]],1),LEFT(Таблица1[Тяжесть],1))=DATA!C29,CONCATENATE(LEFT(Таблица1[[Вероятность ]],1),LEFT(Таблица1[Тяжесть],1))=DATA!C30,CONCATENATE(LEFT(Таблица1[[Вероятность ]],1),LEFT(Таблица1[Тяжесть],1))=DATA!C31,CONCATENATE(LEFT(Таблица1[[Вероятность ]],1),LEFT(Таблица1[Тяжесть],1))=DATA!C32,CONCATENATE(LEFT(Таблица1[[Вероятность ]],1),LEFT(Таблица1[Тяжесть],1))=DATA!C33,CONCATENATE(LEFT(Таблица1[[Вероятность ]],1),LEFT(Таблица1[Тяжесть],1))=DATA!C34,CONCATENATE(LEFT(Таблица1[[Вероятность ]],1),LEFT(Таблица1[Тяжесть],1))=DATA!C35,CONCATENATE(LEFT(Таблица1[[Вероятность ]],1),LEFT(Таблица1[Тяжесть],1))=DATA!C36,CONCATENATE(LEFT(Таблица1[[Вероятность ]],1),LEFT(Таблица1[Тяжесть],1))=DATA!C37),"Несущественный","Существенный")</f>
        <v>Несущественный</v>
      </c>
      <c r="G29" s="17" t="str">
        <f t="shared" si="0"/>
        <v>Заполните меры контроля</v>
      </c>
      <c r="H29" s="16"/>
    </row>
    <row r="30" spans="1:8" x14ac:dyDescent="0.25">
      <c r="A30" s="14"/>
      <c r="B30" s="15"/>
      <c r="C30" s="15"/>
      <c r="D30" s="10"/>
      <c r="E30" s="11"/>
      <c r="F30" s="11" t="str">
        <f>IF(OR(CONCATENATE(LEFT(Таблица1[[Вероятность ]],1),LEFT(Таблица1[Тяжесть],1))=DATA!C29,CONCATENATE(LEFT(Таблица1[[Вероятность ]],1),LEFT(Таблица1[Тяжесть],1))=DATA!C30,CONCATENATE(LEFT(Таблица1[[Вероятность ]],1),LEFT(Таблица1[Тяжесть],1))=DATA!C31,CONCATENATE(LEFT(Таблица1[[Вероятность ]],1),LEFT(Таблица1[Тяжесть],1))=DATA!C32,CONCATENATE(LEFT(Таблица1[[Вероятность ]],1),LEFT(Таблица1[Тяжесть],1))=DATA!C33,CONCATENATE(LEFT(Таблица1[[Вероятность ]],1),LEFT(Таблица1[Тяжесть],1))=DATA!C34,CONCATENATE(LEFT(Таблица1[[Вероятность ]],1),LEFT(Таблица1[Тяжесть],1))=DATA!C35,CONCATENATE(LEFT(Таблица1[[Вероятность ]],1),LEFT(Таблица1[Тяжесть],1))=DATA!C36,CONCATENATE(LEFT(Таблица1[[Вероятность ]],1),LEFT(Таблица1[Тяжесть],1))=DATA!C37,CONCATENATE(LEFT(Таблица1[[Вероятность ]],1),LEFT(Таблица1[Тяжесть],1))=DATA!C38),"Несущественный","Существенный")</f>
        <v>Несущественный</v>
      </c>
      <c r="G30" s="17" t="str">
        <f t="shared" si="0"/>
        <v>Заполните меры контроля</v>
      </c>
      <c r="H30" s="16"/>
    </row>
    <row r="31" spans="1:8" x14ac:dyDescent="0.25">
      <c r="A31" s="14"/>
      <c r="B31" s="15"/>
      <c r="C31" s="15"/>
      <c r="D31" s="10"/>
      <c r="E31" s="11"/>
      <c r="F31" s="11" t="str">
        <f>IF(OR(CONCATENATE(LEFT(Таблица1[[Вероятность ]],1),LEFT(Таблица1[Тяжесть],1))=DATA!C30,CONCATENATE(LEFT(Таблица1[[Вероятность ]],1),LEFT(Таблица1[Тяжесть],1))=DATA!C31,CONCATENATE(LEFT(Таблица1[[Вероятность ]],1),LEFT(Таблица1[Тяжесть],1))=DATA!C32,CONCATENATE(LEFT(Таблица1[[Вероятность ]],1),LEFT(Таблица1[Тяжесть],1))=DATA!C33,CONCATENATE(LEFT(Таблица1[[Вероятность ]],1),LEFT(Таблица1[Тяжесть],1))=DATA!C34,CONCATENATE(LEFT(Таблица1[[Вероятность ]],1),LEFT(Таблица1[Тяжесть],1))=DATA!C35,CONCATENATE(LEFT(Таблица1[[Вероятность ]],1),LEFT(Таблица1[Тяжесть],1))=DATA!C36,CONCATENATE(LEFT(Таблица1[[Вероятность ]],1),LEFT(Таблица1[Тяжесть],1))=DATA!C37,CONCATENATE(LEFT(Таблица1[[Вероятность ]],1),LEFT(Таблица1[Тяжесть],1))=DATA!C38,CONCATENATE(LEFT(Таблица1[[Вероятность ]],1),LEFT(Таблица1[Тяжесть],1))=DATA!C39),"Несущественный","Существенный")</f>
        <v>Несущественный</v>
      </c>
      <c r="G31" s="17" t="str">
        <f t="shared" si="0"/>
        <v>Заполните меры контроля</v>
      </c>
      <c r="H31" s="16"/>
    </row>
    <row r="32" spans="1:8" x14ac:dyDescent="0.25">
      <c r="A32" s="14"/>
      <c r="B32" s="15"/>
      <c r="C32" s="15"/>
      <c r="D32" s="10"/>
      <c r="E32" s="11"/>
      <c r="F32" s="11" t="str">
        <f>IF(OR(CONCATENATE(LEFT(Таблица1[[Вероятность ]],1),LEFT(Таблица1[Тяжесть],1))=DATA!C31,CONCATENATE(LEFT(Таблица1[[Вероятность ]],1),LEFT(Таблица1[Тяжесть],1))=DATA!C32,CONCATENATE(LEFT(Таблица1[[Вероятность ]],1),LEFT(Таблица1[Тяжесть],1))=DATA!C33,CONCATENATE(LEFT(Таблица1[[Вероятность ]],1),LEFT(Таблица1[Тяжесть],1))=DATA!C34,CONCATENATE(LEFT(Таблица1[[Вероятность ]],1),LEFT(Таблица1[Тяжесть],1))=DATA!C35,CONCATENATE(LEFT(Таблица1[[Вероятность ]],1),LEFT(Таблица1[Тяжесть],1))=DATA!C36,CONCATENATE(LEFT(Таблица1[[Вероятность ]],1),LEFT(Таблица1[Тяжесть],1))=DATA!C37,CONCATENATE(LEFT(Таблица1[[Вероятность ]],1),LEFT(Таблица1[Тяжесть],1))=DATA!C38,CONCATENATE(LEFT(Таблица1[[Вероятность ]],1),LEFT(Таблица1[Тяжесть],1))=DATA!C39,CONCATENATE(LEFT(Таблица1[[Вероятность ]],1),LEFT(Таблица1[Тяжесть],1))=DATA!C40),"Несущественный","Существенный")</f>
        <v>Несущественный</v>
      </c>
      <c r="G32" s="17" t="str">
        <f t="shared" si="0"/>
        <v>Заполните меры контроля</v>
      </c>
      <c r="H32" s="16"/>
    </row>
    <row r="33" spans="1:8" x14ac:dyDescent="0.25">
      <c r="A33" s="14"/>
      <c r="B33" s="15"/>
      <c r="C33" s="15"/>
      <c r="D33" s="10"/>
      <c r="E33" s="11"/>
      <c r="F33" s="11" t="str">
        <f>IF(OR(CONCATENATE(LEFT(Таблица1[[Вероятность ]],1),LEFT(Таблица1[Тяжесть],1))=DATA!C32,CONCATENATE(LEFT(Таблица1[[Вероятность ]],1),LEFT(Таблица1[Тяжесть],1))=DATA!C33,CONCATENATE(LEFT(Таблица1[[Вероятность ]],1),LEFT(Таблица1[Тяжесть],1))=DATA!C34,CONCATENATE(LEFT(Таблица1[[Вероятность ]],1),LEFT(Таблица1[Тяжесть],1))=DATA!C35,CONCATENATE(LEFT(Таблица1[[Вероятность ]],1),LEFT(Таблица1[Тяжесть],1))=DATA!C36,CONCATENATE(LEFT(Таблица1[[Вероятность ]],1),LEFT(Таблица1[Тяжесть],1))=DATA!C37,CONCATENATE(LEFT(Таблица1[[Вероятность ]],1),LEFT(Таблица1[Тяжесть],1))=DATA!C38,CONCATENATE(LEFT(Таблица1[[Вероятность ]],1),LEFT(Таблица1[Тяжесть],1))=DATA!C39,CONCATENATE(LEFT(Таблица1[[Вероятность ]],1),LEFT(Таблица1[Тяжесть],1))=DATA!C40,CONCATENATE(LEFT(Таблица1[[Вероятность ]],1),LEFT(Таблица1[Тяжесть],1))=DATA!C41),"Несущественный","Существенный")</f>
        <v>Несущественный</v>
      </c>
      <c r="G33" s="17" t="str">
        <f t="shared" si="0"/>
        <v>Заполните меры контроля</v>
      </c>
      <c r="H33" s="16"/>
    </row>
    <row r="34" spans="1:8" x14ac:dyDescent="0.25">
      <c r="A34" s="14"/>
      <c r="B34" s="15"/>
      <c r="C34" s="15"/>
      <c r="D34" s="10"/>
      <c r="E34" s="11"/>
      <c r="F34" s="11" t="str">
        <f>IF(OR(CONCATENATE(LEFT(Таблица1[[Вероятность ]],1),LEFT(Таблица1[Тяжесть],1))=DATA!C33,CONCATENATE(LEFT(Таблица1[[Вероятность ]],1),LEFT(Таблица1[Тяжесть],1))=DATA!C34,CONCATENATE(LEFT(Таблица1[[Вероятность ]],1),LEFT(Таблица1[Тяжесть],1))=DATA!C35,CONCATENATE(LEFT(Таблица1[[Вероятность ]],1),LEFT(Таблица1[Тяжесть],1))=DATA!C36,CONCATENATE(LEFT(Таблица1[[Вероятность ]],1),LEFT(Таблица1[Тяжесть],1))=DATA!C37,CONCATENATE(LEFT(Таблица1[[Вероятность ]],1),LEFT(Таблица1[Тяжесть],1))=DATA!C38,CONCATENATE(LEFT(Таблица1[[Вероятность ]],1),LEFT(Таблица1[Тяжесть],1))=DATA!C39,CONCATENATE(LEFT(Таблица1[[Вероятность ]],1),LEFT(Таблица1[Тяжесть],1))=DATA!C40,CONCATENATE(LEFT(Таблица1[[Вероятность ]],1),LEFT(Таблица1[Тяжесть],1))=DATA!C41,CONCATENATE(LEFT(Таблица1[[Вероятность ]],1),LEFT(Таблица1[Тяжесть],1))=DATA!C42),"Несущественный","Существенный")</f>
        <v>Несущественный</v>
      </c>
      <c r="G34" s="17" t="str">
        <f t="shared" si="0"/>
        <v>Заполните меры контроля</v>
      </c>
      <c r="H34" s="16"/>
    </row>
    <row r="35" spans="1:8" x14ac:dyDescent="0.25">
      <c r="A35" s="14"/>
      <c r="B35" s="15"/>
      <c r="C35" s="15"/>
      <c r="D35" s="10"/>
      <c r="E35" s="11"/>
      <c r="F35" s="11" t="str">
        <f>IF(OR(CONCATENATE(LEFT(Таблица1[[Вероятность ]],1),LEFT(Таблица1[Тяжесть],1))=DATA!C34,CONCATENATE(LEFT(Таблица1[[Вероятность ]],1),LEFT(Таблица1[Тяжесть],1))=DATA!C35,CONCATENATE(LEFT(Таблица1[[Вероятность ]],1),LEFT(Таблица1[Тяжесть],1))=DATA!C36,CONCATENATE(LEFT(Таблица1[[Вероятность ]],1),LEFT(Таблица1[Тяжесть],1))=DATA!C37,CONCATENATE(LEFT(Таблица1[[Вероятность ]],1),LEFT(Таблица1[Тяжесть],1))=DATA!C38,CONCATENATE(LEFT(Таблица1[[Вероятность ]],1),LEFT(Таблица1[Тяжесть],1))=DATA!C39,CONCATENATE(LEFT(Таблица1[[Вероятность ]],1),LEFT(Таблица1[Тяжесть],1))=DATA!C40,CONCATENATE(LEFT(Таблица1[[Вероятность ]],1),LEFT(Таблица1[Тяжесть],1))=DATA!C41,CONCATENATE(LEFT(Таблица1[[Вероятность ]],1),LEFT(Таблица1[Тяжесть],1))=DATA!C42,CONCATENATE(LEFT(Таблица1[[Вероятность ]],1),LEFT(Таблица1[Тяжесть],1))=DATA!C43),"Несущественный","Существенный")</f>
        <v>Несущественный</v>
      </c>
      <c r="G35" s="17" t="str">
        <f t="shared" si="0"/>
        <v>Заполните меры контроля</v>
      </c>
      <c r="H35" s="16"/>
    </row>
    <row r="36" spans="1:8" x14ac:dyDescent="0.25">
      <c r="A36" s="14"/>
      <c r="B36" s="15"/>
      <c r="C36" s="15"/>
      <c r="D36" s="10"/>
      <c r="E36" s="11"/>
      <c r="F36" s="11" t="str">
        <f>IF(OR(CONCATENATE(LEFT(Таблица1[[Вероятность ]],1),LEFT(Таблица1[Тяжесть],1))=DATA!C35,CONCATENATE(LEFT(Таблица1[[Вероятность ]],1),LEFT(Таблица1[Тяжесть],1))=DATA!C36,CONCATENATE(LEFT(Таблица1[[Вероятность ]],1),LEFT(Таблица1[Тяжесть],1))=DATA!C37,CONCATENATE(LEFT(Таблица1[[Вероятность ]],1),LEFT(Таблица1[Тяжесть],1))=DATA!C38,CONCATENATE(LEFT(Таблица1[[Вероятность ]],1),LEFT(Таблица1[Тяжесть],1))=DATA!C39,CONCATENATE(LEFT(Таблица1[[Вероятность ]],1),LEFT(Таблица1[Тяжесть],1))=DATA!C40,CONCATENATE(LEFT(Таблица1[[Вероятность ]],1),LEFT(Таблица1[Тяжесть],1))=DATA!C41,CONCATENATE(LEFT(Таблица1[[Вероятность ]],1),LEFT(Таблица1[Тяжесть],1))=DATA!C42,CONCATENATE(LEFT(Таблица1[[Вероятность ]],1),LEFT(Таблица1[Тяжесть],1))=DATA!C43,CONCATENATE(LEFT(Таблица1[[Вероятность ]],1),LEFT(Таблица1[Тяжесть],1))=DATA!C44),"Несущественный","Существенный")</f>
        <v>Несущественный</v>
      </c>
      <c r="G36" s="17" t="str">
        <f t="shared" si="0"/>
        <v>Заполните меры контроля</v>
      </c>
      <c r="H36" s="16"/>
    </row>
    <row r="37" spans="1:8" x14ac:dyDescent="0.25">
      <c r="A37" s="14"/>
      <c r="B37" s="15"/>
      <c r="C37" s="15"/>
      <c r="D37" s="10"/>
      <c r="E37" s="11"/>
      <c r="F37" s="11" t="str">
        <f>IF(OR(CONCATENATE(LEFT(Таблица1[[Вероятность ]],1),LEFT(Таблица1[Тяжесть],1))=DATA!C36,CONCATENATE(LEFT(Таблица1[[Вероятность ]],1),LEFT(Таблица1[Тяжесть],1))=DATA!C37,CONCATENATE(LEFT(Таблица1[[Вероятность ]],1),LEFT(Таблица1[Тяжесть],1))=DATA!C38,CONCATENATE(LEFT(Таблица1[[Вероятность ]],1),LEFT(Таблица1[Тяжесть],1))=DATA!C39,CONCATENATE(LEFT(Таблица1[[Вероятность ]],1),LEFT(Таблица1[Тяжесть],1))=DATA!C40,CONCATENATE(LEFT(Таблица1[[Вероятность ]],1),LEFT(Таблица1[Тяжесть],1))=DATA!C41,CONCATENATE(LEFT(Таблица1[[Вероятность ]],1),LEFT(Таблица1[Тяжесть],1))=DATA!C42,CONCATENATE(LEFT(Таблица1[[Вероятность ]],1),LEFT(Таблица1[Тяжесть],1))=DATA!C43,CONCATENATE(LEFT(Таблица1[[Вероятность ]],1),LEFT(Таблица1[Тяжесть],1))=DATA!C44,CONCATENATE(LEFT(Таблица1[[Вероятность ]],1),LEFT(Таблица1[Тяжесть],1))=DATA!C45),"Несущественный","Существенный")</f>
        <v>Несущественный</v>
      </c>
      <c r="G37" s="17" t="str">
        <f t="shared" si="0"/>
        <v>Заполните меры контроля</v>
      </c>
      <c r="H37" s="16"/>
    </row>
    <row r="38" spans="1:8" x14ac:dyDescent="0.25">
      <c r="A38" s="14"/>
      <c r="B38" s="15"/>
      <c r="C38" s="15"/>
      <c r="D38" s="10"/>
      <c r="E38" s="11"/>
      <c r="F38" s="11" t="str">
        <f>IF(OR(CONCATENATE(LEFT(Таблица1[[Вероятность ]],1),LEFT(Таблица1[Тяжесть],1))=DATA!C37,CONCATENATE(LEFT(Таблица1[[Вероятность ]],1),LEFT(Таблица1[Тяжесть],1))=DATA!C38,CONCATENATE(LEFT(Таблица1[[Вероятность ]],1),LEFT(Таблица1[Тяжесть],1))=DATA!C39,CONCATENATE(LEFT(Таблица1[[Вероятность ]],1),LEFT(Таблица1[Тяжесть],1))=DATA!C40,CONCATENATE(LEFT(Таблица1[[Вероятность ]],1),LEFT(Таблица1[Тяжесть],1))=DATA!C41,CONCATENATE(LEFT(Таблица1[[Вероятность ]],1),LEFT(Таблица1[Тяжесть],1))=DATA!C42,CONCATENATE(LEFT(Таблица1[[Вероятность ]],1),LEFT(Таблица1[Тяжесть],1))=DATA!C43,CONCATENATE(LEFT(Таблица1[[Вероятность ]],1),LEFT(Таблица1[Тяжесть],1))=DATA!C44,CONCATENATE(LEFT(Таблица1[[Вероятность ]],1),LEFT(Таблица1[Тяжесть],1))=DATA!C45,CONCATENATE(LEFT(Таблица1[[Вероятность ]],1),LEFT(Таблица1[Тяжесть],1))=DATA!C46),"Несущественный","Существенный")</f>
        <v>Несущественный</v>
      </c>
      <c r="G38" s="17" t="str">
        <f t="shared" si="0"/>
        <v>Заполните меры контроля</v>
      </c>
      <c r="H38" s="16"/>
    </row>
    <row r="39" spans="1:8" x14ac:dyDescent="0.25">
      <c r="A39" s="14"/>
      <c r="B39" s="15"/>
      <c r="C39" s="15"/>
      <c r="D39" s="10"/>
      <c r="E39" s="11"/>
      <c r="F39" s="11" t="str">
        <f>IF(OR(CONCATENATE(LEFT(Таблица1[[Вероятность ]],1),LEFT(Таблица1[Тяжесть],1))=DATA!C38,CONCATENATE(LEFT(Таблица1[[Вероятность ]],1),LEFT(Таблица1[Тяжесть],1))=DATA!C39,CONCATENATE(LEFT(Таблица1[[Вероятность ]],1),LEFT(Таблица1[Тяжесть],1))=DATA!C40,CONCATENATE(LEFT(Таблица1[[Вероятность ]],1),LEFT(Таблица1[Тяжесть],1))=DATA!C41,CONCATENATE(LEFT(Таблица1[[Вероятность ]],1),LEFT(Таблица1[Тяжесть],1))=DATA!C42,CONCATENATE(LEFT(Таблица1[[Вероятность ]],1),LEFT(Таблица1[Тяжесть],1))=DATA!C43,CONCATENATE(LEFT(Таблица1[[Вероятность ]],1),LEFT(Таблица1[Тяжесть],1))=DATA!C44,CONCATENATE(LEFT(Таблица1[[Вероятность ]],1),LEFT(Таблица1[Тяжесть],1))=DATA!C45,CONCATENATE(LEFT(Таблица1[[Вероятность ]],1),LEFT(Таблица1[Тяжесть],1))=DATA!C46,CONCATENATE(LEFT(Таблица1[[Вероятность ]],1),LEFT(Таблица1[Тяжесть],1))=DATA!C47),"Несущественный","Существенный")</f>
        <v>Несущественный</v>
      </c>
      <c r="G39" s="17" t="str">
        <f t="shared" si="0"/>
        <v>Заполните меры контроля</v>
      </c>
      <c r="H39" s="16"/>
    </row>
    <row r="40" spans="1:8" x14ac:dyDescent="0.25">
      <c r="A40" s="14"/>
      <c r="B40" s="15"/>
      <c r="C40" s="15"/>
      <c r="D40" s="10"/>
      <c r="E40" s="11"/>
      <c r="F40" s="11" t="str">
        <f>IF(OR(CONCATENATE(LEFT(Таблица1[[Вероятность ]],1),LEFT(Таблица1[Тяжесть],1))=DATA!C39,CONCATENATE(LEFT(Таблица1[[Вероятность ]],1),LEFT(Таблица1[Тяжесть],1))=DATA!C40,CONCATENATE(LEFT(Таблица1[[Вероятность ]],1),LEFT(Таблица1[Тяжесть],1))=DATA!C41,CONCATENATE(LEFT(Таблица1[[Вероятность ]],1),LEFT(Таблица1[Тяжесть],1))=DATA!C42,CONCATENATE(LEFT(Таблица1[[Вероятность ]],1),LEFT(Таблица1[Тяжесть],1))=DATA!C43,CONCATENATE(LEFT(Таблица1[[Вероятность ]],1),LEFT(Таблица1[Тяжесть],1))=DATA!C44,CONCATENATE(LEFT(Таблица1[[Вероятность ]],1),LEFT(Таблица1[Тяжесть],1))=DATA!C45,CONCATENATE(LEFT(Таблица1[[Вероятность ]],1),LEFT(Таблица1[Тяжесть],1))=DATA!C46,CONCATENATE(LEFT(Таблица1[[Вероятность ]],1),LEFT(Таблица1[Тяжесть],1))=DATA!C47,CONCATENATE(LEFT(Таблица1[[Вероятность ]],1),LEFT(Таблица1[Тяжесть],1))=DATA!C48),"Несущественный","Существенный")</f>
        <v>Несущественный</v>
      </c>
      <c r="G40" s="17" t="str">
        <f t="shared" si="0"/>
        <v>Заполните меры контроля</v>
      </c>
      <c r="H40" s="16"/>
    </row>
    <row r="41" spans="1:8" x14ac:dyDescent="0.25">
      <c r="A41" s="14"/>
      <c r="B41" s="15"/>
      <c r="C41" s="15"/>
      <c r="D41" s="10"/>
      <c r="E41" s="11"/>
      <c r="F41" s="11" t="str">
        <f>IF(OR(CONCATENATE(LEFT(Таблица1[[Вероятность ]],1),LEFT(Таблица1[Тяжесть],1))=DATA!C40,CONCATENATE(LEFT(Таблица1[[Вероятность ]],1),LEFT(Таблица1[Тяжесть],1))=DATA!C41,CONCATENATE(LEFT(Таблица1[[Вероятность ]],1),LEFT(Таблица1[Тяжесть],1))=DATA!C42,CONCATENATE(LEFT(Таблица1[[Вероятность ]],1),LEFT(Таблица1[Тяжесть],1))=DATA!C43,CONCATENATE(LEFT(Таблица1[[Вероятность ]],1),LEFT(Таблица1[Тяжесть],1))=DATA!C44,CONCATENATE(LEFT(Таблица1[[Вероятность ]],1),LEFT(Таблица1[Тяжесть],1))=DATA!C45,CONCATENATE(LEFT(Таблица1[[Вероятность ]],1),LEFT(Таблица1[Тяжесть],1))=DATA!C46,CONCATENATE(LEFT(Таблица1[[Вероятность ]],1),LEFT(Таблица1[Тяжесть],1))=DATA!C47,CONCATENATE(LEFT(Таблица1[[Вероятность ]],1),LEFT(Таблица1[Тяжесть],1))=DATA!C48,CONCATENATE(LEFT(Таблица1[[Вероятность ]],1),LEFT(Таблица1[Тяжесть],1))=DATA!C49),"Несущественный","Существенный")</f>
        <v>Несущественный</v>
      </c>
      <c r="G41" s="17" t="str">
        <f t="shared" si="0"/>
        <v>Заполните меры контроля</v>
      </c>
      <c r="H41" s="16"/>
    </row>
    <row r="42" spans="1:8" x14ac:dyDescent="0.25">
      <c r="A42" s="14"/>
      <c r="B42" s="15"/>
      <c r="C42" s="15"/>
      <c r="D42" s="10"/>
      <c r="E42" s="11"/>
      <c r="F42" s="11" t="str">
        <f>IF(OR(CONCATENATE(LEFT(Таблица1[[Вероятность ]],1),LEFT(Таблица1[Тяжесть],1))=DATA!C41,CONCATENATE(LEFT(Таблица1[[Вероятность ]],1),LEFT(Таблица1[Тяжесть],1))=DATA!C42,CONCATENATE(LEFT(Таблица1[[Вероятность ]],1),LEFT(Таблица1[Тяжесть],1))=DATA!C43,CONCATENATE(LEFT(Таблица1[[Вероятность ]],1),LEFT(Таблица1[Тяжесть],1))=DATA!C44,CONCATENATE(LEFT(Таблица1[[Вероятность ]],1),LEFT(Таблица1[Тяжесть],1))=DATA!C45,CONCATENATE(LEFT(Таблица1[[Вероятность ]],1),LEFT(Таблица1[Тяжесть],1))=DATA!C46,CONCATENATE(LEFT(Таблица1[[Вероятность ]],1),LEFT(Таблица1[Тяжесть],1))=DATA!C47,CONCATENATE(LEFT(Таблица1[[Вероятность ]],1),LEFT(Таблица1[Тяжесть],1))=DATA!C48,CONCATENATE(LEFT(Таблица1[[Вероятность ]],1),LEFT(Таблица1[Тяжесть],1))=DATA!C49,CONCATENATE(LEFT(Таблица1[[Вероятность ]],1),LEFT(Таблица1[Тяжесть],1))=DATA!C50),"Несущественный","Существенный")</f>
        <v>Несущественный</v>
      </c>
      <c r="G42" s="17" t="str">
        <f t="shared" si="0"/>
        <v>Заполните меры контроля</v>
      </c>
      <c r="H42" s="16"/>
    </row>
    <row r="43" spans="1:8" x14ac:dyDescent="0.25">
      <c r="A43" s="14"/>
      <c r="B43" s="15"/>
      <c r="C43" s="15"/>
      <c r="D43" s="10"/>
      <c r="E43" s="11"/>
      <c r="F43" s="11" t="str">
        <f>IF(OR(CONCATENATE(LEFT(Таблица1[[Вероятность ]],1),LEFT(Таблица1[Тяжесть],1))=DATA!C42,CONCATENATE(LEFT(Таблица1[[Вероятность ]],1),LEFT(Таблица1[Тяжесть],1))=DATA!C43,CONCATENATE(LEFT(Таблица1[[Вероятность ]],1),LEFT(Таблица1[Тяжесть],1))=DATA!C44,CONCATENATE(LEFT(Таблица1[[Вероятность ]],1),LEFT(Таблица1[Тяжесть],1))=DATA!C45,CONCATENATE(LEFT(Таблица1[[Вероятность ]],1),LEFT(Таблица1[Тяжесть],1))=DATA!C46,CONCATENATE(LEFT(Таблица1[[Вероятность ]],1),LEFT(Таблица1[Тяжесть],1))=DATA!C47,CONCATENATE(LEFT(Таблица1[[Вероятность ]],1),LEFT(Таблица1[Тяжесть],1))=DATA!C48,CONCATENATE(LEFT(Таблица1[[Вероятность ]],1),LEFT(Таблица1[Тяжесть],1))=DATA!C49,CONCATENATE(LEFT(Таблица1[[Вероятность ]],1),LEFT(Таблица1[Тяжесть],1))=DATA!C50,CONCATENATE(LEFT(Таблица1[[Вероятность ]],1),LEFT(Таблица1[Тяжесть],1))=DATA!C51),"Несущественный","Существенный")</f>
        <v>Несущественный</v>
      </c>
      <c r="G43" s="17" t="str">
        <f t="shared" si="0"/>
        <v>Заполните меры контроля</v>
      </c>
      <c r="H43" s="16"/>
    </row>
    <row r="44" spans="1:8" x14ac:dyDescent="0.25">
      <c r="A44" s="14"/>
      <c r="B44" s="15"/>
      <c r="C44" s="15"/>
      <c r="D44" s="10"/>
      <c r="E44" s="11"/>
      <c r="F44" s="11" t="str">
        <f>IF(OR(CONCATENATE(LEFT(Таблица1[[Вероятность ]],1),LEFT(Таблица1[Тяжесть],1))=DATA!C43,CONCATENATE(LEFT(Таблица1[[Вероятность ]],1),LEFT(Таблица1[Тяжесть],1))=DATA!C44,CONCATENATE(LEFT(Таблица1[[Вероятность ]],1),LEFT(Таблица1[Тяжесть],1))=DATA!C45,CONCATENATE(LEFT(Таблица1[[Вероятность ]],1),LEFT(Таблица1[Тяжесть],1))=DATA!C46,CONCATENATE(LEFT(Таблица1[[Вероятность ]],1),LEFT(Таблица1[Тяжесть],1))=DATA!C47,CONCATENATE(LEFT(Таблица1[[Вероятность ]],1),LEFT(Таблица1[Тяжесть],1))=DATA!C48,CONCATENATE(LEFT(Таблица1[[Вероятность ]],1),LEFT(Таблица1[Тяжесть],1))=DATA!C49,CONCATENATE(LEFT(Таблица1[[Вероятность ]],1),LEFT(Таблица1[Тяжесть],1))=DATA!C50,CONCATENATE(LEFT(Таблица1[[Вероятность ]],1),LEFT(Таблица1[Тяжесть],1))=DATA!C51,CONCATENATE(LEFT(Таблица1[[Вероятность ]],1),LEFT(Таблица1[Тяжесть],1))=DATA!C52),"Несущественный","Существенный")</f>
        <v>Несущественный</v>
      </c>
      <c r="G44" s="17" t="str">
        <f t="shared" si="0"/>
        <v>Заполните меры контроля</v>
      </c>
      <c r="H44" s="16"/>
    </row>
    <row r="45" spans="1:8" x14ac:dyDescent="0.25">
      <c r="A45" s="14"/>
      <c r="B45" s="15"/>
      <c r="C45" s="15"/>
      <c r="D45" s="10"/>
      <c r="E45" s="11"/>
      <c r="F45" s="11" t="str">
        <f>IF(OR(CONCATENATE(LEFT(Таблица1[[Вероятность ]],1),LEFT(Таблица1[Тяжесть],1))=DATA!C44,CONCATENATE(LEFT(Таблица1[[Вероятность ]],1),LEFT(Таблица1[Тяжесть],1))=DATA!C45,CONCATENATE(LEFT(Таблица1[[Вероятность ]],1),LEFT(Таблица1[Тяжесть],1))=DATA!C46,CONCATENATE(LEFT(Таблица1[[Вероятность ]],1),LEFT(Таблица1[Тяжесть],1))=DATA!C47,CONCATENATE(LEFT(Таблица1[[Вероятность ]],1),LEFT(Таблица1[Тяжесть],1))=DATA!C48,CONCATENATE(LEFT(Таблица1[[Вероятность ]],1),LEFT(Таблица1[Тяжесть],1))=DATA!C49,CONCATENATE(LEFT(Таблица1[[Вероятность ]],1),LEFT(Таблица1[Тяжесть],1))=DATA!C50,CONCATENATE(LEFT(Таблица1[[Вероятность ]],1),LEFT(Таблица1[Тяжесть],1))=DATA!C51,CONCATENATE(LEFT(Таблица1[[Вероятность ]],1),LEFT(Таблица1[Тяжесть],1))=DATA!C52,CONCATENATE(LEFT(Таблица1[[Вероятность ]],1),LEFT(Таблица1[Тяжесть],1))=DATA!C53),"Несущественный","Существенный")</f>
        <v>Несущественный</v>
      </c>
      <c r="G45" s="17" t="str">
        <f t="shared" si="0"/>
        <v>Заполните меры контроля</v>
      </c>
      <c r="H45" s="16"/>
    </row>
    <row r="46" spans="1:8" x14ac:dyDescent="0.25">
      <c r="A46" s="14"/>
      <c r="B46" s="15"/>
      <c r="C46" s="15"/>
      <c r="D46" s="10"/>
      <c r="E46" s="11"/>
      <c r="F46" s="11" t="str">
        <f>IF(OR(CONCATENATE(LEFT(Таблица1[[Вероятность ]],1),LEFT(Таблица1[Тяжесть],1))=DATA!C45,CONCATENATE(LEFT(Таблица1[[Вероятность ]],1),LEFT(Таблица1[Тяжесть],1))=DATA!C46,CONCATENATE(LEFT(Таблица1[[Вероятность ]],1),LEFT(Таблица1[Тяжесть],1))=DATA!C47,CONCATENATE(LEFT(Таблица1[[Вероятность ]],1),LEFT(Таблица1[Тяжесть],1))=DATA!C48,CONCATENATE(LEFT(Таблица1[[Вероятность ]],1),LEFT(Таблица1[Тяжесть],1))=DATA!C49,CONCATENATE(LEFT(Таблица1[[Вероятность ]],1),LEFT(Таблица1[Тяжесть],1))=DATA!C50,CONCATENATE(LEFT(Таблица1[[Вероятность ]],1),LEFT(Таблица1[Тяжесть],1))=DATA!C51,CONCATENATE(LEFT(Таблица1[[Вероятность ]],1),LEFT(Таблица1[Тяжесть],1))=DATA!C52,CONCATENATE(LEFT(Таблица1[[Вероятность ]],1),LEFT(Таблица1[Тяжесть],1))=DATA!C53,CONCATENATE(LEFT(Таблица1[[Вероятность ]],1),LEFT(Таблица1[Тяжесть],1))=DATA!C54),"Несущественный","Существенный")</f>
        <v>Несущественный</v>
      </c>
      <c r="G46" s="17" t="str">
        <f t="shared" si="0"/>
        <v>Заполните меры контроля</v>
      </c>
      <c r="H46" s="16"/>
    </row>
    <row r="47" spans="1:8" x14ac:dyDescent="0.25">
      <c r="A47" s="14"/>
      <c r="B47" s="15"/>
      <c r="C47" s="15"/>
      <c r="D47" s="10"/>
      <c r="E47" s="11"/>
      <c r="F47" s="11" t="str">
        <f>IF(OR(CONCATENATE(LEFT(Таблица1[[Вероятность ]],1),LEFT(Таблица1[Тяжесть],1))=DATA!C46,CONCATENATE(LEFT(Таблица1[[Вероятность ]],1),LEFT(Таблица1[Тяжесть],1))=DATA!C47,CONCATENATE(LEFT(Таблица1[[Вероятность ]],1),LEFT(Таблица1[Тяжесть],1))=DATA!C48,CONCATENATE(LEFT(Таблица1[[Вероятность ]],1),LEFT(Таблица1[Тяжесть],1))=DATA!C49,CONCATENATE(LEFT(Таблица1[[Вероятность ]],1),LEFT(Таблица1[Тяжесть],1))=DATA!C50,CONCATENATE(LEFT(Таблица1[[Вероятность ]],1),LEFT(Таблица1[Тяжесть],1))=DATA!C51,CONCATENATE(LEFT(Таблица1[[Вероятность ]],1),LEFT(Таблица1[Тяжесть],1))=DATA!C52,CONCATENATE(LEFT(Таблица1[[Вероятность ]],1),LEFT(Таблица1[Тяжесть],1))=DATA!C53,CONCATENATE(LEFT(Таблица1[[Вероятность ]],1),LEFT(Таблица1[Тяжесть],1))=DATA!C54,CONCATENATE(LEFT(Таблица1[[Вероятность ]],1),LEFT(Таблица1[Тяжесть],1))=DATA!C55),"Несущественный","Существенный")</f>
        <v>Несущественный</v>
      </c>
      <c r="G47" s="17" t="str">
        <f t="shared" si="0"/>
        <v>Заполните меры контроля</v>
      </c>
      <c r="H47" s="16"/>
    </row>
    <row r="48" spans="1:8" x14ac:dyDescent="0.25">
      <c r="A48" s="14"/>
      <c r="B48" s="15"/>
      <c r="C48" s="15"/>
      <c r="D48" s="10"/>
      <c r="E48" s="11"/>
      <c r="F48" s="11" t="str">
        <f>IF(OR(CONCATENATE(LEFT(Таблица1[[Вероятность ]],1),LEFT(Таблица1[Тяжесть],1))=DATA!C47,CONCATENATE(LEFT(Таблица1[[Вероятность ]],1),LEFT(Таблица1[Тяжесть],1))=DATA!C48,CONCATENATE(LEFT(Таблица1[[Вероятность ]],1),LEFT(Таблица1[Тяжесть],1))=DATA!C49,CONCATENATE(LEFT(Таблица1[[Вероятность ]],1),LEFT(Таблица1[Тяжесть],1))=DATA!C50,CONCATENATE(LEFT(Таблица1[[Вероятность ]],1),LEFT(Таблица1[Тяжесть],1))=DATA!C51,CONCATENATE(LEFT(Таблица1[[Вероятность ]],1),LEFT(Таблица1[Тяжесть],1))=DATA!C52,CONCATENATE(LEFT(Таблица1[[Вероятность ]],1),LEFT(Таблица1[Тяжесть],1))=DATA!C53,CONCATENATE(LEFT(Таблица1[[Вероятность ]],1),LEFT(Таблица1[Тяжесть],1))=DATA!C54,CONCATENATE(LEFT(Таблица1[[Вероятность ]],1),LEFT(Таблица1[Тяжесть],1))=DATA!C55,CONCATENATE(LEFT(Таблица1[[Вероятность ]],1),LEFT(Таблица1[Тяжесть],1))=DATA!C56),"Несущественный","Существенный")</f>
        <v>Несущественный</v>
      </c>
      <c r="G48" s="17" t="str">
        <f t="shared" si="0"/>
        <v>Заполните меры контроля</v>
      </c>
      <c r="H48" s="16"/>
    </row>
    <row r="49" spans="1:8" x14ac:dyDescent="0.25">
      <c r="A49" s="14"/>
      <c r="B49" s="15"/>
      <c r="C49" s="15"/>
      <c r="D49" s="10"/>
      <c r="E49" s="11"/>
      <c r="F49" s="11" t="str">
        <f>IF(OR(CONCATENATE(LEFT(Таблица1[[Вероятность ]],1),LEFT(Таблица1[Тяжесть],1))=DATA!C48,CONCATENATE(LEFT(Таблица1[[Вероятность ]],1),LEFT(Таблица1[Тяжесть],1))=DATA!C49,CONCATENATE(LEFT(Таблица1[[Вероятность ]],1),LEFT(Таблица1[Тяжесть],1))=DATA!C50,CONCATENATE(LEFT(Таблица1[[Вероятность ]],1),LEFT(Таблица1[Тяжесть],1))=DATA!C51,CONCATENATE(LEFT(Таблица1[[Вероятность ]],1),LEFT(Таблица1[Тяжесть],1))=DATA!C52,CONCATENATE(LEFT(Таблица1[[Вероятность ]],1),LEFT(Таблица1[Тяжесть],1))=DATA!C53,CONCATENATE(LEFT(Таблица1[[Вероятность ]],1),LEFT(Таблица1[Тяжесть],1))=DATA!C54,CONCATENATE(LEFT(Таблица1[[Вероятность ]],1),LEFT(Таблица1[Тяжесть],1))=DATA!C55,CONCATENATE(LEFT(Таблица1[[Вероятность ]],1),LEFT(Таблица1[Тяжесть],1))=DATA!C56,CONCATENATE(LEFT(Таблица1[[Вероятность ]],1),LEFT(Таблица1[Тяжесть],1))=DATA!C57),"Несущественный","Существенный")</f>
        <v>Несущественный</v>
      </c>
      <c r="G49" s="17" t="str">
        <f t="shared" si="0"/>
        <v>Заполните меры контроля</v>
      </c>
      <c r="H49" s="16"/>
    </row>
    <row r="50" spans="1:8" x14ac:dyDescent="0.25">
      <c r="A50" s="14"/>
      <c r="B50" s="15"/>
      <c r="C50" s="15"/>
      <c r="D50" s="10"/>
      <c r="E50" s="11"/>
      <c r="F50" s="11" t="str">
        <f>IF(OR(CONCATENATE(LEFT(Таблица1[[Вероятность ]],1),LEFT(Таблица1[Тяжесть],1))=DATA!C49,CONCATENATE(LEFT(Таблица1[[Вероятность ]],1),LEFT(Таблица1[Тяжесть],1))=DATA!C50,CONCATENATE(LEFT(Таблица1[[Вероятность ]],1),LEFT(Таблица1[Тяжесть],1))=DATA!C51,CONCATENATE(LEFT(Таблица1[[Вероятность ]],1),LEFT(Таблица1[Тяжесть],1))=DATA!C52,CONCATENATE(LEFT(Таблица1[[Вероятность ]],1),LEFT(Таблица1[Тяжесть],1))=DATA!C53,CONCATENATE(LEFT(Таблица1[[Вероятность ]],1),LEFT(Таблица1[Тяжесть],1))=DATA!C54,CONCATENATE(LEFT(Таблица1[[Вероятность ]],1),LEFT(Таблица1[Тяжесть],1))=DATA!C55,CONCATENATE(LEFT(Таблица1[[Вероятность ]],1),LEFT(Таблица1[Тяжесть],1))=DATA!C56,CONCATENATE(LEFT(Таблица1[[Вероятность ]],1),LEFT(Таблица1[Тяжесть],1))=DATA!C57,CONCATENATE(LEFT(Таблица1[[Вероятность ]],1),LEFT(Таблица1[Тяжесть],1))=DATA!C58),"Несущественный","Существенный")</f>
        <v>Несущественный</v>
      </c>
      <c r="G50" s="17" t="str">
        <f t="shared" si="0"/>
        <v>Заполните меры контроля</v>
      </c>
      <c r="H50" s="16"/>
    </row>
    <row r="51" spans="1:8" x14ac:dyDescent="0.25">
      <c r="A51" s="14"/>
      <c r="B51" s="15"/>
      <c r="C51" s="15"/>
      <c r="D51" s="10"/>
      <c r="E51" s="11"/>
      <c r="F51" s="11" t="str">
        <f>IF(OR(CONCATENATE(LEFT(Таблица1[[Вероятность ]],1),LEFT(Таблица1[Тяжесть],1))=DATA!C50,CONCATENATE(LEFT(Таблица1[[Вероятность ]],1),LEFT(Таблица1[Тяжесть],1))=DATA!C51,CONCATENATE(LEFT(Таблица1[[Вероятность ]],1),LEFT(Таблица1[Тяжесть],1))=DATA!C52,CONCATENATE(LEFT(Таблица1[[Вероятность ]],1),LEFT(Таблица1[Тяжесть],1))=DATA!C53,CONCATENATE(LEFT(Таблица1[[Вероятность ]],1),LEFT(Таблица1[Тяжесть],1))=DATA!C54,CONCATENATE(LEFT(Таблица1[[Вероятность ]],1),LEFT(Таблица1[Тяжесть],1))=DATA!C55,CONCATENATE(LEFT(Таблица1[[Вероятность ]],1),LEFT(Таблица1[Тяжесть],1))=DATA!C56,CONCATENATE(LEFT(Таблица1[[Вероятность ]],1),LEFT(Таблица1[Тяжесть],1))=DATA!C57,CONCATENATE(LEFT(Таблица1[[Вероятность ]],1),LEFT(Таблица1[Тяжесть],1))=DATA!C58,CONCATENATE(LEFT(Таблица1[[Вероятность ]],1),LEFT(Таблица1[Тяжесть],1))=DATA!C59),"Несущественный","Существенный")</f>
        <v>Несущественный</v>
      </c>
      <c r="G51" s="17" t="str">
        <f t="shared" si="0"/>
        <v>Заполните меры контроля</v>
      </c>
      <c r="H51" s="16"/>
    </row>
    <row r="52" spans="1:8" x14ac:dyDescent="0.25">
      <c r="A52" s="14"/>
      <c r="B52" s="15"/>
      <c r="C52" s="15"/>
      <c r="D52" s="10"/>
      <c r="E52" s="11"/>
      <c r="F52" s="11" t="str">
        <f>IF(OR(CONCATENATE(LEFT(Таблица1[[Вероятность ]],1),LEFT(Таблица1[Тяжесть],1))=DATA!C51,CONCATENATE(LEFT(Таблица1[[Вероятность ]],1),LEFT(Таблица1[Тяжесть],1))=DATA!C52,CONCATENATE(LEFT(Таблица1[[Вероятность ]],1),LEFT(Таблица1[Тяжесть],1))=DATA!C53,CONCATENATE(LEFT(Таблица1[[Вероятность ]],1),LEFT(Таблица1[Тяжесть],1))=DATA!C54,CONCATENATE(LEFT(Таблица1[[Вероятность ]],1),LEFT(Таблица1[Тяжесть],1))=DATA!C55,CONCATENATE(LEFT(Таблица1[[Вероятность ]],1),LEFT(Таблица1[Тяжесть],1))=DATA!C56,CONCATENATE(LEFT(Таблица1[[Вероятность ]],1),LEFT(Таблица1[Тяжесть],1))=DATA!C57,CONCATENATE(LEFT(Таблица1[[Вероятность ]],1),LEFT(Таблица1[Тяжесть],1))=DATA!C58,CONCATENATE(LEFT(Таблица1[[Вероятность ]],1),LEFT(Таблица1[Тяжесть],1))=DATA!C59,CONCATENATE(LEFT(Таблица1[[Вероятность ]],1),LEFT(Таблица1[Тяжесть],1))=DATA!C60),"Несущественный","Существенный")</f>
        <v>Несущественный</v>
      </c>
      <c r="G52" s="17" t="str">
        <f t="shared" si="0"/>
        <v>Заполните меры контроля</v>
      </c>
      <c r="H52" s="16"/>
    </row>
    <row r="53" spans="1:8" x14ac:dyDescent="0.25">
      <c r="A53" s="14"/>
      <c r="B53" s="15"/>
      <c r="C53" s="15"/>
      <c r="D53" s="10"/>
      <c r="E53" s="11"/>
      <c r="F53" s="11" t="str">
        <f>IF(OR(CONCATENATE(LEFT(Таблица1[[Вероятность ]],1),LEFT(Таблица1[Тяжесть],1))=DATA!C52,CONCATENATE(LEFT(Таблица1[[Вероятность ]],1),LEFT(Таблица1[Тяжесть],1))=DATA!C53,CONCATENATE(LEFT(Таблица1[[Вероятность ]],1),LEFT(Таблица1[Тяжесть],1))=DATA!C54,CONCATENATE(LEFT(Таблица1[[Вероятность ]],1),LEFT(Таблица1[Тяжесть],1))=DATA!C55,CONCATENATE(LEFT(Таблица1[[Вероятность ]],1),LEFT(Таблица1[Тяжесть],1))=DATA!C56,CONCATENATE(LEFT(Таблица1[[Вероятность ]],1),LEFT(Таблица1[Тяжесть],1))=DATA!C57,CONCATENATE(LEFT(Таблица1[[Вероятность ]],1),LEFT(Таблица1[Тяжесть],1))=DATA!C58,CONCATENATE(LEFT(Таблица1[[Вероятность ]],1),LEFT(Таблица1[Тяжесть],1))=DATA!C59,CONCATENATE(LEFT(Таблица1[[Вероятность ]],1),LEFT(Таблица1[Тяжесть],1))=DATA!C60,CONCATENATE(LEFT(Таблица1[[Вероятность ]],1),LEFT(Таблица1[Тяжесть],1))=DATA!C61),"Несущественный","Существенный")</f>
        <v>Несущественный</v>
      </c>
      <c r="G53" s="17" t="str">
        <f t="shared" si="0"/>
        <v>Заполните меры контроля</v>
      </c>
      <c r="H53" s="16"/>
    </row>
    <row r="54" spans="1:8" x14ac:dyDescent="0.25">
      <c r="A54" s="14"/>
      <c r="B54" s="15"/>
      <c r="C54" s="15"/>
      <c r="D54" s="10"/>
      <c r="E54" s="11"/>
      <c r="F54" s="11" t="str">
        <f>IF(OR(CONCATENATE(LEFT(Таблица1[[Вероятность ]],1),LEFT(Таблица1[Тяжесть],1))=DATA!C53,CONCATENATE(LEFT(Таблица1[[Вероятность ]],1),LEFT(Таблица1[Тяжесть],1))=DATA!C54,CONCATENATE(LEFT(Таблица1[[Вероятность ]],1),LEFT(Таблица1[Тяжесть],1))=DATA!C55,CONCATENATE(LEFT(Таблица1[[Вероятность ]],1),LEFT(Таблица1[Тяжесть],1))=DATA!C56,CONCATENATE(LEFT(Таблица1[[Вероятность ]],1),LEFT(Таблица1[Тяжесть],1))=DATA!C57,CONCATENATE(LEFT(Таблица1[[Вероятность ]],1),LEFT(Таблица1[Тяжесть],1))=DATA!C58,CONCATENATE(LEFT(Таблица1[[Вероятность ]],1),LEFT(Таблица1[Тяжесть],1))=DATA!C59,CONCATENATE(LEFT(Таблица1[[Вероятность ]],1),LEFT(Таблица1[Тяжесть],1))=DATA!C60,CONCATENATE(LEFT(Таблица1[[Вероятность ]],1),LEFT(Таблица1[Тяжесть],1))=DATA!C61,CONCATENATE(LEFT(Таблица1[[Вероятность ]],1),LEFT(Таблица1[Тяжесть],1))=DATA!C62),"Несущественный","Существенный")</f>
        <v>Несущественный</v>
      </c>
      <c r="G54" s="17" t="str">
        <f t="shared" si="0"/>
        <v>Заполните меры контроля</v>
      </c>
      <c r="H54" s="16"/>
    </row>
    <row r="55" spans="1:8" x14ac:dyDescent="0.25">
      <c r="A55" s="14"/>
      <c r="B55" s="15"/>
      <c r="C55" s="15"/>
      <c r="D55" s="10"/>
      <c r="E55" s="11"/>
      <c r="F55" s="11" t="str">
        <f>IF(OR(CONCATENATE(LEFT(Таблица1[[Вероятность ]],1),LEFT(Таблица1[Тяжесть],1))=DATA!C54,CONCATENATE(LEFT(Таблица1[[Вероятность ]],1),LEFT(Таблица1[Тяжесть],1))=DATA!C55,CONCATENATE(LEFT(Таблица1[[Вероятность ]],1),LEFT(Таблица1[Тяжесть],1))=DATA!C56,CONCATENATE(LEFT(Таблица1[[Вероятность ]],1),LEFT(Таблица1[Тяжесть],1))=DATA!C57,CONCATENATE(LEFT(Таблица1[[Вероятность ]],1),LEFT(Таблица1[Тяжесть],1))=DATA!C58,CONCATENATE(LEFT(Таблица1[[Вероятность ]],1),LEFT(Таблица1[Тяжесть],1))=DATA!C59,CONCATENATE(LEFT(Таблица1[[Вероятность ]],1),LEFT(Таблица1[Тяжесть],1))=DATA!C60,CONCATENATE(LEFT(Таблица1[[Вероятность ]],1),LEFT(Таблица1[Тяжесть],1))=DATA!C61,CONCATENATE(LEFT(Таблица1[[Вероятность ]],1),LEFT(Таблица1[Тяжесть],1))=DATA!C62,CONCATENATE(LEFT(Таблица1[[Вероятность ]],1),LEFT(Таблица1[Тяжесть],1))=DATA!C63),"Несущественный","Существенный")</f>
        <v>Несущественный</v>
      </c>
      <c r="G55" s="17" t="str">
        <f t="shared" si="0"/>
        <v>Заполните меры контроля</v>
      </c>
      <c r="H55" s="16"/>
    </row>
    <row r="56" spans="1:8" x14ac:dyDescent="0.25">
      <c r="A56" s="14"/>
      <c r="B56" s="15"/>
      <c r="C56" s="15"/>
      <c r="D56" s="10"/>
      <c r="E56" s="11"/>
      <c r="F56" s="11" t="str">
        <f>IF(OR(CONCATENATE(LEFT(Таблица1[[Вероятность ]],1),LEFT(Таблица1[Тяжесть],1))=DATA!C55,CONCATENATE(LEFT(Таблица1[[Вероятность ]],1),LEFT(Таблица1[Тяжесть],1))=DATA!C56,CONCATENATE(LEFT(Таблица1[[Вероятность ]],1),LEFT(Таблица1[Тяжесть],1))=DATA!C57,CONCATENATE(LEFT(Таблица1[[Вероятность ]],1),LEFT(Таблица1[Тяжесть],1))=DATA!C58,CONCATENATE(LEFT(Таблица1[[Вероятность ]],1),LEFT(Таблица1[Тяжесть],1))=DATA!C59,CONCATENATE(LEFT(Таблица1[[Вероятность ]],1),LEFT(Таблица1[Тяжесть],1))=DATA!C60,CONCATENATE(LEFT(Таблица1[[Вероятность ]],1),LEFT(Таблица1[Тяжесть],1))=DATA!C61,CONCATENATE(LEFT(Таблица1[[Вероятность ]],1),LEFT(Таблица1[Тяжесть],1))=DATA!C62,CONCATENATE(LEFT(Таблица1[[Вероятность ]],1),LEFT(Таблица1[Тяжесть],1))=DATA!C63,CONCATENATE(LEFT(Таблица1[[Вероятность ]],1),LEFT(Таблица1[Тяжесть],1))=DATA!C64),"Несущественный","Существенный")</f>
        <v>Несущественный</v>
      </c>
      <c r="G56" s="17" t="str">
        <f t="shared" si="0"/>
        <v>Заполните меры контроля</v>
      </c>
      <c r="H56" s="16"/>
    </row>
    <row r="57" spans="1:8" x14ac:dyDescent="0.25">
      <c r="A57" s="14"/>
      <c r="B57" s="15"/>
      <c r="C57" s="15"/>
      <c r="D57" s="10"/>
      <c r="E57" s="11"/>
      <c r="F57" s="11" t="str">
        <f>IF(OR(CONCATENATE(LEFT(Таблица1[[Вероятность ]],1),LEFT(Таблица1[Тяжесть],1))=DATA!C56,CONCATENATE(LEFT(Таблица1[[Вероятность ]],1),LEFT(Таблица1[Тяжесть],1))=DATA!C57,CONCATENATE(LEFT(Таблица1[[Вероятность ]],1),LEFT(Таблица1[Тяжесть],1))=DATA!C58,CONCATENATE(LEFT(Таблица1[[Вероятность ]],1),LEFT(Таблица1[Тяжесть],1))=DATA!C59,CONCATENATE(LEFT(Таблица1[[Вероятность ]],1),LEFT(Таблица1[Тяжесть],1))=DATA!C60,CONCATENATE(LEFT(Таблица1[[Вероятность ]],1),LEFT(Таблица1[Тяжесть],1))=DATA!C61,CONCATENATE(LEFT(Таблица1[[Вероятность ]],1),LEFT(Таблица1[Тяжесть],1))=DATA!C62,CONCATENATE(LEFT(Таблица1[[Вероятность ]],1),LEFT(Таблица1[Тяжесть],1))=DATA!C63,CONCATENATE(LEFT(Таблица1[[Вероятность ]],1),LEFT(Таблица1[Тяжесть],1))=DATA!C64,CONCATENATE(LEFT(Таблица1[[Вероятность ]],1),LEFT(Таблица1[Тяжесть],1))=DATA!C65),"Несущественный","Существенный")</f>
        <v>Несущественный</v>
      </c>
      <c r="G57" s="17" t="str">
        <f t="shared" si="0"/>
        <v>Заполните меры контроля</v>
      </c>
      <c r="H57" s="16"/>
    </row>
    <row r="58" spans="1:8" x14ac:dyDescent="0.25">
      <c r="A58" s="14"/>
      <c r="B58" s="15"/>
      <c r="C58" s="15"/>
      <c r="D58" s="10"/>
      <c r="E58" s="11"/>
      <c r="F58" s="11" t="str">
        <f>IF(OR(CONCATENATE(LEFT(Таблица1[[Вероятность ]],1),LEFT(Таблица1[Тяжесть],1))=DATA!C57,CONCATENATE(LEFT(Таблица1[[Вероятность ]],1),LEFT(Таблица1[Тяжесть],1))=DATA!C58,CONCATENATE(LEFT(Таблица1[[Вероятность ]],1),LEFT(Таблица1[Тяжесть],1))=DATA!C59,CONCATENATE(LEFT(Таблица1[[Вероятность ]],1),LEFT(Таблица1[Тяжесть],1))=DATA!C60,CONCATENATE(LEFT(Таблица1[[Вероятность ]],1),LEFT(Таблица1[Тяжесть],1))=DATA!C61,CONCATENATE(LEFT(Таблица1[[Вероятность ]],1),LEFT(Таблица1[Тяжесть],1))=DATA!C62,CONCATENATE(LEFT(Таблица1[[Вероятность ]],1),LEFT(Таблица1[Тяжесть],1))=DATA!C63,CONCATENATE(LEFT(Таблица1[[Вероятность ]],1),LEFT(Таблица1[Тяжесть],1))=DATA!C64,CONCATENATE(LEFT(Таблица1[[Вероятность ]],1),LEFT(Таблица1[Тяжесть],1))=DATA!C65,CONCATENATE(LEFT(Таблица1[[Вероятность ]],1),LEFT(Таблица1[Тяжесть],1))=DATA!C66),"Несущественный","Существенный")</f>
        <v>Несущественный</v>
      </c>
      <c r="G58" s="17" t="str">
        <f t="shared" si="0"/>
        <v>Заполните меры контроля</v>
      </c>
      <c r="H58" s="16"/>
    </row>
    <row r="59" spans="1:8" x14ac:dyDescent="0.25">
      <c r="A59" s="14"/>
      <c r="B59" s="15"/>
      <c r="C59" s="15"/>
      <c r="D59" s="10"/>
      <c r="E59" s="11"/>
      <c r="F59" s="11" t="str">
        <f>IF(OR(CONCATENATE(LEFT(Таблица1[[Вероятность ]],1),LEFT(Таблица1[Тяжесть],1))=DATA!C58,CONCATENATE(LEFT(Таблица1[[Вероятность ]],1),LEFT(Таблица1[Тяжесть],1))=DATA!C59,CONCATENATE(LEFT(Таблица1[[Вероятность ]],1),LEFT(Таблица1[Тяжесть],1))=DATA!C60,CONCATENATE(LEFT(Таблица1[[Вероятность ]],1),LEFT(Таблица1[Тяжесть],1))=DATA!C61,CONCATENATE(LEFT(Таблица1[[Вероятность ]],1),LEFT(Таблица1[Тяжесть],1))=DATA!C62,CONCATENATE(LEFT(Таблица1[[Вероятность ]],1),LEFT(Таблица1[Тяжесть],1))=DATA!C63,CONCATENATE(LEFT(Таблица1[[Вероятность ]],1),LEFT(Таблица1[Тяжесть],1))=DATA!C64,CONCATENATE(LEFT(Таблица1[[Вероятность ]],1),LEFT(Таблица1[Тяжесть],1))=DATA!C65,CONCATENATE(LEFT(Таблица1[[Вероятность ]],1),LEFT(Таблица1[Тяжесть],1))=DATA!C66,CONCATENATE(LEFT(Таблица1[[Вероятность ]],1),LEFT(Таблица1[Тяжесть],1))=DATA!C67),"Несущественный","Существенный")</f>
        <v>Несущественный</v>
      </c>
      <c r="G59" s="17" t="str">
        <f t="shared" si="0"/>
        <v>Заполните меры контроля</v>
      </c>
      <c r="H59" s="16"/>
    </row>
    <row r="60" spans="1:8" x14ac:dyDescent="0.25">
      <c r="A60" s="14"/>
      <c r="B60" s="15"/>
      <c r="C60" s="15"/>
      <c r="D60" s="10"/>
      <c r="E60" s="11"/>
      <c r="F60" s="11" t="str">
        <f>IF(OR(CONCATENATE(LEFT(Таблица1[[Вероятность ]],1),LEFT(Таблица1[Тяжесть],1))=DATA!C59,CONCATENATE(LEFT(Таблица1[[Вероятность ]],1),LEFT(Таблица1[Тяжесть],1))=DATA!C60,CONCATENATE(LEFT(Таблица1[[Вероятность ]],1),LEFT(Таблица1[Тяжесть],1))=DATA!C61,CONCATENATE(LEFT(Таблица1[[Вероятность ]],1),LEFT(Таблица1[Тяжесть],1))=DATA!C62,CONCATENATE(LEFT(Таблица1[[Вероятность ]],1),LEFT(Таблица1[Тяжесть],1))=DATA!C63,CONCATENATE(LEFT(Таблица1[[Вероятность ]],1),LEFT(Таблица1[Тяжесть],1))=DATA!C64,CONCATENATE(LEFT(Таблица1[[Вероятность ]],1),LEFT(Таблица1[Тяжесть],1))=DATA!C65,CONCATENATE(LEFT(Таблица1[[Вероятность ]],1),LEFT(Таблица1[Тяжесть],1))=DATA!C66,CONCATENATE(LEFT(Таблица1[[Вероятность ]],1),LEFT(Таблица1[Тяжесть],1))=DATA!C67,CONCATENATE(LEFT(Таблица1[[Вероятность ]],1),LEFT(Таблица1[Тяжесть],1))=DATA!C68),"Несущественный","Существенный")</f>
        <v>Несущественный</v>
      </c>
      <c r="G60" s="17" t="str">
        <f t="shared" si="0"/>
        <v>Заполните меры контроля</v>
      </c>
      <c r="H60" s="16"/>
    </row>
    <row r="61" spans="1:8" x14ac:dyDescent="0.25">
      <c r="A61" s="14"/>
      <c r="B61" s="15"/>
      <c r="C61" s="15"/>
      <c r="D61" s="10"/>
      <c r="E61" s="11"/>
      <c r="F61" s="11" t="str">
        <f>IF(OR(CONCATENATE(LEFT(Таблица1[[Вероятность ]],1),LEFT(Таблица1[Тяжесть],1))=DATA!C60,CONCATENATE(LEFT(Таблица1[[Вероятность ]],1),LEFT(Таблица1[Тяжесть],1))=DATA!C61,CONCATENATE(LEFT(Таблица1[[Вероятность ]],1),LEFT(Таблица1[Тяжесть],1))=DATA!C62,CONCATENATE(LEFT(Таблица1[[Вероятность ]],1),LEFT(Таблица1[Тяжесть],1))=DATA!C63,CONCATENATE(LEFT(Таблица1[[Вероятность ]],1),LEFT(Таблица1[Тяжесть],1))=DATA!C64,CONCATENATE(LEFT(Таблица1[[Вероятность ]],1),LEFT(Таблица1[Тяжесть],1))=DATA!C65,CONCATENATE(LEFT(Таблица1[[Вероятность ]],1),LEFT(Таблица1[Тяжесть],1))=DATA!C66,CONCATENATE(LEFT(Таблица1[[Вероятность ]],1),LEFT(Таблица1[Тяжесть],1))=DATA!C67,CONCATENATE(LEFT(Таблица1[[Вероятность ]],1),LEFT(Таблица1[Тяжесть],1))=DATA!C68,CONCATENATE(LEFT(Таблица1[[Вероятность ]],1),LEFT(Таблица1[Тяжесть],1))=DATA!C69),"Несущественный","Существенный")</f>
        <v>Несущественный</v>
      </c>
      <c r="G61" s="17" t="str">
        <f t="shared" si="0"/>
        <v>Заполните меры контроля</v>
      </c>
      <c r="H61" s="16"/>
    </row>
    <row r="62" spans="1:8" x14ac:dyDescent="0.25">
      <c r="A62" s="14"/>
      <c r="B62" s="15"/>
      <c r="C62" s="15"/>
      <c r="D62" s="10"/>
      <c r="E62" s="11"/>
      <c r="F62" s="11" t="str">
        <f>IF(OR(CONCATENATE(LEFT(Таблица1[[Вероятность ]],1),LEFT(Таблица1[Тяжесть],1))=DATA!C61,CONCATENATE(LEFT(Таблица1[[Вероятность ]],1),LEFT(Таблица1[Тяжесть],1))=DATA!C62,CONCATENATE(LEFT(Таблица1[[Вероятность ]],1),LEFT(Таблица1[Тяжесть],1))=DATA!C63,CONCATENATE(LEFT(Таблица1[[Вероятность ]],1),LEFT(Таблица1[Тяжесть],1))=DATA!C64,CONCATENATE(LEFT(Таблица1[[Вероятность ]],1),LEFT(Таблица1[Тяжесть],1))=DATA!C65,CONCATENATE(LEFT(Таблица1[[Вероятность ]],1),LEFT(Таблица1[Тяжесть],1))=DATA!C66,CONCATENATE(LEFT(Таблица1[[Вероятность ]],1),LEFT(Таблица1[Тяжесть],1))=DATA!C67,CONCATENATE(LEFT(Таблица1[[Вероятность ]],1),LEFT(Таблица1[Тяжесть],1))=DATA!C68,CONCATENATE(LEFT(Таблица1[[Вероятность ]],1),LEFT(Таблица1[Тяжесть],1))=DATA!C69,CONCATENATE(LEFT(Таблица1[[Вероятность ]],1),LEFT(Таблица1[Тяжесть],1))=DATA!C70),"Несущественный","Существенный")</f>
        <v>Несущественный</v>
      </c>
      <c r="G62" s="17" t="str">
        <f t="shared" si="0"/>
        <v>Заполните меры контроля</v>
      </c>
      <c r="H62" s="16"/>
    </row>
    <row r="63" spans="1:8" x14ac:dyDescent="0.25">
      <c r="A63" s="14"/>
      <c r="B63" s="15"/>
      <c r="C63" s="15"/>
      <c r="D63" s="10"/>
      <c r="E63" s="11"/>
      <c r="F63" s="11" t="str">
        <f>IF(OR(CONCATENATE(LEFT(Таблица1[[Вероятность ]],1),LEFT(Таблица1[Тяжесть],1))=DATA!C62,CONCATENATE(LEFT(Таблица1[[Вероятность ]],1),LEFT(Таблица1[Тяжесть],1))=DATA!C63,CONCATENATE(LEFT(Таблица1[[Вероятность ]],1),LEFT(Таблица1[Тяжесть],1))=DATA!C64,CONCATENATE(LEFT(Таблица1[[Вероятность ]],1),LEFT(Таблица1[Тяжесть],1))=DATA!C65,CONCATENATE(LEFT(Таблица1[[Вероятность ]],1),LEFT(Таблица1[Тяжесть],1))=DATA!C66,CONCATENATE(LEFT(Таблица1[[Вероятность ]],1),LEFT(Таблица1[Тяжесть],1))=DATA!C67,CONCATENATE(LEFT(Таблица1[[Вероятность ]],1),LEFT(Таблица1[Тяжесть],1))=DATA!C68,CONCATENATE(LEFT(Таблица1[[Вероятность ]],1),LEFT(Таблица1[Тяжесть],1))=DATA!C69,CONCATENATE(LEFT(Таблица1[[Вероятность ]],1),LEFT(Таблица1[Тяжесть],1))=DATA!C70,CONCATENATE(LEFT(Таблица1[[Вероятность ]],1),LEFT(Таблица1[Тяжесть],1))=DATA!C71),"Несущественный","Существенный")</f>
        <v>Несущественный</v>
      </c>
      <c r="G63" s="17" t="str">
        <f t="shared" si="0"/>
        <v>Заполните меры контроля</v>
      </c>
      <c r="H63" s="16"/>
    </row>
    <row r="64" spans="1:8" x14ac:dyDescent="0.25">
      <c r="A64" s="14"/>
      <c r="B64" s="15"/>
      <c r="C64" s="15"/>
      <c r="D64" s="10"/>
      <c r="E64" s="11"/>
      <c r="F64" s="11" t="str">
        <f>IF(OR(CONCATENATE(LEFT(Таблица1[[Вероятность ]],1),LEFT(Таблица1[Тяжесть],1))=DATA!C63,CONCATENATE(LEFT(Таблица1[[Вероятность ]],1),LEFT(Таблица1[Тяжесть],1))=DATA!C64,CONCATENATE(LEFT(Таблица1[[Вероятность ]],1),LEFT(Таблица1[Тяжесть],1))=DATA!C65,CONCATENATE(LEFT(Таблица1[[Вероятность ]],1),LEFT(Таблица1[Тяжесть],1))=DATA!C66,CONCATENATE(LEFT(Таблица1[[Вероятность ]],1),LEFT(Таблица1[Тяжесть],1))=DATA!C67,CONCATENATE(LEFT(Таблица1[[Вероятность ]],1),LEFT(Таблица1[Тяжесть],1))=DATA!C68,CONCATENATE(LEFT(Таблица1[[Вероятность ]],1),LEFT(Таблица1[Тяжесть],1))=DATA!C69,CONCATENATE(LEFT(Таблица1[[Вероятность ]],1),LEFT(Таблица1[Тяжесть],1))=DATA!C70,CONCATENATE(LEFT(Таблица1[[Вероятность ]],1),LEFT(Таблица1[Тяжесть],1))=DATA!C71,CONCATENATE(LEFT(Таблица1[[Вероятность ]],1),LEFT(Таблица1[Тяжесть],1))=DATA!C72),"Несущественный","Существенный")</f>
        <v>Несущественный</v>
      </c>
      <c r="G64" s="17" t="str">
        <f t="shared" si="0"/>
        <v>Заполните меры контроля</v>
      </c>
      <c r="H64" s="16"/>
    </row>
    <row r="65" spans="1:8" x14ac:dyDescent="0.25">
      <c r="A65" s="14"/>
      <c r="B65" s="15"/>
      <c r="C65" s="15"/>
      <c r="D65" s="10"/>
      <c r="E65" s="11"/>
      <c r="F65" s="11" t="str">
        <f>IF(OR(CONCATENATE(LEFT(Таблица1[[Вероятность ]],1),LEFT(Таблица1[Тяжесть],1))=DATA!C64,CONCATENATE(LEFT(Таблица1[[Вероятность ]],1),LEFT(Таблица1[Тяжесть],1))=DATA!C65,CONCATENATE(LEFT(Таблица1[[Вероятность ]],1),LEFT(Таблица1[Тяжесть],1))=DATA!C66,CONCATENATE(LEFT(Таблица1[[Вероятность ]],1),LEFT(Таблица1[Тяжесть],1))=DATA!C67,CONCATENATE(LEFT(Таблица1[[Вероятность ]],1),LEFT(Таблица1[Тяжесть],1))=DATA!C68,CONCATENATE(LEFT(Таблица1[[Вероятность ]],1),LEFT(Таблица1[Тяжесть],1))=DATA!C69,CONCATENATE(LEFT(Таблица1[[Вероятность ]],1),LEFT(Таблица1[Тяжесть],1))=DATA!C70,CONCATENATE(LEFT(Таблица1[[Вероятность ]],1),LEFT(Таблица1[Тяжесть],1))=DATA!C71,CONCATENATE(LEFT(Таблица1[[Вероятность ]],1),LEFT(Таблица1[Тяжесть],1))=DATA!C72,CONCATENATE(LEFT(Таблица1[[Вероятность ]],1),LEFT(Таблица1[Тяжесть],1))=DATA!C73),"Несущественный","Существенный")</f>
        <v>Несущественный</v>
      </c>
      <c r="G65" s="17" t="str">
        <f t="shared" si="0"/>
        <v>Заполните меры контроля</v>
      </c>
      <c r="H65" s="16"/>
    </row>
    <row r="66" spans="1:8" x14ac:dyDescent="0.25">
      <c r="A66" s="14"/>
      <c r="B66" s="15"/>
      <c r="C66" s="15"/>
      <c r="D66" s="10"/>
      <c r="E66" s="11"/>
      <c r="F66" s="11" t="str">
        <f>IF(OR(CONCATENATE(LEFT(Таблица1[[Вероятность ]],1),LEFT(Таблица1[Тяжесть],1))=DATA!C65,CONCATENATE(LEFT(Таблица1[[Вероятность ]],1),LEFT(Таблица1[Тяжесть],1))=DATA!C66,CONCATENATE(LEFT(Таблица1[[Вероятность ]],1),LEFT(Таблица1[Тяжесть],1))=DATA!C67,CONCATENATE(LEFT(Таблица1[[Вероятность ]],1),LEFT(Таблица1[Тяжесть],1))=DATA!C68,CONCATENATE(LEFT(Таблица1[[Вероятность ]],1),LEFT(Таблица1[Тяжесть],1))=DATA!C69,CONCATENATE(LEFT(Таблица1[[Вероятность ]],1),LEFT(Таблица1[Тяжесть],1))=DATA!C70,CONCATENATE(LEFT(Таблица1[[Вероятность ]],1),LEFT(Таблица1[Тяжесть],1))=DATA!C71,CONCATENATE(LEFT(Таблица1[[Вероятность ]],1),LEFT(Таблица1[Тяжесть],1))=DATA!C72,CONCATENATE(LEFT(Таблица1[[Вероятность ]],1),LEFT(Таблица1[Тяжесть],1))=DATA!C73,CONCATENATE(LEFT(Таблица1[[Вероятность ]],1),LEFT(Таблица1[Тяжесть],1))=DATA!C74),"Несущественный","Существенный")</f>
        <v>Несущественный</v>
      </c>
      <c r="G66" s="17" t="str">
        <f t="shared" si="0"/>
        <v>Заполните меры контроля</v>
      </c>
      <c r="H66" s="16"/>
    </row>
    <row r="67" spans="1:8" x14ac:dyDescent="0.25">
      <c r="A67" s="14"/>
      <c r="B67" s="15"/>
      <c r="C67" s="15"/>
      <c r="D67" s="10"/>
      <c r="E67" s="11"/>
      <c r="F67" s="11" t="str">
        <f>IF(OR(CONCATENATE(LEFT(Таблица1[[Вероятность ]],1),LEFT(Таблица1[Тяжесть],1))=DATA!C66,CONCATENATE(LEFT(Таблица1[[Вероятность ]],1),LEFT(Таблица1[Тяжесть],1))=DATA!C67,CONCATENATE(LEFT(Таблица1[[Вероятность ]],1),LEFT(Таблица1[Тяжесть],1))=DATA!C68,CONCATENATE(LEFT(Таблица1[[Вероятность ]],1),LEFT(Таблица1[Тяжесть],1))=DATA!C69,CONCATENATE(LEFT(Таблица1[[Вероятность ]],1),LEFT(Таблица1[Тяжесть],1))=DATA!C70,CONCATENATE(LEFT(Таблица1[[Вероятность ]],1),LEFT(Таблица1[Тяжесть],1))=DATA!C71,CONCATENATE(LEFT(Таблица1[[Вероятность ]],1),LEFT(Таблица1[Тяжесть],1))=DATA!C72,CONCATENATE(LEFT(Таблица1[[Вероятность ]],1),LEFT(Таблица1[Тяжесть],1))=DATA!C73,CONCATENATE(LEFT(Таблица1[[Вероятность ]],1),LEFT(Таблица1[Тяжесть],1))=DATA!C74,CONCATENATE(LEFT(Таблица1[[Вероятность ]],1),LEFT(Таблица1[Тяжесть],1))=DATA!C75),"Несущественный","Существенный")</f>
        <v>Несущественный</v>
      </c>
      <c r="G67" s="17" t="str">
        <f t="shared" ref="G67:G130" si="1">IF(F67="Несущественный","Заполните меры контроля","перейдите во вкладку Существенные риски")</f>
        <v>Заполните меры контроля</v>
      </c>
      <c r="H67" s="16"/>
    </row>
    <row r="68" spans="1:8" x14ac:dyDescent="0.25">
      <c r="A68" s="14"/>
      <c r="B68" s="15"/>
      <c r="C68" s="15"/>
      <c r="D68" s="10"/>
      <c r="E68" s="11"/>
      <c r="F68" s="11" t="str">
        <f>IF(OR(CONCATENATE(LEFT(Таблица1[[Вероятность ]],1),LEFT(Таблица1[Тяжесть],1))=DATA!C67,CONCATENATE(LEFT(Таблица1[[Вероятность ]],1),LEFT(Таблица1[Тяжесть],1))=DATA!C68,CONCATENATE(LEFT(Таблица1[[Вероятность ]],1),LEFT(Таблица1[Тяжесть],1))=DATA!C69,CONCATENATE(LEFT(Таблица1[[Вероятность ]],1),LEFT(Таблица1[Тяжесть],1))=DATA!C70,CONCATENATE(LEFT(Таблица1[[Вероятность ]],1),LEFT(Таблица1[Тяжесть],1))=DATA!C71,CONCATENATE(LEFT(Таблица1[[Вероятность ]],1),LEFT(Таблица1[Тяжесть],1))=DATA!C72,CONCATENATE(LEFT(Таблица1[[Вероятность ]],1),LEFT(Таблица1[Тяжесть],1))=DATA!C73,CONCATENATE(LEFT(Таблица1[[Вероятность ]],1),LEFT(Таблица1[Тяжесть],1))=DATA!C74,CONCATENATE(LEFT(Таблица1[[Вероятность ]],1),LEFT(Таблица1[Тяжесть],1))=DATA!C75,CONCATENATE(LEFT(Таблица1[[Вероятность ]],1),LEFT(Таблица1[Тяжесть],1))=DATA!C76),"Несущественный","Существенный")</f>
        <v>Несущественный</v>
      </c>
      <c r="G68" s="17" t="str">
        <f t="shared" si="1"/>
        <v>Заполните меры контроля</v>
      </c>
      <c r="H68" s="16"/>
    </row>
    <row r="69" spans="1:8" x14ac:dyDescent="0.25">
      <c r="A69" s="14"/>
      <c r="B69" s="15"/>
      <c r="C69" s="15"/>
      <c r="D69" s="10"/>
      <c r="E69" s="11"/>
      <c r="F69" s="11" t="str">
        <f>IF(OR(CONCATENATE(LEFT(Таблица1[[Вероятность ]],1),LEFT(Таблица1[Тяжесть],1))=DATA!C68,CONCATENATE(LEFT(Таблица1[[Вероятность ]],1),LEFT(Таблица1[Тяжесть],1))=DATA!C69,CONCATENATE(LEFT(Таблица1[[Вероятность ]],1),LEFT(Таблица1[Тяжесть],1))=DATA!C70,CONCATENATE(LEFT(Таблица1[[Вероятность ]],1),LEFT(Таблица1[Тяжесть],1))=DATA!C71,CONCATENATE(LEFT(Таблица1[[Вероятность ]],1),LEFT(Таблица1[Тяжесть],1))=DATA!C72,CONCATENATE(LEFT(Таблица1[[Вероятность ]],1),LEFT(Таблица1[Тяжесть],1))=DATA!C73,CONCATENATE(LEFT(Таблица1[[Вероятность ]],1),LEFT(Таблица1[Тяжесть],1))=DATA!C74,CONCATENATE(LEFT(Таблица1[[Вероятность ]],1),LEFT(Таблица1[Тяжесть],1))=DATA!C75,CONCATENATE(LEFT(Таблица1[[Вероятность ]],1),LEFT(Таблица1[Тяжесть],1))=DATA!C76,CONCATENATE(LEFT(Таблица1[[Вероятность ]],1),LEFT(Таблица1[Тяжесть],1))=DATA!C77),"Несущественный","Существенный")</f>
        <v>Несущественный</v>
      </c>
      <c r="G69" s="17" t="str">
        <f t="shared" si="1"/>
        <v>Заполните меры контроля</v>
      </c>
      <c r="H69" s="16"/>
    </row>
    <row r="70" spans="1:8" x14ac:dyDescent="0.25">
      <c r="A70" s="14"/>
      <c r="B70" s="15"/>
      <c r="C70" s="15"/>
      <c r="D70" s="10"/>
      <c r="E70" s="11"/>
      <c r="F70" s="11" t="str">
        <f>IF(OR(CONCATENATE(LEFT(Таблица1[[Вероятность ]],1),LEFT(Таблица1[Тяжесть],1))=DATA!C69,CONCATENATE(LEFT(Таблица1[[Вероятность ]],1),LEFT(Таблица1[Тяжесть],1))=DATA!C70,CONCATENATE(LEFT(Таблица1[[Вероятность ]],1),LEFT(Таблица1[Тяжесть],1))=DATA!C71,CONCATENATE(LEFT(Таблица1[[Вероятность ]],1),LEFT(Таблица1[Тяжесть],1))=DATA!C72,CONCATENATE(LEFT(Таблица1[[Вероятность ]],1),LEFT(Таблица1[Тяжесть],1))=DATA!C73,CONCATENATE(LEFT(Таблица1[[Вероятность ]],1),LEFT(Таблица1[Тяжесть],1))=DATA!C74,CONCATENATE(LEFT(Таблица1[[Вероятность ]],1),LEFT(Таблица1[Тяжесть],1))=DATA!C75,CONCATENATE(LEFT(Таблица1[[Вероятность ]],1),LEFT(Таблица1[Тяжесть],1))=DATA!C76,CONCATENATE(LEFT(Таблица1[[Вероятность ]],1),LEFT(Таблица1[Тяжесть],1))=DATA!C77,CONCATENATE(LEFT(Таблица1[[Вероятность ]],1),LEFT(Таблица1[Тяжесть],1))=DATA!C78),"Несущественный","Существенный")</f>
        <v>Несущественный</v>
      </c>
      <c r="G70" s="17" t="str">
        <f t="shared" si="1"/>
        <v>Заполните меры контроля</v>
      </c>
      <c r="H70" s="16"/>
    </row>
    <row r="71" spans="1:8" x14ac:dyDescent="0.25">
      <c r="A71" s="14"/>
      <c r="B71" s="15"/>
      <c r="C71" s="15"/>
      <c r="D71" s="10"/>
      <c r="E71" s="11"/>
      <c r="F71" s="11" t="str">
        <f>IF(OR(CONCATENATE(LEFT(Таблица1[[Вероятность ]],1),LEFT(Таблица1[Тяжесть],1))=DATA!C70,CONCATENATE(LEFT(Таблица1[[Вероятность ]],1),LEFT(Таблица1[Тяжесть],1))=DATA!C71,CONCATENATE(LEFT(Таблица1[[Вероятность ]],1),LEFT(Таблица1[Тяжесть],1))=DATA!C72,CONCATENATE(LEFT(Таблица1[[Вероятность ]],1),LEFT(Таблица1[Тяжесть],1))=DATA!C73,CONCATENATE(LEFT(Таблица1[[Вероятность ]],1),LEFT(Таблица1[Тяжесть],1))=DATA!C74,CONCATENATE(LEFT(Таблица1[[Вероятность ]],1),LEFT(Таблица1[Тяжесть],1))=DATA!C75,CONCATENATE(LEFT(Таблица1[[Вероятность ]],1),LEFT(Таблица1[Тяжесть],1))=DATA!C76,CONCATENATE(LEFT(Таблица1[[Вероятность ]],1),LEFT(Таблица1[Тяжесть],1))=DATA!C77,CONCATENATE(LEFT(Таблица1[[Вероятность ]],1),LEFT(Таблица1[Тяжесть],1))=DATA!C78,CONCATENATE(LEFT(Таблица1[[Вероятность ]],1),LEFT(Таблица1[Тяжесть],1))=DATA!C79),"Несущественный","Существенный")</f>
        <v>Несущественный</v>
      </c>
      <c r="G71" s="17" t="str">
        <f t="shared" si="1"/>
        <v>Заполните меры контроля</v>
      </c>
      <c r="H71" s="16"/>
    </row>
    <row r="72" spans="1:8" x14ac:dyDescent="0.25">
      <c r="A72" s="14"/>
      <c r="B72" s="15"/>
      <c r="C72" s="15"/>
      <c r="D72" s="10"/>
      <c r="E72" s="11"/>
      <c r="F72" s="11" t="str">
        <f>IF(OR(CONCATENATE(LEFT(Таблица1[[Вероятность ]],1),LEFT(Таблица1[Тяжесть],1))=DATA!C71,CONCATENATE(LEFT(Таблица1[[Вероятность ]],1),LEFT(Таблица1[Тяжесть],1))=DATA!C72,CONCATENATE(LEFT(Таблица1[[Вероятность ]],1),LEFT(Таблица1[Тяжесть],1))=DATA!C73,CONCATENATE(LEFT(Таблица1[[Вероятность ]],1),LEFT(Таблица1[Тяжесть],1))=DATA!C74,CONCATENATE(LEFT(Таблица1[[Вероятность ]],1),LEFT(Таблица1[Тяжесть],1))=DATA!C75,CONCATENATE(LEFT(Таблица1[[Вероятность ]],1),LEFT(Таблица1[Тяжесть],1))=DATA!C76,CONCATENATE(LEFT(Таблица1[[Вероятность ]],1),LEFT(Таблица1[Тяжесть],1))=DATA!C77,CONCATENATE(LEFT(Таблица1[[Вероятность ]],1),LEFT(Таблица1[Тяжесть],1))=DATA!C78,CONCATENATE(LEFT(Таблица1[[Вероятность ]],1),LEFT(Таблица1[Тяжесть],1))=DATA!C79,CONCATENATE(LEFT(Таблица1[[Вероятность ]],1),LEFT(Таблица1[Тяжесть],1))=DATA!C80),"Несущественный","Существенный")</f>
        <v>Несущественный</v>
      </c>
      <c r="G72" s="17" t="str">
        <f t="shared" si="1"/>
        <v>Заполните меры контроля</v>
      </c>
      <c r="H72" s="16"/>
    </row>
    <row r="73" spans="1:8" x14ac:dyDescent="0.25">
      <c r="A73" s="14"/>
      <c r="B73" s="15"/>
      <c r="C73" s="15"/>
      <c r="D73" s="10"/>
      <c r="E73" s="11"/>
      <c r="F73" s="11" t="str">
        <f>IF(OR(CONCATENATE(LEFT(Таблица1[[Вероятность ]],1),LEFT(Таблица1[Тяжесть],1))=DATA!C72,CONCATENATE(LEFT(Таблица1[[Вероятность ]],1),LEFT(Таблица1[Тяжесть],1))=DATA!C73,CONCATENATE(LEFT(Таблица1[[Вероятность ]],1),LEFT(Таблица1[Тяжесть],1))=DATA!C74,CONCATENATE(LEFT(Таблица1[[Вероятность ]],1),LEFT(Таблица1[Тяжесть],1))=DATA!C75,CONCATENATE(LEFT(Таблица1[[Вероятность ]],1),LEFT(Таблица1[Тяжесть],1))=DATA!C76,CONCATENATE(LEFT(Таблица1[[Вероятность ]],1),LEFT(Таблица1[Тяжесть],1))=DATA!C77,CONCATENATE(LEFT(Таблица1[[Вероятность ]],1),LEFT(Таблица1[Тяжесть],1))=DATA!C78,CONCATENATE(LEFT(Таблица1[[Вероятность ]],1),LEFT(Таблица1[Тяжесть],1))=DATA!C79,CONCATENATE(LEFT(Таблица1[[Вероятность ]],1),LEFT(Таблица1[Тяжесть],1))=DATA!C80,CONCATENATE(LEFT(Таблица1[[Вероятность ]],1),LEFT(Таблица1[Тяжесть],1))=DATA!C81),"Несущественный","Существенный")</f>
        <v>Несущественный</v>
      </c>
      <c r="G73" s="17" t="str">
        <f t="shared" si="1"/>
        <v>Заполните меры контроля</v>
      </c>
      <c r="H73" s="16"/>
    </row>
    <row r="74" spans="1:8" x14ac:dyDescent="0.25">
      <c r="A74" s="14"/>
      <c r="B74" s="15"/>
      <c r="C74" s="15"/>
      <c r="D74" s="10"/>
      <c r="E74" s="11"/>
      <c r="F74" s="11" t="str">
        <f>IF(OR(CONCATENATE(LEFT(Таблица1[[Вероятность ]],1),LEFT(Таблица1[Тяжесть],1))=DATA!C73,CONCATENATE(LEFT(Таблица1[[Вероятность ]],1),LEFT(Таблица1[Тяжесть],1))=DATA!C74,CONCATENATE(LEFT(Таблица1[[Вероятность ]],1),LEFT(Таблица1[Тяжесть],1))=DATA!C75,CONCATENATE(LEFT(Таблица1[[Вероятность ]],1),LEFT(Таблица1[Тяжесть],1))=DATA!C76,CONCATENATE(LEFT(Таблица1[[Вероятность ]],1),LEFT(Таблица1[Тяжесть],1))=DATA!C77,CONCATENATE(LEFT(Таблица1[[Вероятность ]],1),LEFT(Таблица1[Тяжесть],1))=DATA!C78,CONCATENATE(LEFT(Таблица1[[Вероятность ]],1),LEFT(Таблица1[Тяжесть],1))=DATA!C79,CONCATENATE(LEFT(Таблица1[[Вероятность ]],1),LEFT(Таблица1[Тяжесть],1))=DATA!C80,CONCATENATE(LEFT(Таблица1[[Вероятность ]],1),LEFT(Таблица1[Тяжесть],1))=DATA!C81,CONCATENATE(LEFT(Таблица1[[Вероятность ]],1),LEFT(Таблица1[Тяжесть],1))=DATA!C82),"Несущественный","Существенный")</f>
        <v>Несущественный</v>
      </c>
      <c r="G74" s="17" t="str">
        <f t="shared" si="1"/>
        <v>Заполните меры контроля</v>
      </c>
      <c r="H74" s="16"/>
    </row>
    <row r="75" spans="1:8" x14ac:dyDescent="0.25">
      <c r="A75" s="14"/>
      <c r="B75" s="15"/>
      <c r="C75" s="15"/>
      <c r="D75" s="10"/>
      <c r="E75" s="11"/>
      <c r="F75" s="11" t="str">
        <f>IF(OR(CONCATENATE(LEFT(Таблица1[[Вероятность ]],1),LEFT(Таблица1[Тяжесть],1))=DATA!C74,CONCATENATE(LEFT(Таблица1[[Вероятность ]],1),LEFT(Таблица1[Тяжесть],1))=DATA!C75,CONCATENATE(LEFT(Таблица1[[Вероятность ]],1),LEFT(Таблица1[Тяжесть],1))=DATA!C76,CONCATENATE(LEFT(Таблица1[[Вероятность ]],1),LEFT(Таблица1[Тяжесть],1))=DATA!C77,CONCATENATE(LEFT(Таблица1[[Вероятность ]],1),LEFT(Таблица1[Тяжесть],1))=DATA!C78,CONCATENATE(LEFT(Таблица1[[Вероятность ]],1),LEFT(Таблица1[Тяжесть],1))=DATA!C79,CONCATENATE(LEFT(Таблица1[[Вероятность ]],1),LEFT(Таблица1[Тяжесть],1))=DATA!C80,CONCATENATE(LEFT(Таблица1[[Вероятность ]],1),LEFT(Таблица1[Тяжесть],1))=DATA!C81,CONCATENATE(LEFT(Таблица1[[Вероятность ]],1),LEFT(Таблица1[Тяжесть],1))=DATA!C82,CONCATENATE(LEFT(Таблица1[[Вероятность ]],1),LEFT(Таблица1[Тяжесть],1))=DATA!C83),"Несущественный","Существенный")</f>
        <v>Несущественный</v>
      </c>
      <c r="G75" s="17" t="str">
        <f t="shared" si="1"/>
        <v>Заполните меры контроля</v>
      </c>
      <c r="H75" s="16"/>
    </row>
    <row r="76" spans="1:8" x14ac:dyDescent="0.25">
      <c r="A76" s="14"/>
      <c r="B76" s="15"/>
      <c r="C76" s="15"/>
      <c r="D76" s="10"/>
      <c r="E76" s="11"/>
      <c r="F76" s="11" t="str">
        <f>IF(OR(CONCATENATE(LEFT(Таблица1[[Вероятность ]],1),LEFT(Таблица1[Тяжесть],1))=DATA!C75,CONCATENATE(LEFT(Таблица1[[Вероятность ]],1),LEFT(Таблица1[Тяжесть],1))=DATA!C76,CONCATENATE(LEFT(Таблица1[[Вероятность ]],1),LEFT(Таблица1[Тяжесть],1))=DATA!C77,CONCATENATE(LEFT(Таблица1[[Вероятность ]],1),LEFT(Таблица1[Тяжесть],1))=DATA!C78,CONCATENATE(LEFT(Таблица1[[Вероятность ]],1),LEFT(Таблица1[Тяжесть],1))=DATA!C79,CONCATENATE(LEFT(Таблица1[[Вероятность ]],1),LEFT(Таблица1[Тяжесть],1))=DATA!C80,CONCATENATE(LEFT(Таблица1[[Вероятность ]],1),LEFT(Таблица1[Тяжесть],1))=DATA!C81,CONCATENATE(LEFT(Таблица1[[Вероятность ]],1),LEFT(Таблица1[Тяжесть],1))=DATA!C82,CONCATENATE(LEFT(Таблица1[[Вероятность ]],1),LEFT(Таблица1[Тяжесть],1))=DATA!C83,CONCATENATE(LEFT(Таблица1[[Вероятность ]],1),LEFT(Таблица1[Тяжесть],1))=DATA!C84),"Несущественный","Существенный")</f>
        <v>Несущественный</v>
      </c>
      <c r="G76" s="17" t="str">
        <f t="shared" si="1"/>
        <v>Заполните меры контроля</v>
      </c>
      <c r="H76" s="16"/>
    </row>
    <row r="77" spans="1:8" x14ac:dyDescent="0.25">
      <c r="A77" s="14"/>
      <c r="B77" s="15"/>
      <c r="C77" s="15"/>
      <c r="D77" s="10"/>
      <c r="E77" s="11"/>
      <c r="F77" s="11" t="str">
        <f>IF(OR(CONCATENATE(LEFT(Таблица1[[Вероятность ]],1),LEFT(Таблица1[Тяжесть],1))=DATA!C76,CONCATENATE(LEFT(Таблица1[[Вероятность ]],1),LEFT(Таблица1[Тяжесть],1))=DATA!C77,CONCATENATE(LEFT(Таблица1[[Вероятность ]],1),LEFT(Таблица1[Тяжесть],1))=DATA!C78,CONCATENATE(LEFT(Таблица1[[Вероятность ]],1),LEFT(Таблица1[Тяжесть],1))=DATA!C79,CONCATENATE(LEFT(Таблица1[[Вероятность ]],1),LEFT(Таблица1[Тяжесть],1))=DATA!C80,CONCATENATE(LEFT(Таблица1[[Вероятность ]],1),LEFT(Таблица1[Тяжесть],1))=DATA!C81,CONCATENATE(LEFT(Таблица1[[Вероятность ]],1),LEFT(Таблица1[Тяжесть],1))=DATA!C82,CONCATENATE(LEFT(Таблица1[[Вероятность ]],1),LEFT(Таблица1[Тяжесть],1))=DATA!C83,CONCATENATE(LEFT(Таблица1[[Вероятность ]],1),LEFT(Таблица1[Тяжесть],1))=DATA!C84,CONCATENATE(LEFT(Таблица1[[Вероятность ]],1),LEFT(Таблица1[Тяжесть],1))=DATA!C85),"Несущественный","Существенный")</f>
        <v>Несущественный</v>
      </c>
      <c r="G77" s="17" t="str">
        <f t="shared" si="1"/>
        <v>Заполните меры контроля</v>
      </c>
      <c r="H77" s="16"/>
    </row>
    <row r="78" spans="1:8" x14ac:dyDescent="0.25">
      <c r="A78" s="14"/>
      <c r="B78" s="15"/>
      <c r="C78" s="15"/>
      <c r="D78" s="10"/>
      <c r="E78" s="11"/>
      <c r="F78" s="11" t="str">
        <f>IF(OR(CONCATENATE(LEFT(Таблица1[[Вероятность ]],1),LEFT(Таблица1[Тяжесть],1))=DATA!C77,CONCATENATE(LEFT(Таблица1[[Вероятность ]],1),LEFT(Таблица1[Тяжесть],1))=DATA!C78,CONCATENATE(LEFT(Таблица1[[Вероятность ]],1),LEFT(Таблица1[Тяжесть],1))=DATA!C79,CONCATENATE(LEFT(Таблица1[[Вероятность ]],1),LEFT(Таблица1[Тяжесть],1))=DATA!C80,CONCATENATE(LEFT(Таблица1[[Вероятность ]],1),LEFT(Таблица1[Тяжесть],1))=DATA!C81,CONCATENATE(LEFT(Таблица1[[Вероятность ]],1),LEFT(Таблица1[Тяжесть],1))=DATA!C82,CONCATENATE(LEFT(Таблица1[[Вероятность ]],1),LEFT(Таблица1[Тяжесть],1))=DATA!C83,CONCATENATE(LEFT(Таблица1[[Вероятность ]],1),LEFT(Таблица1[Тяжесть],1))=DATA!C84,CONCATENATE(LEFT(Таблица1[[Вероятность ]],1),LEFT(Таблица1[Тяжесть],1))=DATA!C85,CONCATENATE(LEFT(Таблица1[[Вероятность ]],1),LEFT(Таблица1[Тяжесть],1))=DATA!C86),"Несущественный","Существенный")</f>
        <v>Несущественный</v>
      </c>
      <c r="G78" s="17" t="str">
        <f t="shared" si="1"/>
        <v>Заполните меры контроля</v>
      </c>
      <c r="H78" s="16"/>
    </row>
    <row r="79" spans="1:8" x14ac:dyDescent="0.25">
      <c r="A79" s="14"/>
      <c r="B79" s="15"/>
      <c r="C79" s="15"/>
      <c r="D79" s="10"/>
      <c r="E79" s="11"/>
      <c r="F79" s="11" t="str">
        <f>IF(OR(CONCATENATE(LEFT(Таблица1[[Вероятность ]],1),LEFT(Таблица1[Тяжесть],1))=DATA!C78,CONCATENATE(LEFT(Таблица1[[Вероятность ]],1),LEFT(Таблица1[Тяжесть],1))=DATA!C79,CONCATENATE(LEFT(Таблица1[[Вероятность ]],1),LEFT(Таблица1[Тяжесть],1))=DATA!C80,CONCATENATE(LEFT(Таблица1[[Вероятность ]],1),LEFT(Таблица1[Тяжесть],1))=DATA!C81,CONCATENATE(LEFT(Таблица1[[Вероятность ]],1),LEFT(Таблица1[Тяжесть],1))=DATA!C82,CONCATENATE(LEFT(Таблица1[[Вероятность ]],1),LEFT(Таблица1[Тяжесть],1))=DATA!C83,CONCATENATE(LEFT(Таблица1[[Вероятность ]],1),LEFT(Таблица1[Тяжесть],1))=DATA!C84,CONCATENATE(LEFT(Таблица1[[Вероятность ]],1),LEFT(Таблица1[Тяжесть],1))=DATA!C85,CONCATENATE(LEFT(Таблица1[[Вероятность ]],1),LEFT(Таблица1[Тяжесть],1))=DATA!C86,CONCATENATE(LEFT(Таблица1[[Вероятность ]],1),LEFT(Таблица1[Тяжесть],1))=DATA!C87),"Несущественный","Существенный")</f>
        <v>Несущественный</v>
      </c>
      <c r="G79" s="17" t="str">
        <f t="shared" si="1"/>
        <v>Заполните меры контроля</v>
      </c>
      <c r="H79" s="16"/>
    </row>
    <row r="80" spans="1:8" x14ac:dyDescent="0.25">
      <c r="A80" s="14"/>
      <c r="B80" s="15"/>
      <c r="C80" s="15"/>
      <c r="D80" s="10"/>
      <c r="E80" s="11"/>
      <c r="F80" s="11" t="str">
        <f>IF(OR(CONCATENATE(LEFT(Таблица1[[Вероятность ]],1),LEFT(Таблица1[Тяжесть],1))=DATA!C79,CONCATENATE(LEFT(Таблица1[[Вероятность ]],1),LEFT(Таблица1[Тяжесть],1))=DATA!C80,CONCATENATE(LEFT(Таблица1[[Вероятность ]],1),LEFT(Таблица1[Тяжесть],1))=DATA!C81,CONCATENATE(LEFT(Таблица1[[Вероятность ]],1),LEFT(Таблица1[Тяжесть],1))=DATA!C82,CONCATENATE(LEFT(Таблица1[[Вероятность ]],1),LEFT(Таблица1[Тяжесть],1))=DATA!C83,CONCATENATE(LEFT(Таблица1[[Вероятность ]],1),LEFT(Таблица1[Тяжесть],1))=DATA!C84,CONCATENATE(LEFT(Таблица1[[Вероятность ]],1),LEFT(Таблица1[Тяжесть],1))=DATA!C85,CONCATENATE(LEFT(Таблица1[[Вероятность ]],1),LEFT(Таблица1[Тяжесть],1))=DATA!C86,CONCATENATE(LEFT(Таблица1[[Вероятность ]],1),LEFT(Таблица1[Тяжесть],1))=DATA!C87,CONCATENATE(LEFT(Таблица1[[Вероятность ]],1),LEFT(Таблица1[Тяжесть],1))=DATA!C88),"Несущественный","Существенный")</f>
        <v>Несущественный</v>
      </c>
      <c r="G80" s="17" t="str">
        <f t="shared" si="1"/>
        <v>Заполните меры контроля</v>
      </c>
      <c r="H80" s="16"/>
    </row>
    <row r="81" spans="1:8" x14ac:dyDescent="0.25">
      <c r="A81" s="14"/>
      <c r="B81" s="15"/>
      <c r="C81" s="15"/>
      <c r="D81" s="10"/>
      <c r="E81" s="11"/>
      <c r="F81" s="11" t="str">
        <f>IF(OR(CONCATENATE(LEFT(Таблица1[[Вероятность ]],1),LEFT(Таблица1[Тяжесть],1))=DATA!C80,CONCATENATE(LEFT(Таблица1[[Вероятность ]],1),LEFT(Таблица1[Тяжесть],1))=DATA!C81,CONCATENATE(LEFT(Таблица1[[Вероятность ]],1),LEFT(Таблица1[Тяжесть],1))=DATA!C82,CONCATENATE(LEFT(Таблица1[[Вероятность ]],1),LEFT(Таблица1[Тяжесть],1))=DATA!C83,CONCATENATE(LEFT(Таблица1[[Вероятность ]],1),LEFT(Таблица1[Тяжесть],1))=DATA!C84,CONCATENATE(LEFT(Таблица1[[Вероятность ]],1),LEFT(Таблица1[Тяжесть],1))=DATA!C85,CONCATENATE(LEFT(Таблица1[[Вероятность ]],1),LEFT(Таблица1[Тяжесть],1))=DATA!C86,CONCATENATE(LEFT(Таблица1[[Вероятность ]],1),LEFT(Таблица1[Тяжесть],1))=DATA!C87,CONCATENATE(LEFT(Таблица1[[Вероятность ]],1),LEFT(Таблица1[Тяжесть],1))=DATA!C88,CONCATENATE(LEFT(Таблица1[[Вероятность ]],1),LEFT(Таблица1[Тяжесть],1))=DATA!C89),"Несущественный","Существенный")</f>
        <v>Несущественный</v>
      </c>
      <c r="G81" s="17" t="str">
        <f t="shared" si="1"/>
        <v>Заполните меры контроля</v>
      </c>
      <c r="H81" s="16"/>
    </row>
    <row r="82" spans="1:8" x14ac:dyDescent="0.25">
      <c r="A82" s="14"/>
      <c r="B82" s="15"/>
      <c r="C82" s="15"/>
      <c r="D82" s="10"/>
      <c r="E82" s="11"/>
      <c r="F82" s="11" t="str">
        <f>IF(OR(CONCATENATE(LEFT(Таблица1[[Вероятность ]],1),LEFT(Таблица1[Тяжесть],1))=DATA!C81,CONCATENATE(LEFT(Таблица1[[Вероятность ]],1),LEFT(Таблица1[Тяжесть],1))=DATA!C82,CONCATENATE(LEFT(Таблица1[[Вероятность ]],1),LEFT(Таблица1[Тяжесть],1))=DATA!C83,CONCATENATE(LEFT(Таблица1[[Вероятность ]],1),LEFT(Таблица1[Тяжесть],1))=DATA!C84,CONCATENATE(LEFT(Таблица1[[Вероятность ]],1),LEFT(Таблица1[Тяжесть],1))=DATA!C85,CONCATENATE(LEFT(Таблица1[[Вероятность ]],1),LEFT(Таблица1[Тяжесть],1))=DATA!C86,CONCATENATE(LEFT(Таблица1[[Вероятность ]],1),LEFT(Таблица1[Тяжесть],1))=DATA!C87,CONCATENATE(LEFT(Таблица1[[Вероятность ]],1),LEFT(Таблица1[Тяжесть],1))=DATA!C88,CONCATENATE(LEFT(Таблица1[[Вероятность ]],1),LEFT(Таблица1[Тяжесть],1))=DATA!C89,CONCATENATE(LEFT(Таблица1[[Вероятность ]],1),LEFT(Таблица1[Тяжесть],1))=DATA!C90),"Несущественный","Существенный")</f>
        <v>Несущественный</v>
      </c>
      <c r="G82" s="17" t="str">
        <f t="shared" si="1"/>
        <v>Заполните меры контроля</v>
      </c>
      <c r="H82" s="16"/>
    </row>
    <row r="83" spans="1:8" x14ac:dyDescent="0.25">
      <c r="A83" s="14"/>
      <c r="B83" s="15"/>
      <c r="C83" s="15"/>
      <c r="D83" s="10"/>
      <c r="E83" s="11"/>
      <c r="F83" s="11" t="str">
        <f>IF(OR(CONCATENATE(LEFT(Таблица1[[Вероятность ]],1),LEFT(Таблица1[Тяжесть],1))=DATA!C82,CONCATENATE(LEFT(Таблица1[[Вероятность ]],1),LEFT(Таблица1[Тяжесть],1))=DATA!C83,CONCATENATE(LEFT(Таблица1[[Вероятность ]],1),LEFT(Таблица1[Тяжесть],1))=DATA!C84,CONCATENATE(LEFT(Таблица1[[Вероятность ]],1),LEFT(Таблица1[Тяжесть],1))=DATA!C85,CONCATENATE(LEFT(Таблица1[[Вероятность ]],1),LEFT(Таблица1[Тяжесть],1))=DATA!C86,CONCATENATE(LEFT(Таблица1[[Вероятность ]],1),LEFT(Таблица1[Тяжесть],1))=DATA!C87,CONCATENATE(LEFT(Таблица1[[Вероятность ]],1),LEFT(Таблица1[Тяжесть],1))=DATA!C88,CONCATENATE(LEFT(Таблица1[[Вероятность ]],1),LEFT(Таблица1[Тяжесть],1))=DATA!C89,CONCATENATE(LEFT(Таблица1[[Вероятность ]],1),LEFT(Таблица1[Тяжесть],1))=DATA!C90,CONCATENATE(LEFT(Таблица1[[Вероятность ]],1),LEFT(Таблица1[Тяжесть],1))=DATA!C91),"Несущественный","Существенный")</f>
        <v>Несущественный</v>
      </c>
      <c r="G83" s="17" t="str">
        <f t="shared" si="1"/>
        <v>Заполните меры контроля</v>
      </c>
      <c r="H83" s="16"/>
    </row>
    <row r="84" spans="1:8" x14ac:dyDescent="0.25">
      <c r="A84" s="14"/>
      <c r="B84" s="15"/>
      <c r="C84" s="15"/>
      <c r="D84" s="10"/>
      <c r="E84" s="11"/>
      <c r="F84" s="11" t="str">
        <f>IF(OR(CONCATENATE(LEFT(Таблица1[[Вероятность ]],1),LEFT(Таблица1[Тяжесть],1))=DATA!C83,CONCATENATE(LEFT(Таблица1[[Вероятность ]],1),LEFT(Таблица1[Тяжесть],1))=DATA!C84,CONCATENATE(LEFT(Таблица1[[Вероятность ]],1),LEFT(Таблица1[Тяжесть],1))=DATA!C85,CONCATENATE(LEFT(Таблица1[[Вероятность ]],1),LEFT(Таблица1[Тяжесть],1))=DATA!C86,CONCATENATE(LEFT(Таблица1[[Вероятность ]],1),LEFT(Таблица1[Тяжесть],1))=DATA!C87,CONCATENATE(LEFT(Таблица1[[Вероятность ]],1),LEFT(Таблица1[Тяжесть],1))=DATA!C88,CONCATENATE(LEFT(Таблица1[[Вероятность ]],1),LEFT(Таблица1[Тяжесть],1))=DATA!C89,CONCATENATE(LEFT(Таблица1[[Вероятность ]],1),LEFT(Таблица1[Тяжесть],1))=DATA!C90,CONCATENATE(LEFT(Таблица1[[Вероятность ]],1),LEFT(Таблица1[Тяжесть],1))=DATA!C91,CONCATENATE(LEFT(Таблица1[[Вероятность ]],1),LEFT(Таблица1[Тяжесть],1))=DATA!C92),"Несущественный","Существенный")</f>
        <v>Несущественный</v>
      </c>
      <c r="G84" s="17" t="str">
        <f t="shared" si="1"/>
        <v>Заполните меры контроля</v>
      </c>
      <c r="H84" s="16"/>
    </row>
    <row r="85" spans="1:8" x14ac:dyDescent="0.25">
      <c r="A85" s="14"/>
      <c r="B85" s="15"/>
      <c r="C85" s="15"/>
      <c r="D85" s="10"/>
      <c r="E85" s="11"/>
      <c r="F85" s="11" t="str">
        <f>IF(OR(CONCATENATE(LEFT(Таблица1[[Вероятность ]],1),LEFT(Таблица1[Тяжесть],1))=DATA!C84,CONCATENATE(LEFT(Таблица1[[Вероятность ]],1),LEFT(Таблица1[Тяжесть],1))=DATA!C85,CONCATENATE(LEFT(Таблица1[[Вероятность ]],1),LEFT(Таблица1[Тяжесть],1))=DATA!C86,CONCATENATE(LEFT(Таблица1[[Вероятность ]],1),LEFT(Таблица1[Тяжесть],1))=DATA!C87,CONCATENATE(LEFT(Таблица1[[Вероятность ]],1),LEFT(Таблица1[Тяжесть],1))=DATA!C88,CONCATENATE(LEFT(Таблица1[[Вероятность ]],1),LEFT(Таблица1[Тяжесть],1))=DATA!C89,CONCATENATE(LEFT(Таблица1[[Вероятность ]],1),LEFT(Таблица1[Тяжесть],1))=DATA!C90,CONCATENATE(LEFT(Таблица1[[Вероятность ]],1),LEFT(Таблица1[Тяжесть],1))=DATA!C91,CONCATENATE(LEFT(Таблица1[[Вероятность ]],1),LEFT(Таблица1[Тяжесть],1))=DATA!C92,CONCATENATE(LEFT(Таблица1[[Вероятность ]],1),LEFT(Таблица1[Тяжесть],1))=DATA!C93),"Несущественный","Существенный")</f>
        <v>Несущественный</v>
      </c>
      <c r="G85" s="17" t="str">
        <f t="shared" si="1"/>
        <v>Заполните меры контроля</v>
      </c>
      <c r="H85" s="16"/>
    </row>
    <row r="86" spans="1:8" x14ac:dyDescent="0.25">
      <c r="A86" s="14"/>
      <c r="B86" s="15"/>
      <c r="C86" s="15"/>
      <c r="D86" s="10"/>
      <c r="E86" s="11"/>
      <c r="F86" s="11" t="str">
        <f>IF(OR(CONCATENATE(LEFT(Таблица1[[Вероятность ]],1),LEFT(Таблица1[Тяжесть],1))=DATA!C85,CONCATENATE(LEFT(Таблица1[[Вероятность ]],1),LEFT(Таблица1[Тяжесть],1))=DATA!C86,CONCATENATE(LEFT(Таблица1[[Вероятность ]],1),LEFT(Таблица1[Тяжесть],1))=DATA!C87,CONCATENATE(LEFT(Таблица1[[Вероятность ]],1),LEFT(Таблица1[Тяжесть],1))=DATA!C88,CONCATENATE(LEFT(Таблица1[[Вероятность ]],1),LEFT(Таблица1[Тяжесть],1))=DATA!C89,CONCATENATE(LEFT(Таблица1[[Вероятность ]],1),LEFT(Таблица1[Тяжесть],1))=DATA!C90,CONCATENATE(LEFT(Таблица1[[Вероятность ]],1),LEFT(Таблица1[Тяжесть],1))=DATA!C91,CONCATENATE(LEFT(Таблица1[[Вероятность ]],1),LEFT(Таблица1[Тяжесть],1))=DATA!C92,CONCATENATE(LEFT(Таблица1[[Вероятность ]],1),LEFT(Таблица1[Тяжесть],1))=DATA!C93,CONCATENATE(LEFT(Таблица1[[Вероятность ]],1),LEFT(Таблица1[Тяжесть],1))=DATA!C94),"Несущественный","Существенный")</f>
        <v>Несущественный</v>
      </c>
      <c r="G86" s="17" t="str">
        <f t="shared" si="1"/>
        <v>Заполните меры контроля</v>
      </c>
      <c r="H86" s="16"/>
    </row>
    <row r="87" spans="1:8" x14ac:dyDescent="0.25">
      <c r="A87" s="14"/>
      <c r="B87" s="15"/>
      <c r="C87" s="15"/>
      <c r="D87" s="10"/>
      <c r="E87" s="11"/>
      <c r="F87" s="11" t="str">
        <f>IF(OR(CONCATENATE(LEFT(Таблица1[[Вероятность ]],1),LEFT(Таблица1[Тяжесть],1))=DATA!C86,CONCATENATE(LEFT(Таблица1[[Вероятность ]],1),LEFT(Таблица1[Тяжесть],1))=DATA!C87,CONCATENATE(LEFT(Таблица1[[Вероятность ]],1),LEFT(Таблица1[Тяжесть],1))=DATA!C88,CONCATENATE(LEFT(Таблица1[[Вероятность ]],1),LEFT(Таблица1[Тяжесть],1))=DATA!C89,CONCATENATE(LEFT(Таблица1[[Вероятность ]],1),LEFT(Таблица1[Тяжесть],1))=DATA!C90,CONCATENATE(LEFT(Таблица1[[Вероятность ]],1),LEFT(Таблица1[Тяжесть],1))=DATA!C91,CONCATENATE(LEFT(Таблица1[[Вероятность ]],1),LEFT(Таблица1[Тяжесть],1))=DATA!C92,CONCATENATE(LEFT(Таблица1[[Вероятность ]],1),LEFT(Таблица1[Тяжесть],1))=DATA!C93,CONCATENATE(LEFT(Таблица1[[Вероятность ]],1),LEFT(Таблица1[Тяжесть],1))=DATA!C94,CONCATENATE(LEFT(Таблица1[[Вероятность ]],1),LEFT(Таблица1[Тяжесть],1))=DATA!C95),"Несущественный","Существенный")</f>
        <v>Несущественный</v>
      </c>
      <c r="G87" s="17" t="str">
        <f t="shared" si="1"/>
        <v>Заполните меры контроля</v>
      </c>
      <c r="H87" s="16"/>
    </row>
    <row r="88" spans="1:8" x14ac:dyDescent="0.25">
      <c r="A88" s="14"/>
      <c r="B88" s="15"/>
      <c r="C88" s="15"/>
      <c r="D88" s="10"/>
      <c r="E88" s="11"/>
      <c r="F88" s="11" t="str">
        <f>IF(OR(CONCATENATE(LEFT(Таблица1[[Вероятность ]],1),LEFT(Таблица1[Тяжесть],1))=DATA!C87,CONCATENATE(LEFT(Таблица1[[Вероятность ]],1),LEFT(Таблица1[Тяжесть],1))=DATA!C88,CONCATENATE(LEFT(Таблица1[[Вероятность ]],1),LEFT(Таблица1[Тяжесть],1))=DATA!C89,CONCATENATE(LEFT(Таблица1[[Вероятность ]],1),LEFT(Таблица1[Тяжесть],1))=DATA!C90,CONCATENATE(LEFT(Таблица1[[Вероятность ]],1),LEFT(Таблица1[Тяжесть],1))=DATA!C91,CONCATENATE(LEFT(Таблица1[[Вероятность ]],1),LEFT(Таблица1[Тяжесть],1))=DATA!C92,CONCATENATE(LEFT(Таблица1[[Вероятность ]],1),LEFT(Таблица1[Тяжесть],1))=DATA!C93,CONCATENATE(LEFT(Таблица1[[Вероятность ]],1),LEFT(Таблица1[Тяжесть],1))=DATA!C94,CONCATENATE(LEFT(Таблица1[[Вероятность ]],1),LEFT(Таблица1[Тяжесть],1))=DATA!C95,CONCATENATE(LEFT(Таблица1[[Вероятность ]],1),LEFT(Таблица1[Тяжесть],1))=DATA!C96),"Несущественный","Существенный")</f>
        <v>Несущественный</v>
      </c>
      <c r="G88" s="17" t="str">
        <f t="shared" si="1"/>
        <v>Заполните меры контроля</v>
      </c>
      <c r="H88" s="16"/>
    </row>
    <row r="89" spans="1:8" x14ac:dyDescent="0.25">
      <c r="A89" s="14"/>
      <c r="B89" s="15"/>
      <c r="C89" s="15"/>
      <c r="D89" s="10"/>
      <c r="E89" s="11"/>
      <c r="F89" s="11" t="str">
        <f>IF(OR(CONCATENATE(LEFT(Таблица1[[Вероятность ]],1),LEFT(Таблица1[Тяжесть],1))=DATA!C88,CONCATENATE(LEFT(Таблица1[[Вероятность ]],1),LEFT(Таблица1[Тяжесть],1))=DATA!C89,CONCATENATE(LEFT(Таблица1[[Вероятность ]],1),LEFT(Таблица1[Тяжесть],1))=DATA!C90,CONCATENATE(LEFT(Таблица1[[Вероятность ]],1),LEFT(Таблица1[Тяжесть],1))=DATA!C91,CONCATENATE(LEFT(Таблица1[[Вероятность ]],1),LEFT(Таблица1[Тяжесть],1))=DATA!C92,CONCATENATE(LEFT(Таблица1[[Вероятность ]],1),LEFT(Таблица1[Тяжесть],1))=DATA!C93,CONCATENATE(LEFT(Таблица1[[Вероятность ]],1),LEFT(Таблица1[Тяжесть],1))=DATA!C94,CONCATENATE(LEFT(Таблица1[[Вероятность ]],1),LEFT(Таблица1[Тяжесть],1))=DATA!C95,CONCATENATE(LEFT(Таблица1[[Вероятность ]],1),LEFT(Таблица1[Тяжесть],1))=DATA!C96,CONCATENATE(LEFT(Таблица1[[Вероятность ]],1),LEFT(Таблица1[Тяжесть],1))=DATA!C97),"Несущественный","Существенный")</f>
        <v>Несущественный</v>
      </c>
      <c r="G89" s="17" t="str">
        <f t="shared" si="1"/>
        <v>Заполните меры контроля</v>
      </c>
      <c r="H89" s="16"/>
    </row>
    <row r="90" spans="1:8" x14ac:dyDescent="0.25">
      <c r="A90" s="14"/>
      <c r="B90" s="15"/>
      <c r="C90" s="15"/>
      <c r="D90" s="10"/>
      <c r="E90" s="11"/>
      <c r="F90" s="11" t="str">
        <f>IF(OR(CONCATENATE(LEFT(Таблица1[[Вероятность ]],1),LEFT(Таблица1[Тяжесть],1))=DATA!C89,CONCATENATE(LEFT(Таблица1[[Вероятность ]],1),LEFT(Таблица1[Тяжесть],1))=DATA!C90,CONCATENATE(LEFT(Таблица1[[Вероятность ]],1),LEFT(Таблица1[Тяжесть],1))=DATA!C91,CONCATENATE(LEFT(Таблица1[[Вероятность ]],1),LEFT(Таблица1[Тяжесть],1))=DATA!C92,CONCATENATE(LEFT(Таблица1[[Вероятность ]],1),LEFT(Таблица1[Тяжесть],1))=DATA!C93,CONCATENATE(LEFT(Таблица1[[Вероятность ]],1),LEFT(Таблица1[Тяжесть],1))=DATA!C94,CONCATENATE(LEFT(Таблица1[[Вероятность ]],1),LEFT(Таблица1[Тяжесть],1))=DATA!C95,CONCATENATE(LEFT(Таблица1[[Вероятность ]],1),LEFT(Таблица1[Тяжесть],1))=DATA!C96,CONCATENATE(LEFT(Таблица1[[Вероятность ]],1),LEFT(Таблица1[Тяжесть],1))=DATA!C97,CONCATENATE(LEFT(Таблица1[[Вероятность ]],1),LEFT(Таблица1[Тяжесть],1))=DATA!C98),"Несущественный","Существенный")</f>
        <v>Несущественный</v>
      </c>
      <c r="G90" s="17" t="str">
        <f t="shared" si="1"/>
        <v>Заполните меры контроля</v>
      </c>
      <c r="H90" s="16"/>
    </row>
    <row r="91" spans="1:8" x14ac:dyDescent="0.25">
      <c r="A91" s="14"/>
      <c r="B91" s="15"/>
      <c r="C91" s="15"/>
      <c r="D91" s="10"/>
      <c r="E91" s="11"/>
      <c r="F91" s="11" t="str">
        <f>IF(OR(CONCATENATE(LEFT(Таблица1[[Вероятность ]],1),LEFT(Таблица1[Тяжесть],1))=DATA!C90,CONCATENATE(LEFT(Таблица1[[Вероятность ]],1),LEFT(Таблица1[Тяжесть],1))=DATA!C91,CONCATENATE(LEFT(Таблица1[[Вероятность ]],1),LEFT(Таблица1[Тяжесть],1))=DATA!C92,CONCATENATE(LEFT(Таблица1[[Вероятность ]],1),LEFT(Таблица1[Тяжесть],1))=DATA!C93,CONCATENATE(LEFT(Таблица1[[Вероятность ]],1),LEFT(Таблица1[Тяжесть],1))=DATA!C94,CONCATENATE(LEFT(Таблица1[[Вероятность ]],1),LEFT(Таблица1[Тяжесть],1))=DATA!C95,CONCATENATE(LEFT(Таблица1[[Вероятность ]],1),LEFT(Таблица1[Тяжесть],1))=DATA!C96,CONCATENATE(LEFT(Таблица1[[Вероятность ]],1),LEFT(Таблица1[Тяжесть],1))=DATA!C97,CONCATENATE(LEFT(Таблица1[[Вероятность ]],1),LEFT(Таблица1[Тяжесть],1))=DATA!C98,CONCATENATE(LEFT(Таблица1[[Вероятность ]],1),LEFT(Таблица1[Тяжесть],1))=DATA!C99),"Несущественный","Существенный")</f>
        <v>Несущественный</v>
      </c>
      <c r="G91" s="17" t="str">
        <f t="shared" si="1"/>
        <v>Заполните меры контроля</v>
      </c>
      <c r="H91" s="16"/>
    </row>
    <row r="92" spans="1:8" x14ac:dyDescent="0.25">
      <c r="A92" s="14"/>
      <c r="B92" s="15"/>
      <c r="C92" s="15"/>
      <c r="D92" s="10"/>
      <c r="E92" s="11"/>
      <c r="F92" s="11" t="str">
        <f>IF(OR(CONCATENATE(LEFT(Таблица1[[Вероятность ]],1),LEFT(Таблица1[Тяжесть],1))=DATA!C91,CONCATENATE(LEFT(Таблица1[[Вероятность ]],1),LEFT(Таблица1[Тяжесть],1))=DATA!C92,CONCATENATE(LEFT(Таблица1[[Вероятность ]],1),LEFT(Таблица1[Тяжесть],1))=DATA!C93,CONCATENATE(LEFT(Таблица1[[Вероятность ]],1),LEFT(Таблица1[Тяжесть],1))=DATA!C94,CONCATENATE(LEFT(Таблица1[[Вероятность ]],1),LEFT(Таблица1[Тяжесть],1))=DATA!C95,CONCATENATE(LEFT(Таблица1[[Вероятность ]],1),LEFT(Таблица1[Тяжесть],1))=DATA!C96,CONCATENATE(LEFT(Таблица1[[Вероятность ]],1),LEFT(Таблица1[Тяжесть],1))=DATA!C97,CONCATENATE(LEFT(Таблица1[[Вероятность ]],1),LEFT(Таблица1[Тяжесть],1))=DATA!C98,CONCATENATE(LEFT(Таблица1[[Вероятность ]],1),LEFT(Таблица1[Тяжесть],1))=DATA!C99,CONCATENATE(LEFT(Таблица1[[Вероятность ]],1),LEFT(Таблица1[Тяжесть],1))=DATA!C100),"Несущественный","Существенный")</f>
        <v>Несущественный</v>
      </c>
      <c r="G92" s="17" t="str">
        <f t="shared" si="1"/>
        <v>Заполните меры контроля</v>
      </c>
      <c r="H92" s="16"/>
    </row>
    <row r="93" spans="1:8" x14ac:dyDescent="0.25">
      <c r="A93" s="14"/>
      <c r="B93" s="15"/>
      <c r="C93" s="15"/>
      <c r="D93" s="10"/>
      <c r="E93" s="11"/>
      <c r="F93" s="11" t="str">
        <f>IF(OR(CONCATENATE(LEFT(Таблица1[[Вероятность ]],1),LEFT(Таблица1[Тяжесть],1))=DATA!C92,CONCATENATE(LEFT(Таблица1[[Вероятность ]],1),LEFT(Таблица1[Тяжесть],1))=DATA!C93,CONCATENATE(LEFT(Таблица1[[Вероятность ]],1),LEFT(Таблица1[Тяжесть],1))=DATA!C94,CONCATENATE(LEFT(Таблица1[[Вероятность ]],1),LEFT(Таблица1[Тяжесть],1))=DATA!C95,CONCATENATE(LEFT(Таблица1[[Вероятность ]],1),LEFT(Таблица1[Тяжесть],1))=DATA!C96,CONCATENATE(LEFT(Таблица1[[Вероятность ]],1),LEFT(Таблица1[Тяжесть],1))=DATA!C97,CONCATENATE(LEFT(Таблица1[[Вероятность ]],1),LEFT(Таблица1[Тяжесть],1))=DATA!C98,CONCATENATE(LEFT(Таблица1[[Вероятность ]],1),LEFT(Таблица1[Тяжесть],1))=DATA!C99,CONCATENATE(LEFT(Таблица1[[Вероятность ]],1),LEFT(Таблица1[Тяжесть],1))=DATA!C100,CONCATENATE(LEFT(Таблица1[[Вероятность ]],1),LEFT(Таблица1[Тяжесть],1))=DATA!C101),"Несущественный","Существенный")</f>
        <v>Несущественный</v>
      </c>
      <c r="G93" s="17" t="str">
        <f t="shared" si="1"/>
        <v>Заполните меры контроля</v>
      </c>
      <c r="H93" s="16"/>
    </row>
    <row r="94" spans="1:8" x14ac:dyDescent="0.25">
      <c r="A94" s="14"/>
      <c r="B94" s="15"/>
      <c r="C94" s="15"/>
      <c r="D94" s="10"/>
      <c r="E94" s="11"/>
      <c r="F94" s="11" t="str">
        <f>IF(OR(CONCATENATE(LEFT(Таблица1[[Вероятность ]],1),LEFT(Таблица1[Тяжесть],1))=DATA!C93,CONCATENATE(LEFT(Таблица1[[Вероятность ]],1),LEFT(Таблица1[Тяжесть],1))=DATA!C94,CONCATENATE(LEFT(Таблица1[[Вероятность ]],1),LEFT(Таблица1[Тяжесть],1))=DATA!C95,CONCATENATE(LEFT(Таблица1[[Вероятность ]],1),LEFT(Таблица1[Тяжесть],1))=DATA!C96,CONCATENATE(LEFT(Таблица1[[Вероятность ]],1),LEFT(Таблица1[Тяжесть],1))=DATA!C97,CONCATENATE(LEFT(Таблица1[[Вероятность ]],1),LEFT(Таблица1[Тяжесть],1))=DATA!C98,CONCATENATE(LEFT(Таблица1[[Вероятность ]],1),LEFT(Таблица1[Тяжесть],1))=DATA!C99,CONCATENATE(LEFT(Таблица1[[Вероятность ]],1),LEFT(Таблица1[Тяжесть],1))=DATA!C100,CONCATENATE(LEFT(Таблица1[[Вероятность ]],1),LEFT(Таблица1[Тяжесть],1))=DATA!C101,CONCATENATE(LEFT(Таблица1[[Вероятность ]],1),LEFT(Таблица1[Тяжесть],1))=DATA!C102),"Несущественный","Существенный")</f>
        <v>Несущественный</v>
      </c>
      <c r="G94" s="17" t="str">
        <f t="shared" si="1"/>
        <v>Заполните меры контроля</v>
      </c>
      <c r="H94" s="16"/>
    </row>
    <row r="95" spans="1:8" x14ac:dyDescent="0.25">
      <c r="A95" s="14"/>
      <c r="B95" s="15"/>
      <c r="C95" s="15"/>
      <c r="D95" s="10"/>
      <c r="E95" s="11"/>
      <c r="F95" s="11" t="str">
        <f>IF(OR(CONCATENATE(LEFT(Таблица1[[Вероятность ]],1),LEFT(Таблица1[Тяжесть],1))=DATA!C94,CONCATENATE(LEFT(Таблица1[[Вероятность ]],1),LEFT(Таблица1[Тяжесть],1))=DATA!C95,CONCATENATE(LEFT(Таблица1[[Вероятность ]],1),LEFT(Таблица1[Тяжесть],1))=DATA!C96,CONCATENATE(LEFT(Таблица1[[Вероятность ]],1),LEFT(Таблица1[Тяжесть],1))=DATA!C97,CONCATENATE(LEFT(Таблица1[[Вероятность ]],1),LEFT(Таблица1[Тяжесть],1))=DATA!C98,CONCATENATE(LEFT(Таблица1[[Вероятность ]],1),LEFT(Таблица1[Тяжесть],1))=DATA!C99,CONCATENATE(LEFT(Таблица1[[Вероятность ]],1),LEFT(Таблица1[Тяжесть],1))=DATA!C100,CONCATENATE(LEFT(Таблица1[[Вероятность ]],1),LEFT(Таблица1[Тяжесть],1))=DATA!C101,CONCATENATE(LEFT(Таблица1[[Вероятность ]],1),LEFT(Таблица1[Тяжесть],1))=DATA!C102,CONCATENATE(LEFT(Таблица1[[Вероятность ]],1),LEFT(Таблица1[Тяжесть],1))=DATA!C103),"Несущественный","Существенный")</f>
        <v>Несущественный</v>
      </c>
      <c r="G95" s="17" t="str">
        <f t="shared" si="1"/>
        <v>Заполните меры контроля</v>
      </c>
      <c r="H95" s="16"/>
    </row>
    <row r="96" spans="1:8" x14ac:dyDescent="0.25">
      <c r="A96" s="14"/>
      <c r="B96" s="15"/>
      <c r="C96" s="15"/>
      <c r="D96" s="10"/>
      <c r="E96" s="11"/>
      <c r="F96" s="11" t="str">
        <f>IF(OR(CONCATENATE(LEFT(Таблица1[[Вероятность ]],1),LEFT(Таблица1[Тяжесть],1))=DATA!C95,CONCATENATE(LEFT(Таблица1[[Вероятность ]],1),LEFT(Таблица1[Тяжесть],1))=DATA!C96,CONCATENATE(LEFT(Таблица1[[Вероятность ]],1),LEFT(Таблица1[Тяжесть],1))=DATA!C97,CONCATENATE(LEFT(Таблица1[[Вероятность ]],1),LEFT(Таблица1[Тяжесть],1))=DATA!C98,CONCATENATE(LEFT(Таблица1[[Вероятность ]],1),LEFT(Таблица1[Тяжесть],1))=DATA!C99,CONCATENATE(LEFT(Таблица1[[Вероятность ]],1),LEFT(Таблица1[Тяжесть],1))=DATA!C100,CONCATENATE(LEFT(Таблица1[[Вероятность ]],1),LEFT(Таблица1[Тяжесть],1))=DATA!C101,CONCATENATE(LEFT(Таблица1[[Вероятность ]],1),LEFT(Таблица1[Тяжесть],1))=DATA!C102,CONCATENATE(LEFT(Таблица1[[Вероятность ]],1),LEFT(Таблица1[Тяжесть],1))=DATA!C103,CONCATENATE(LEFT(Таблица1[[Вероятность ]],1),LEFT(Таблица1[Тяжесть],1))=DATA!C104),"Несущественный","Существенный")</f>
        <v>Несущественный</v>
      </c>
      <c r="G96" s="17" t="str">
        <f t="shared" si="1"/>
        <v>Заполните меры контроля</v>
      </c>
      <c r="H96" s="16"/>
    </row>
    <row r="97" spans="1:8" x14ac:dyDescent="0.25">
      <c r="A97" s="14"/>
      <c r="B97" s="15"/>
      <c r="C97" s="15"/>
      <c r="D97" s="10"/>
      <c r="E97" s="11"/>
      <c r="F97" s="11" t="str">
        <f>IF(OR(CONCATENATE(LEFT(Таблица1[[Вероятность ]],1),LEFT(Таблица1[Тяжесть],1))=DATA!C96,CONCATENATE(LEFT(Таблица1[[Вероятность ]],1),LEFT(Таблица1[Тяжесть],1))=DATA!C97,CONCATENATE(LEFT(Таблица1[[Вероятность ]],1),LEFT(Таблица1[Тяжесть],1))=DATA!C98,CONCATENATE(LEFT(Таблица1[[Вероятность ]],1),LEFT(Таблица1[Тяжесть],1))=DATA!C99,CONCATENATE(LEFT(Таблица1[[Вероятность ]],1),LEFT(Таблица1[Тяжесть],1))=DATA!C100,CONCATENATE(LEFT(Таблица1[[Вероятность ]],1),LEFT(Таблица1[Тяжесть],1))=DATA!C101,CONCATENATE(LEFT(Таблица1[[Вероятность ]],1),LEFT(Таблица1[Тяжесть],1))=DATA!C102,CONCATENATE(LEFT(Таблица1[[Вероятность ]],1),LEFT(Таблица1[Тяжесть],1))=DATA!C103,CONCATENATE(LEFT(Таблица1[[Вероятность ]],1),LEFT(Таблица1[Тяжесть],1))=DATA!C104,CONCATENATE(LEFT(Таблица1[[Вероятность ]],1),LEFT(Таблица1[Тяжесть],1))=DATA!C105),"Несущественный","Существенный")</f>
        <v>Несущественный</v>
      </c>
      <c r="G97" s="17" t="str">
        <f t="shared" si="1"/>
        <v>Заполните меры контроля</v>
      </c>
      <c r="H97" s="16"/>
    </row>
    <row r="98" spans="1:8" x14ac:dyDescent="0.25">
      <c r="A98" s="14"/>
      <c r="B98" s="15"/>
      <c r="C98" s="15"/>
      <c r="D98" s="10"/>
      <c r="E98" s="11"/>
      <c r="F98" s="11" t="str">
        <f>IF(OR(CONCATENATE(LEFT(Таблица1[[Вероятность ]],1),LEFT(Таблица1[Тяжесть],1))=DATA!C97,CONCATENATE(LEFT(Таблица1[[Вероятность ]],1),LEFT(Таблица1[Тяжесть],1))=DATA!C98,CONCATENATE(LEFT(Таблица1[[Вероятность ]],1),LEFT(Таблица1[Тяжесть],1))=DATA!C99,CONCATENATE(LEFT(Таблица1[[Вероятность ]],1),LEFT(Таблица1[Тяжесть],1))=DATA!C100,CONCATENATE(LEFT(Таблица1[[Вероятность ]],1),LEFT(Таблица1[Тяжесть],1))=DATA!C101,CONCATENATE(LEFT(Таблица1[[Вероятность ]],1),LEFT(Таблица1[Тяжесть],1))=DATA!C102,CONCATENATE(LEFT(Таблица1[[Вероятность ]],1),LEFT(Таблица1[Тяжесть],1))=DATA!C103,CONCATENATE(LEFT(Таблица1[[Вероятность ]],1),LEFT(Таблица1[Тяжесть],1))=DATA!C104,CONCATENATE(LEFT(Таблица1[[Вероятность ]],1),LEFT(Таблица1[Тяжесть],1))=DATA!C105,CONCATENATE(LEFT(Таблица1[[Вероятность ]],1),LEFT(Таблица1[Тяжесть],1))=DATA!C106),"Несущественный","Существенный")</f>
        <v>Несущественный</v>
      </c>
      <c r="G98" s="17" t="str">
        <f t="shared" si="1"/>
        <v>Заполните меры контроля</v>
      </c>
      <c r="H98" s="16"/>
    </row>
    <row r="99" spans="1:8" x14ac:dyDescent="0.25">
      <c r="A99" s="14"/>
      <c r="B99" s="15"/>
      <c r="C99" s="15"/>
      <c r="D99" s="10"/>
      <c r="E99" s="11"/>
      <c r="F99" s="11" t="str">
        <f>IF(OR(CONCATENATE(LEFT(Таблица1[[Вероятность ]],1),LEFT(Таблица1[Тяжесть],1))=DATA!C98,CONCATENATE(LEFT(Таблица1[[Вероятность ]],1),LEFT(Таблица1[Тяжесть],1))=DATA!C99,CONCATENATE(LEFT(Таблица1[[Вероятность ]],1),LEFT(Таблица1[Тяжесть],1))=DATA!C100,CONCATENATE(LEFT(Таблица1[[Вероятность ]],1),LEFT(Таблица1[Тяжесть],1))=DATA!C101,CONCATENATE(LEFT(Таблица1[[Вероятность ]],1),LEFT(Таблица1[Тяжесть],1))=DATA!C102,CONCATENATE(LEFT(Таблица1[[Вероятность ]],1),LEFT(Таблица1[Тяжесть],1))=DATA!C103,CONCATENATE(LEFT(Таблица1[[Вероятность ]],1),LEFT(Таблица1[Тяжесть],1))=DATA!C104,CONCATENATE(LEFT(Таблица1[[Вероятность ]],1),LEFT(Таблица1[Тяжесть],1))=DATA!C105,CONCATENATE(LEFT(Таблица1[[Вероятность ]],1),LEFT(Таблица1[Тяжесть],1))=DATA!C106,CONCATENATE(LEFT(Таблица1[[Вероятность ]],1),LEFT(Таблица1[Тяжесть],1))=DATA!C107),"Несущественный","Существенный")</f>
        <v>Несущественный</v>
      </c>
      <c r="G99" s="17" t="str">
        <f t="shared" si="1"/>
        <v>Заполните меры контроля</v>
      </c>
      <c r="H99" s="16"/>
    </row>
    <row r="100" spans="1:8" x14ac:dyDescent="0.25">
      <c r="A100" s="14"/>
      <c r="B100" s="15"/>
      <c r="C100" s="15"/>
      <c r="D100" s="10"/>
      <c r="E100" s="11"/>
      <c r="F100" s="11" t="str">
        <f>IF(OR(CONCATENATE(LEFT(Таблица1[[Вероятность ]],1),LEFT(Таблица1[Тяжесть],1))=DATA!C99,CONCATENATE(LEFT(Таблица1[[Вероятность ]],1),LEFT(Таблица1[Тяжесть],1))=DATA!C100,CONCATENATE(LEFT(Таблица1[[Вероятность ]],1),LEFT(Таблица1[Тяжесть],1))=DATA!C101,CONCATENATE(LEFT(Таблица1[[Вероятность ]],1),LEFT(Таблица1[Тяжесть],1))=DATA!C102,CONCATENATE(LEFT(Таблица1[[Вероятность ]],1),LEFT(Таблица1[Тяжесть],1))=DATA!C103,CONCATENATE(LEFT(Таблица1[[Вероятность ]],1),LEFT(Таблица1[Тяжесть],1))=DATA!C104,CONCATENATE(LEFT(Таблица1[[Вероятность ]],1),LEFT(Таблица1[Тяжесть],1))=DATA!C105,CONCATENATE(LEFT(Таблица1[[Вероятность ]],1),LEFT(Таблица1[Тяжесть],1))=DATA!C106,CONCATENATE(LEFT(Таблица1[[Вероятность ]],1),LEFT(Таблица1[Тяжесть],1))=DATA!C107,CONCATENATE(LEFT(Таблица1[[Вероятность ]],1),LEFT(Таблица1[Тяжесть],1))=DATA!C108),"Несущественный","Существенный")</f>
        <v>Несущественный</v>
      </c>
      <c r="G100" s="17" t="str">
        <f t="shared" si="1"/>
        <v>Заполните меры контроля</v>
      </c>
      <c r="H100" s="16"/>
    </row>
    <row r="101" spans="1:8" x14ac:dyDescent="0.25">
      <c r="A101" s="14"/>
      <c r="B101" s="15"/>
      <c r="C101" s="15"/>
      <c r="D101" s="10"/>
      <c r="E101" s="11"/>
      <c r="F101" s="11" t="str">
        <f>IF(OR(CONCATENATE(LEFT(Таблица1[[Вероятность ]],1),LEFT(Таблица1[Тяжесть],1))=DATA!C100,CONCATENATE(LEFT(Таблица1[[Вероятность ]],1),LEFT(Таблица1[Тяжесть],1))=DATA!C101,CONCATENATE(LEFT(Таблица1[[Вероятность ]],1),LEFT(Таблица1[Тяжесть],1))=DATA!C102,CONCATENATE(LEFT(Таблица1[[Вероятность ]],1),LEFT(Таблица1[Тяжесть],1))=DATA!C103,CONCATENATE(LEFT(Таблица1[[Вероятность ]],1),LEFT(Таблица1[Тяжесть],1))=DATA!C104,CONCATENATE(LEFT(Таблица1[[Вероятность ]],1),LEFT(Таблица1[Тяжесть],1))=DATA!C105,CONCATENATE(LEFT(Таблица1[[Вероятность ]],1),LEFT(Таблица1[Тяжесть],1))=DATA!C106,CONCATENATE(LEFT(Таблица1[[Вероятность ]],1),LEFT(Таблица1[Тяжесть],1))=DATA!C107,CONCATENATE(LEFT(Таблица1[[Вероятность ]],1),LEFT(Таблица1[Тяжесть],1))=DATA!C108,CONCATENATE(LEFT(Таблица1[[Вероятность ]],1),LEFT(Таблица1[Тяжесть],1))=DATA!C109),"Несущественный","Существенный")</f>
        <v>Несущественный</v>
      </c>
      <c r="G101" s="17" t="str">
        <f t="shared" si="1"/>
        <v>Заполните меры контроля</v>
      </c>
      <c r="H101" s="16"/>
    </row>
    <row r="102" spans="1:8" x14ac:dyDescent="0.25">
      <c r="A102" s="14"/>
      <c r="B102" s="15"/>
      <c r="C102" s="15"/>
      <c r="D102" s="10"/>
      <c r="E102" s="11"/>
      <c r="F102" s="11" t="str">
        <f>IF(OR(CONCATENATE(LEFT(Таблица1[[Вероятность ]],1),LEFT(Таблица1[Тяжесть],1))=DATA!C101,CONCATENATE(LEFT(Таблица1[[Вероятность ]],1),LEFT(Таблица1[Тяжесть],1))=DATA!C102,CONCATENATE(LEFT(Таблица1[[Вероятность ]],1),LEFT(Таблица1[Тяжесть],1))=DATA!C103,CONCATENATE(LEFT(Таблица1[[Вероятность ]],1),LEFT(Таблица1[Тяжесть],1))=DATA!C104,CONCATENATE(LEFT(Таблица1[[Вероятность ]],1),LEFT(Таблица1[Тяжесть],1))=DATA!C105,CONCATENATE(LEFT(Таблица1[[Вероятность ]],1),LEFT(Таблица1[Тяжесть],1))=DATA!C106,CONCATENATE(LEFT(Таблица1[[Вероятность ]],1),LEFT(Таблица1[Тяжесть],1))=DATA!C107,CONCATENATE(LEFT(Таблица1[[Вероятность ]],1),LEFT(Таблица1[Тяжесть],1))=DATA!C108,CONCATENATE(LEFT(Таблица1[[Вероятность ]],1),LEFT(Таблица1[Тяжесть],1))=DATA!C109,CONCATENATE(LEFT(Таблица1[[Вероятность ]],1),LEFT(Таблица1[Тяжесть],1))=DATA!C110),"Несущественный","Существенный")</f>
        <v>Несущественный</v>
      </c>
      <c r="G102" s="17" t="str">
        <f t="shared" si="1"/>
        <v>Заполните меры контроля</v>
      </c>
      <c r="H102" s="16"/>
    </row>
    <row r="103" spans="1:8" x14ac:dyDescent="0.25">
      <c r="A103" s="14"/>
      <c r="B103" s="15"/>
      <c r="C103" s="15"/>
      <c r="D103" s="10"/>
      <c r="E103" s="11"/>
      <c r="F103" s="11" t="str">
        <f>IF(OR(CONCATENATE(LEFT(Таблица1[[Вероятность ]],1),LEFT(Таблица1[Тяжесть],1))=DATA!C102,CONCATENATE(LEFT(Таблица1[[Вероятность ]],1),LEFT(Таблица1[Тяжесть],1))=DATA!C103,CONCATENATE(LEFT(Таблица1[[Вероятность ]],1),LEFT(Таблица1[Тяжесть],1))=DATA!C104,CONCATENATE(LEFT(Таблица1[[Вероятность ]],1),LEFT(Таблица1[Тяжесть],1))=DATA!C105,CONCATENATE(LEFT(Таблица1[[Вероятность ]],1),LEFT(Таблица1[Тяжесть],1))=DATA!C106,CONCATENATE(LEFT(Таблица1[[Вероятность ]],1),LEFT(Таблица1[Тяжесть],1))=DATA!C107,CONCATENATE(LEFT(Таблица1[[Вероятность ]],1),LEFT(Таблица1[Тяжесть],1))=DATA!C108,CONCATENATE(LEFT(Таблица1[[Вероятность ]],1),LEFT(Таблица1[Тяжесть],1))=DATA!C109,CONCATENATE(LEFT(Таблица1[[Вероятность ]],1),LEFT(Таблица1[Тяжесть],1))=DATA!C110,CONCATENATE(LEFT(Таблица1[[Вероятность ]],1),LEFT(Таблица1[Тяжесть],1))=DATA!C111),"Несущественный","Существенный")</f>
        <v>Несущественный</v>
      </c>
      <c r="G103" s="17" t="str">
        <f t="shared" si="1"/>
        <v>Заполните меры контроля</v>
      </c>
      <c r="H103" s="16"/>
    </row>
    <row r="104" spans="1:8" x14ac:dyDescent="0.25">
      <c r="A104" s="14"/>
      <c r="B104" s="15"/>
      <c r="C104" s="15"/>
      <c r="D104" s="10"/>
      <c r="E104" s="11"/>
      <c r="F104" s="11" t="str">
        <f>IF(OR(CONCATENATE(LEFT(Таблица1[[Вероятность ]],1),LEFT(Таблица1[Тяжесть],1))=DATA!C103,CONCATENATE(LEFT(Таблица1[[Вероятность ]],1),LEFT(Таблица1[Тяжесть],1))=DATA!C104,CONCATENATE(LEFT(Таблица1[[Вероятность ]],1),LEFT(Таблица1[Тяжесть],1))=DATA!C105,CONCATENATE(LEFT(Таблица1[[Вероятность ]],1),LEFT(Таблица1[Тяжесть],1))=DATA!C106,CONCATENATE(LEFT(Таблица1[[Вероятность ]],1),LEFT(Таблица1[Тяжесть],1))=DATA!C107,CONCATENATE(LEFT(Таблица1[[Вероятность ]],1),LEFT(Таблица1[Тяжесть],1))=DATA!C108,CONCATENATE(LEFT(Таблица1[[Вероятность ]],1),LEFT(Таблица1[Тяжесть],1))=DATA!C109,CONCATENATE(LEFT(Таблица1[[Вероятность ]],1),LEFT(Таблица1[Тяжесть],1))=DATA!C110,CONCATENATE(LEFT(Таблица1[[Вероятность ]],1),LEFT(Таблица1[Тяжесть],1))=DATA!C111,CONCATENATE(LEFT(Таблица1[[Вероятность ]],1),LEFT(Таблица1[Тяжесть],1))=DATA!C112),"Несущественный","Существенный")</f>
        <v>Несущественный</v>
      </c>
      <c r="G104" s="17" t="str">
        <f t="shared" si="1"/>
        <v>Заполните меры контроля</v>
      </c>
      <c r="H104" s="16"/>
    </row>
    <row r="105" spans="1:8" x14ac:dyDescent="0.25">
      <c r="A105" s="14"/>
      <c r="B105" s="15"/>
      <c r="C105" s="15"/>
      <c r="D105" s="10"/>
      <c r="E105" s="11"/>
      <c r="F105" s="11" t="str">
        <f>IF(OR(CONCATENATE(LEFT(Таблица1[[Вероятность ]],1),LEFT(Таблица1[Тяжесть],1))=DATA!C104,CONCATENATE(LEFT(Таблица1[[Вероятность ]],1),LEFT(Таблица1[Тяжесть],1))=DATA!C105,CONCATENATE(LEFT(Таблица1[[Вероятность ]],1),LEFT(Таблица1[Тяжесть],1))=DATA!C106,CONCATENATE(LEFT(Таблица1[[Вероятность ]],1),LEFT(Таблица1[Тяжесть],1))=DATA!C107,CONCATENATE(LEFT(Таблица1[[Вероятность ]],1),LEFT(Таблица1[Тяжесть],1))=DATA!C108,CONCATENATE(LEFT(Таблица1[[Вероятность ]],1),LEFT(Таблица1[Тяжесть],1))=DATA!C109,CONCATENATE(LEFT(Таблица1[[Вероятность ]],1),LEFT(Таблица1[Тяжесть],1))=DATA!C110,CONCATENATE(LEFT(Таблица1[[Вероятность ]],1),LEFT(Таблица1[Тяжесть],1))=DATA!C111,CONCATENATE(LEFT(Таблица1[[Вероятность ]],1),LEFT(Таблица1[Тяжесть],1))=DATA!C112,CONCATENATE(LEFT(Таблица1[[Вероятность ]],1),LEFT(Таблица1[Тяжесть],1))=DATA!C113),"Несущественный","Существенный")</f>
        <v>Несущественный</v>
      </c>
      <c r="G105" s="17" t="str">
        <f t="shared" si="1"/>
        <v>Заполните меры контроля</v>
      </c>
      <c r="H105" s="16"/>
    </row>
    <row r="106" spans="1:8" x14ac:dyDescent="0.25">
      <c r="A106" s="14"/>
      <c r="B106" s="15"/>
      <c r="C106" s="15"/>
      <c r="D106" s="10"/>
      <c r="E106" s="11"/>
      <c r="F106" s="11" t="str">
        <f>IF(OR(CONCATENATE(LEFT(Таблица1[[Вероятность ]],1),LEFT(Таблица1[Тяжесть],1))=DATA!C105,CONCATENATE(LEFT(Таблица1[[Вероятность ]],1),LEFT(Таблица1[Тяжесть],1))=DATA!C106,CONCATENATE(LEFT(Таблица1[[Вероятность ]],1),LEFT(Таблица1[Тяжесть],1))=DATA!C107,CONCATENATE(LEFT(Таблица1[[Вероятность ]],1),LEFT(Таблица1[Тяжесть],1))=DATA!C108,CONCATENATE(LEFT(Таблица1[[Вероятность ]],1),LEFT(Таблица1[Тяжесть],1))=DATA!C109,CONCATENATE(LEFT(Таблица1[[Вероятность ]],1),LEFT(Таблица1[Тяжесть],1))=DATA!C110,CONCATENATE(LEFT(Таблица1[[Вероятность ]],1),LEFT(Таблица1[Тяжесть],1))=DATA!C111,CONCATENATE(LEFT(Таблица1[[Вероятность ]],1),LEFT(Таблица1[Тяжесть],1))=DATA!C112,CONCATENATE(LEFT(Таблица1[[Вероятность ]],1),LEFT(Таблица1[Тяжесть],1))=DATA!C113,CONCATENATE(LEFT(Таблица1[[Вероятность ]],1),LEFT(Таблица1[Тяжесть],1))=DATA!C114),"Несущественный","Существенный")</f>
        <v>Несущественный</v>
      </c>
      <c r="G106" s="17" t="str">
        <f t="shared" si="1"/>
        <v>Заполните меры контроля</v>
      </c>
      <c r="H106" s="16"/>
    </row>
    <row r="107" spans="1:8" x14ac:dyDescent="0.25">
      <c r="A107" s="14"/>
      <c r="B107" s="15"/>
      <c r="C107" s="15"/>
      <c r="D107" s="10"/>
      <c r="E107" s="11"/>
      <c r="F107" s="11" t="str">
        <f>IF(OR(CONCATENATE(LEFT(Таблица1[[Вероятность ]],1),LEFT(Таблица1[Тяжесть],1))=DATA!C106,CONCATENATE(LEFT(Таблица1[[Вероятность ]],1),LEFT(Таблица1[Тяжесть],1))=DATA!C107,CONCATENATE(LEFT(Таблица1[[Вероятность ]],1),LEFT(Таблица1[Тяжесть],1))=DATA!C108,CONCATENATE(LEFT(Таблица1[[Вероятность ]],1),LEFT(Таблица1[Тяжесть],1))=DATA!C109,CONCATENATE(LEFT(Таблица1[[Вероятность ]],1),LEFT(Таблица1[Тяжесть],1))=DATA!C110,CONCATENATE(LEFT(Таблица1[[Вероятность ]],1),LEFT(Таблица1[Тяжесть],1))=DATA!C111,CONCATENATE(LEFT(Таблица1[[Вероятность ]],1),LEFT(Таблица1[Тяжесть],1))=DATA!C112,CONCATENATE(LEFT(Таблица1[[Вероятность ]],1),LEFT(Таблица1[Тяжесть],1))=DATA!C113,CONCATENATE(LEFT(Таблица1[[Вероятность ]],1),LEFT(Таблица1[Тяжесть],1))=DATA!C114,CONCATENATE(LEFT(Таблица1[[Вероятность ]],1),LEFT(Таблица1[Тяжесть],1))=DATA!C115),"Несущественный","Существенный")</f>
        <v>Несущественный</v>
      </c>
      <c r="G107" s="17" t="str">
        <f t="shared" si="1"/>
        <v>Заполните меры контроля</v>
      </c>
      <c r="H107" s="16"/>
    </row>
    <row r="108" spans="1:8" x14ac:dyDescent="0.25">
      <c r="A108" s="14"/>
      <c r="B108" s="15"/>
      <c r="C108" s="15"/>
      <c r="D108" s="10"/>
      <c r="E108" s="11"/>
      <c r="F108" s="11" t="str">
        <f>IF(OR(CONCATENATE(LEFT(Таблица1[[Вероятность ]],1),LEFT(Таблица1[Тяжесть],1))=DATA!C107,CONCATENATE(LEFT(Таблица1[[Вероятность ]],1),LEFT(Таблица1[Тяжесть],1))=DATA!C108,CONCATENATE(LEFT(Таблица1[[Вероятность ]],1),LEFT(Таблица1[Тяжесть],1))=DATA!C109,CONCATENATE(LEFT(Таблица1[[Вероятность ]],1),LEFT(Таблица1[Тяжесть],1))=DATA!C110,CONCATENATE(LEFT(Таблица1[[Вероятность ]],1),LEFT(Таблица1[Тяжесть],1))=DATA!C111,CONCATENATE(LEFT(Таблица1[[Вероятность ]],1),LEFT(Таблица1[Тяжесть],1))=DATA!C112,CONCATENATE(LEFT(Таблица1[[Вероятность ]],1),LEFT(Таблица1[Тяжесть],1))=DATA!C113,CONCATENATE(LEFT(Таблица1[[Вероятность ]],1),LEFT(Таблица1[Тяжесть],1))=DATA!C114,CONCATENATE(LEFT(Таблица1[[Вероятность ]],1),LEFT(Таблица1[Тяжесть],1))=DATA!C115,CONCATENATE(LEFT(Таблица1[[Вероятность ]],1),LEFT(Таблица1[Тяжесть],1))=DATA!C116),"Несущественный","Существенный")</f>
        <v>Несущественный</v>
      </c>
      <c r="G108" s="17" t="str">
        <f t="shared" si="1"/>
        <v>Заполните меры контроля</v>
      </c>
      <c r="H108" s="16"/>
    </row>
    <row r="109" spans="1:8" x14ac:dyDescent="0.25">
      <c r="A109" s="14"/>
      <c r="B109" s="15"/>
      <c r="C109" s="15"/>
      <c r="D109" s="10"/>
      <c r="E109" s="11"/>
      <c r="F109" s="11" t="str">
        <f>IF(OR(CONCATENATE(LEFT(Таблица1[[Вероятность ]],1),LEFT(Таблица1[Тяжесть],1))=DATA!C108,CONCATENATE(LEFT(Таблица1[[Вероятность ]],1),LEFT(Таблица1[Тяжесть],1))=DATA!C109,CONCATENATE(LEFT(Таблица1[[Вероятность ]],1),LEFT(Таблица1[Тяжесть],1))=DATA!C110,CONCATENATE(LEFT(Таблица1[[Вероятность ]],1),LEFT(Таблица1[Тяжесть],1))=DATA!C111,CONCATENATE(LEFT(Таблица1[[Вероятность ]],1),LEFT(Таблица1[Тяжесть],1))=DATA!C112,CONCATENATE(LEFT(Таблица1[[Вероятность ]],1),LEFT(Таблица1[Тяжесть],1))=DATA!C113,CONCATENATE(LEFT(Таблица1[[Вероятность ]],1),LEFT(Таблица1[Тяжесть],1))=DATA!C114,CONCATENATE(LEFT(Таблица1[[Вероятность ]],1),LEFT(Таблица1[Тяжесть],1))=DATA!C115,CONCATENATE(LEFT(Таблица1[[Вероятность ]],1),LEFT(Таблица1[Тяжесть],1))=DATA!C116,CONCATENATE(LEFT(Таблица1[[Вероятность ]],1),LEFT(Таблица1[Тяжесть],1))=DATA!C117),"Несущественный","Существенный")</f>
        <v>Несущественный</v>
      </c>
      <c r="G109" s="17" t="str">
        <f t="shared" si="1"/>
        <v>Заполните меры контроля</v>
      </c>
      <c r="H109" s="16"/>
    </row>
    <row r="110" spans="1:8" x14ac:dyDescent="0.25">
      <c r="A110" s="14"/>
      <c r="B110" s="15"/>
      <c r="C110" s="15"/>
      <c r="D110" s="10"/>
      <c r="E110" s="11"/>
      <c r="F110" s="11" t="str">
        <f>IF(OR(CONCATENATE(LEFT(Таблица1[[Вероятность ]],1),LEFT(Таблица1[Тяжесть],1))=DATA!C109,CONCATENATE(LEFT(Таблица1[[Вероятность ]],1),LEFT(Таблица1[Тяжесть],1))=DATA!C110,CONCATENATE(LEFT(Таблица1[[Вероятность ]],1),LEFT(Таблица1[Тяжесть],1))=DATA!C111,CONCATENATE(LEFT(Таблица1[[Вероятность ]],1),LEFT(Таблица1[Тяжесть],1))=DATA!C112,CONCATENATE(LEFT(Таблица1[[Вероятность ]],1),LEFT(Таблица1[Тяжесть],1))=DATA!C113,CONCATENATE(LEFT(Таблица1[[Вероятность ]],1),LEFT(Таблица1[Тяжесть],1))=DATA!C114,CONCATENATE(LEFT(Таблица1[[Вероятность ]],1),LEFT(Таблица1[Тяжесть],1))=DATA!C115,CONCATENATE(LEFT(Таблица1[[Вероятность ]],1),LEFT(Таблица1[Тяжесть],1))=DATA!C116,CONCATENATE(LEFT(Таблица1[[Вероятность ]],1),LEFT(Таблица1[Тяжесть],1))=DATA!C117,CONCATENATE(LEFT(Таблица1[[Вероятность ]],1),LEFT(Таблица1[Тяжесть],1))=DATA!C118),"Несущественный","Существенный")</f>
        <v>Несущественный</v>
      </c>
      <c r="G110" s="17" t="str">
        <f t="shared" si="1"/>
        <v>Заполните меры контроля</v>
      </c>
      <c r="H110" s="16"/>
    </row>
    <row r="111" spans="1:8" x14ac:dyDescent="0.25">
      <c r="A111" s="14"/>
      <c r="B111" s="15"/>
      <c r="C111" s="15"/>
      <c r="D111" s="10"/>
      <c r="E111" s="11"/>
      <c r="F111" s="11" t="str">
        <f>IF(OR(CONCATENATE(LEFT(Таблица1[[Вероятность ]],1),LEFT(Таблица1[Тяжесть],1))=DATA!C110,CONCATENATE(LEFT(Таблица1[[Вероятность ]],1),LEFT(Таблица1[Тяжесть],1))=DATA!C111,CONCATENATE(LEFT(Таблица1[[Вероятность ]],1),LEFT(Таблица1[Тяжесть],1))=DATA!C112,CONCATENATE(LEFT(Таблица1[[Вероятность ]],1),LEFT(Таблица1[Тяжесть],1))=DATA!C113,CONCATENATE(LEFT(Таблица1[[Вероятность ]],1),LEFT(Таблица1[Тяжесть],1))=DATA!C114,CONCATENATE(LEFT(Таблица1[[Вероятность ]],1),LEFT(Таблица1[Тяжесть],1))=DATA!C115,CONCATENATE(LEFT(Таблица1[[Вероятность ]],1),LEFT(Таблица1[Тяжесть],1))=DATA!C116,CONCATENATE(LEFT(Таблица1[[Вероятность ]],1),LEFT(Таблица1[Тяжесть],1))=DATA!C117,CONCATENATE(LEFT(Таблица1[[Вероятность ]],1),LEFT(Таблица1[Тяжесть],1))=DATA!C118,CONCATENATE(LEFT(Таблица1[[Вероятность ]],1),LEFT(Таблица1[Тяжесть],1))=DATA!C119),"Несущественный","Существенный")</f>
        <v>Несущественный</v>
      </c>
      <c r="G111" s="17" t="str">
        <f t="shared" si="1"/>
        <v>Заполните меры контроля</v>
      </c>
      <c r="H111" s="16"/>
    </row>
    <row r="112" spans="1:8" x14ac:dyDescent="0.25">
      <c r="A112" s="14"/>
      <c r="B112" s="15"/>
      <c r="C112" s="15"/>
      <c r="D112" s="10"/>
      <c r="E112" s="11"/>
      <c r="F112" s="11" t="str">
        <f>IF(OR(CONCATENATE(LEFT(Таблица1[[Вероятность ]],1),LEFT(Таблица1[Тяжесть],1))=DATA!C111,CONCATENATE(LEFT(Таблица1[[Вероятность ]],1),LEFT(Таблица1[Тяжесть],1))=DATA!C112,CONCATENATE(LEFT(Таблица1[[Вероятность ]],1),LEFT(Таблица1[Тяжесть],1))=DATA!C113,CONCATENATE(LEFT(Таблица1[[Вероятность ]],1),LEFT(Таблица1[Тяжесть],1))=DATA!C114,CONCATENATE(LEFT(Таблица1[[Вероятность ]],1),LEFT(Таблица1[Тяжесть],1))=DATA!C115,CONCATENATE(LEFT(Таблица1[[Вероятность ]],1),LEFT(Таблица1[Тяжесть],1))=DATA!C116,CONCATENATE(LEFT(Таблица1[[Вероятность ]],1),LEFT(Таблица1[Тяжесть],1))=DATA!C117,CONCATENATE(LEFT(Таблица1[[Вероятность ]],1),LEFT(Таблица1[Тяжесть],1))=DATA!C118,CONCATENATE(LEFT(Таблица1[[Вероятность ]],1),LEFT(Таблица1[Тяжесть],1))=DATA!C119,CONCATENATE(LEFT(Таблица1[[Вероятность ]],1),LEFT(Таблица1[Тяжесть],1))=DATA!C120),"Несущественный","Существенный")</f>
        <v>Несущественный</v>
      </c>
      <c r="G112" s="17" t="str">
        <f t="shared" si="1"/>
        <v>Заполните меры контроля</v>
      </c>
      <c r="H112" s="16"/>
    </row>
    <row r="113" spans="1:8" x14ac:dyDescent="0.25">
      <c r="A113" s="14"/>
      <c r="B113" s="15"/>
      <c r="C113" s="15"/>
      <c r="D113" s="10"/>
      <c r="E113" s="11"/>
      <c r="F113" s="11" t="str">
        <f>IF(OR(CONCATENATE(LEFT(Таблица1[[Вероятность ]],1),LEFT(Таблица1[Тяжесть],1))=DATA!C112,CONCATENATE(LEFT(Таблица1[[Вероятность ]],1),LEFT(Таблица1[Тяжесть],1))=DATA!C113,CONCATENATE(LEFT(Таблица1[[Вероятность ]],1),LEFT(Таблица1[Тяжесть],1))=DATA!C114,CONCATENATE(LEFT(Таблица1[[Вероятность ]],1),LEFT(Таблица1[Тяжесть],1))=DATA!C115,CONCATENATE(LEFT(Таблица1[[Вероятность ]],1),LEFT(Таблица1[Тяжесть],1))=DATA!C116,CONCATENATE(LEFT(Таблица1[[Вероятность ]],1),LEFT(Таблица1[Тяжесть],1))=DATA!C117,CONCATENATE(LEFT(Таблица1[[Вероятность ]],1),LEFT(Таблица1[Тяжесть],1))=DATA!C118,CONCATENATE(LEFT(Таблица1[[Вероятность ]],1),LEFT(Таблица1[Тяжесть],1))=DATA!C119,CONCATENATE(LEFT(Таблица1[[Вероятность ]],1),LEFT(Таблица1[Тяжесть],1))=DATA!C120,CONCATENATE(LEFT(Таблица1[[Вероятность ]],1),LEFT(Таблица1[Тяжесть],1))=DATA!C121),"Несущественный","Существенный")</f>
        <v>Несущественный</v>
      </c>
      <c r="G113" s="17" t="str">
        <f t="shared" si="1"/>
        <v>Заполните меры контроля</v>
      </c>
      <c r="H113" s="16"/>
    </row>
    <row r="114" spans="1:8" x14ac:dyDescent="0.25">
      <c r="A114" s="14"/>
      <c r="B114" s="15"/>
      <c r="C114" s="15"/>
      <c r="D114" s="10"/>
      <c r="E114" s="11"/>
      <c r="F114" s="11" t="str">
        <f>IF(OR(CONCATENATE(LEFT(Таблица1[[Вероятность ]],1),LEFT(Таблица1[Тяжесть],1))=DATA!C113,CONCATENATE(LEFT(Таблица1[[Вероятность ]],1),LEFT(Таблица1[Тяжесть],1))=DATA!C114,CONCATENATE(LEFT(Таблица1[[Вероятность ]],1),LEFT(Таблица1[Тяжесть],1))=DATA!C115,CONCATENATE(LEFT(Таблица1[[Вероятность ]],1),LEFT(Таблица1[Тяжесть],1))=DATA!C116,CONCATENATE(LEFT(Таблица1[[Вероятность ]],1),LEFT(Таблица1[Тяжесть],1))=DATA!C117,CONCATENATE(LEFT(Таблица1[[Вероятность ]],1),LEFT(Таблица1[Тяжесть],1))=DATA!C118,CONCATENATE(LEFT(Таблица1[[Вероятность ]],1),LEFT(Таблица1[Тяжесть],1))=DATA!C119,CONCATENATE(LEFT(Таблица1[[Вероятность ]],1),LEFT(Таблица1[Тяжесть],1))=DATA!C120,CONCATENATE(LEFT(Таблица1[[Вероятность ]],1),LEFT(Таблица1[Тяжесть],1))=DATA!C121,CONCATENATE(LEFT(Таблица1[[Вероятность ]],1),LEFT(Таблица1[Тяжесть],1))=DATA!C122),"Несущественный","Существенный")</f>
        <v>Несущественный</v>
      </c>
      <c r="G114" s="17" t="str">
        <f t="shared" si="1"/>
        <v>Заполните меры контроля</v>
      </c>
      <c r="H114" s="16"/>
    </row>
    <row r="115" spans="1:8" x14ac:dyDescent="0.25">
      <c r="A115" s="14"/>
      <c r="B115" s="15"/>
      <c r="C115" s="15"/>
      <c r="D115" s="10"/>
      <c r="E115" s="11"/>
      <c r="F115" s="11" t="str">
        <f>IF(OR(CONCATENATE(LEFT(Таблица1[[Вероятность ]],1),LEFT(Таблица1[Тяжесть],1))=DATA!C114,CONCATENATE(LEFT(Таблица1[[Вероятность ]],1),LEFT(Таблица1[Тяжесть],1))=DATA!C115,CONCATENATE(LEFT(Таблица1[[Вероятность ]],1),LEFT(Таблица1[Тяжесть],1))=DATA!C116,CONCATENATE(LEFT(Таблица1[[Вероятность ]],1),LEFT(Таблица1[Тяжесть],1))=DATA!C117,CONCATENATE(LEFT(Таблица1[[Вероятность ]],1),LEFT(Таблица1[Тяжесть],1))=DATA!C118,CONCATENATE(LEFT(Таблица1[[Вероятность ]],1),LEFT(Таблица1[Тяжесть],1))=DATA!C119,CONCATENATE(LEFT(Таблица1[[Вероятность ]],1),LEFT(Таблица1[Тяжесть],1))=DATA!C120,CONCATENATE(LEFT(Таблица1[[Вероятность ]],1),LEFT(Таблица1[Тяжесть],1))=DATA!C121,CONCATENATE(LEFT(Таблица1[[Вероятность ]],1),LEFT(Таблица1[Тяжесть],1))=DATA!C122,CONCATENATE(LEFT(Таблица1[[Вероятность ]],1),LEFT(Таблица1[Тяжесть],1))=DATA!C123),"Несущественный","Существенный")</f>
        <v>Несущественный</v>
      </c>
      <c r="G115" s="17" t="str">
        <f t="shared" si="1"/>
        <v>Заполните меры контроля</v>
      </c>
      <c r="H115" s="16"/>
    </row>
    <row r="116" spans="1:8" x14ac:dyDescent="0.25">
      <c r="A116" s="14"/>
      <c r="B116" s="15"/>
      <c r="C116" s="15"/>
      <c r="D116" s="10"/>
      <c r="E116" s="11"/>
      <c r="F116" s="11" t="str">
        <f>IF(OR(CONCATENATE(LEFT(Таблица1[[Вероятность ]],1),LEFT(Таблица1[Тяжесть],1))=DATA!C115,CONCATENATE(LEFT(Таблица1[[Вероятность ]],1),LEFT(Таблица1[Тяжесть],1))=DATA!C116,CONCATENATE(LEFT(Таблица1[[Вероятность ]],1),LEFT(Таблица1[Тяжесть],1))=DATA!C117,CONCATENATE(LEFT(Таблица1[[Вероятность ]],1),LEFT(Таблица1[Тяжесть],1))=DATA!C118,CONCATENATE(LEFT(Таблица1[[Вероятность ]],1),LEFT(Таблица1[Тяжесть],1))=DATA!C119,CONCATENATE(LEFT(Таблица1[[Вероятность ]],1),LEFT(Таблица1[Тяжесть],1))=DATA!C120,CONCATENATE(LEFT(Таблица1[[Вероятность ]],1),LEFT(Таблица1[Тяжесть],1))=DATA!C121,CONCATENATE(LEFT(Таблица1[[Вероятность ]],1),LEFT(Таблица1[Тяжесть],1))=DATA!C122,CONCATENATE(LEFT(Таблица1[[Вероятность ]],1),LEFT(Таблица1[Тяжесть],1))=DATA!C123,CONCATENATE(LEFT(Таблица1[[Вероятность ]],1),LEFT(Таблица1[Тяжесть],1))=DATA!C124),"Несущественный","Существенный")</f>
        <v>Несущественный</v>
      </c>
      <c r="G116" s="17" t="str">
        <f t="shared" si="1"/>
        <v>Заполните меры контроля</v>
      </c>
      <c r="H116" s="16"/>
    </row>
    <row r="117" spans="1:8" x14ac:dyDescent="0.25">
      <c r="A117" s="14"/>
      <c r="B117" s="15"/>
      <c r="C117" s="15"/>
      <c r="D117" s="10"/>
      <c r="E117" s="11"/>
      <c r="F117" s="11" t="str">
        <f>IF(OR(CONCATENATE(LEFT(Таблица1[[Вероятность ]],1),LEFT(Таблица1[Тяжесть],1))=DATA!C116,CONCATENATE(LEFT(Таблица1[[Вероятность ]],1),LEFT(Таблица1[Тяжесть],1))=DATA!C117,CONCATENATE(LEFT(Таблица1[[Вероятность ]],1),LEFT(Таблица1[Тяжесть],1))=DATA!C118,CONCATENATE(LEFT(Таблица1[[Вероятность ]],1),LEFT(Таблица1[Тяжесть],1))=DATA!C119,CONCATENATE(LEFT(Таблица1[[Вероятность ]],1),LEFT(Таблица1[Тяжесть],1))=DATA!C120,CONCATENATE(LEFT(Таблица1[[Вероятность ]],1),LEFT(Таблица1[Тяжесть],1))=DATA!C121,CONCATENATE(LEFT(Таблица1[[Вероятность ]],1),LEFT(Таблица1[Тяжесть],1))=DATA!C122,CONCATENATE(LEFT(Таблица1[[Вероятность ]],1),LEFT(Таблица1[Тяжесть],1))=DATA!C123,CONCATENATE(LEFT(Таблица1[[Вероятность ]],1),LEFT(Таблица1[Тяжесть],1))=DATA!C124,CONCATENATE(LEFT(Таблица1[[Вероятность ]],1),LEFT(Таблица1[Тяжесть],1))=DATA!C125),"Несущественный","Существенный")</f>
        <v>Несущественный</v>
      </c>
      <c r="G117" s="17" t="str">
        <f t="shared" si="1"/>
        <v>Заполните меры контроля</v>
      </c>
      <c r="H117" s="16"/>
    </row>
    <row r="118" spans="1:8" x14ac:dyDescent="0.25">
      <c r="A118" s="14"/>
      <c r="B118" s="15"/>
      <c r="C118" s="15"/>
      <c r="D118" s="10"/>
      <c r="E118" s="11"/>
      <c r="F118" s="11" t="str">
        <f>IF(OR(CONCATENATE(LEFT(Таблица1[[Вероятность ]],1),LEFT(Таблица1[Тяжесть],1))=DATA!C117,CONCATENATE(LEFT(Таблица1[[Вероятность ]],1),LEFT(Таблица1[Тяжесть],1))=DATA!C118,CONCATENATE(LEFT(Таблица1[[Вероятность ]],1),LEFT(Таблица1[Тяжесть],1))=DATA!C119,CONCATENATE(LEFT(Таблица1[[Вероятность ]],1),LEFT(Таблица1[Тяжесть],1))=DATA!C120,CONCATENATE(LEFT(Таблица1[[Вероятность ]],1),LEFT(Таблица1[Тяжесть],1))=DATA!C121,CONCATENATE(LEFT(Таблица1[[Вероятность ]],1),LEFT(Таблица1[Тяжесть],1))=DATA!C122,CONCATENATE(LEFT(Таблица1[[Вероятность ]],1),LEFT(Таблица1[Тяжесть],1))=DATA!C123,CONCATENATE(LEFT(Таблица1[[Вероятность ]],1),LEFT(Таблица1[Тяжесть],1))=DATA!C124,CONCATENATE(LEFT(Таблица1[[Вероятность ]],1),LEFT(Таблица1[Тяжесть],1))=DATA!C125,CONCATENATE(LEFT(Таблица1[[Вероятность ]],1),LEFT(Таблица1[Тяжесть],1))=DATA!C126),"Несущественный","Существенный")</f>
        <v>Несущественный</v>
      </c>
      <c r="G118" s="17" t="str">
        <f t="shared" si="1"/>
        <v>Заполните меры контроля</v>
      </c>
      <c r="H118" s="16"/>
    </row>
    <row r="119" spans="1:8" x14ac:dyDescent="0.25">
      <c r="A119" s="14"/>
      <c r="B119" s="15"/>
      <c r="C119" s="15"/>
      <c r="D119" s="10"/>
      <c r="E119" s="11"/>
      <c r="F119" s="11" t="str">
        <f>IF(OR(CONCATENATE(LEFT(Таблица1[[Вероятность ]],1),LEFT(Таблица1[Тяжесть],1))=DATA!C118,CONCATENATE(LEFT(Таблица1[[Вероятность ]],1),LEFT(Таблица1[Тяжесть],1))=DATA!C119,CONCATENATE(LEFT(Таблица1[[Вероятность ]],1),LEFT(Таблица1[Тяжесть],1))=DATA!C120,CONCATENATE(LEFT(Таблица1[[Вероятность ]],1),LEFT(Таблица1[Тяжесть],1))=DATA!C121,CONCATENATE(LEFT(Таблица1[[Вероятность ]],1),LEFT(Таблица1[Тяжесть],1))=DATA!C122,CONCATENATE(LEFT(Таблица1[[Вероятность ]],1),LEFT(Таблица1[Тяжесть],1))=DATA!C123,CONCATENATE(LEFT(Таблица1[[Вероятность ]],1),LEFT(Таблица1[Тяжесть],1))=DATA!C124,CONCATENATE(LEFT(Таблица1[[Вероятность ]],1),LEFT(Таблица1[Тяжесть],1))=DATA!C125,CONCATENATE(LEFT(Таблица1[[Вероятность ]],1),LEFT(Таблица1[Тяжесть],1))=DATA!C126,CONCATENATE(LEFT(Таблица1[[Вероятность ]],1),LEFT(Таблица1[Тяжесть],1))=DATA!C127),"Несущественный","Существенный")</f>
        <v>Несущественный</v>
      </c>
      <c r="G119" s="17" t="str">
        <f t="shared" si="1"/>
        <v>Заполните меры контроля</v>
      </c>
      <c r="H119" s="16"/>
    </row>
    <row r="120" spans="1:8" x14ac:dyDescent="0.25">
      <c r="A120" s="14"/>
      <c r="B120" s="15"/>
      <c r="C120" s="15"/>
      <c r="D120" s="10"/>
      <c r="E120" s="11"/>
      <c r="F120" s="11" t="str">
        <f>IF(OR(CONCATENATE(LEFT(Таблица1[[Вероятность ]],1),LEFT(Таблица1[Тяжесть],1))=DATA!C119,CONCATENATE(LEFT(Таблица1[[Вероятность ]],1),LEFT(Таблица1[Тяжесть],1))=DATA!C120,CONCATENATE(LEFT(Таблица1[[Вероятность ]],1),LEFT(Таблица1[Тяжесть],1))=DATA!C121,CONCATENATE(LEFT(Таблица1[[Вероятность ]],1),LEFT(Таблица1[Тяжесть],1))=DATA!C122,CONCATENATE(LEFT(Таблица1[[Вероятность ]],1),LEFT(Таблица1[Тяжесть],1))=DATA!C123,CONCATENATE(LEFT(Таблица1[[Вероятность ]],1),LEFT(Таблица1[Тяжесть],1))=DATA!C124,CONCATENATE(LEFT(Таблица1[[Вероятность ]],1),LEFT(Таблица1[Тяжесть],1))=DATA!C125,CONCATENATE(LEFT(Таблица1[[Вероятность ]],1),LEFT(Таблица1[Тяжесть],1))=DATA!C126,CONCATENATE(LEFT(Таблица1[[Вероятность ]],1),LEFT(Таблица1[Тяжесть],1))=DATA!C127,CONCATENATE(LEFT(Таблица1[[Вероятность ]],1),LEFT(Таблица1[Тяжесть],1))=DATA!C128),"Несущественный","Существенный")</f>
        <v>Несущественный</v>
      </c>
      <c r="G120" s="17" t="str">
        <f t="shared" si="1"/>
        <v>Заполните меры контроля</v>
      </c>
      <c r="H120" s="16"/>
    </row>
    <row r="121" spans="1:8" x14ac:dyDescent="0.25">
      <c r="A121" s="14"/>
      <c r="B121" s="15"/>
      <c r="C121" s="15"/>
      <c r="D121" s="10"/>
      <c r="E121" s="11"/>
      <c r="F121" s="11" t="str">
        <f>IF(OR(CONCATENATE(LEFT(Таблица1[[Вероятность ]],1),LEFT(Таблица1[Тяжесть],1))=DATA!C120,CONCATENATE(LEFT(Таблица1[[Вероятность ]],1),LEFT(Таблица1[Тяжесть],1))=DATA!C121,CONCATENATE(LEFT(Таблица1[[Вероятность ]],1),LEFT(Таблица1[Тяжесть],1))=DATA!C122,CONCATENATE(LEFT(Таблица1[[Вероятность ]],1),LEFT(Таблица1[Тяжесть],1))=DATA!C123,CONCATENATE(LEFT(Таблица1[[Вероятность ]],1),LEFT(Таблица1[Тяжесть],1))=DATA!C124,CONCATENATE(LEFT(Таблица1[[Вероятность ]],1),LEFT(Таблица1[Тяжесть],1))=DATA!C125,CONCATENATE(LEFT(Таблица1[[Вероятность ]],1),LEFT(Таблица1[Тяжесть],1))=DATA!C126,CONCATENATE(LEFT(Таблица1[[Вероятность ]],1),LEFT(Таблица1[Тяжесть],1))=DATA!C127,CONCATENATE(LEFT(Таблица1[[Вероятность ]],1),LEFT(Таблица1[Тяжесть],1))=DATA!C128,CONCATENATE(LEFT(Таблица1[[Вероятность ]],1),LEFT(Таблица1[Тяжесть],1))=DATA!C129),"Несущественный","Существенный")</f>
        <v>Несущественный</v>
      </c>
      <c r="G121" s="17" t="str">
        <f t="shared" si="1"/>
        <v>Заполните меры контроля</v>
      </c>
      <c r="H121" s="16"/>
    </row>
    <row r="122" spans="1:8" x14ac:dyDescent="0.25">
      <c r="A122" s="14"/>
      <c r="B122" s="15"/>
      <c r="C122" s="15"/>
      <c r="D122" s="10"/>
      <c r="E122" s="11"/>
      <c r="F122" s="11" t="str">
        <f>IF(OR(CONCATENATE(LEFT(Таблица1[[Вероятность ]],1),LEFT(Таблица1[Тяжесть],1))=DATA!C121,CONCATENATE(LEFT(Таблица1[[Вероятность ]],1),LEFT(Таблица1[Тяжесть],1))=DATA!C122,CONCATENATE(LEFT(Таблица1[[Вероятность ]],1),LEFT(Таблица1[Тяжесть],1))=DATA!C123,CONCATENATE(LEFT(Таблица1[[Вероятность ]],1),LEFT(Таблица1[Тяжесть],1))=DATA!C124,CONCATENATE(LEFT(Таблица1[[Вероятность ]],1),LEFT(Таблица1[Тяжесть],1))=DATA!C125,CONCATENATE(LEFT(Таблица1[[Вероятность ]],1),LEFT(Таблица1[Тяжесть],1))=DATA!C126,CONCATENATE(LEFT(Таблица1[[Вероятность ]],1),LEFT(Таблица1[Тяжесть],1))=DATA!C127,CONCATENATE(LEFT(Таблица1[[Вероятность ]],1),LEFT(Таблица1[Тяжесть],1))=DATA!C128,CONCATENATE(LEFT(Таблица1[[Вероятность ]],1),LEFT(Таблица1[Тяжесть],1))=DATA!C129,CONCATENATE(LEFT(Таблица1[[Вероятность ]],1),LEFT(Таблица1[Тяжесть],1))=DATA!C130),"Несущественный","Существенный")</f>
        <v>Несущественный</v>
      </c>
      <c r="G122" s="17" t="str">
        <f t="shared" si="1"/>
        <v>Заполните меры контроля</v>
      </c>
      <c r="H122" s="16"/>
    </row>
    <row r="123" spans="1:8" x14ac:dyDescent="0.25">
      <c r="A123" s="14"/>
      <c r="B123" s="15"/>
      <c r="C123" s="15"/>
      <c r="D123" s="10"/>
      <c r="E123" s="11"/>
      <c r="F123" s="11" t="str">
        <f>IF(OR(CONCATENATE(LEFT(Таблица1[[Вероятность ]],1),LEFT(Таблица1[Тяжесть],1))=DATA!C122,CONCATENATE(LEFT(Таблица1[[Вероятность ]],1),LEFT(Таблица1[Тяжесть],1))=DATA!C123,CONCATENATE(LEFT(Таблица1[[Вероятность ]],1),LEFT(Таблица1[Тяжесть],1))=DATA!C124,CONCATENATE(LEFT(Таблица1[[Вероятность ]],1),LEFT(Таблица1[Тяжесть],1))=DATA!C125,CONCATENATE(LEFT(Таблица1[[Вероятность ]],1),LEFT(Таблица1[Тяжесть],1))=DATA!C126,CONCATENATE(LEFT(Таблица1[[Вероятность ]],1),LEFT(Таблица1[Тяжесть],1))=DATA!C127,CONCATENATE(LEFT(Таблица1[[Вероятность ]],1),LEFT(Таблица1[Тяжесть],1))=DATA!C128,CONCATENATE(LEFT(Таблица1[[Вероятность ]],1),LEFT(Таблица1[Тяжесть],1))=DATA!C129,CONCATENATE(LEFT(Таблица1[[Вероятность ]],1),LEFT(Таблица1[Тяжесть],1))=DATA!C130,CONCATENATE(LEFT(Таблица1[[Вероятность ]],1),LEFT(Таблица1[Тяжесть],1))=DATA!C131),"Несущественный","Существенный")</f>
        <v>Несущественный</v>
      </c>
      <c r="G123" s="17" t="str">
        <f t="shared" si="1"/>
        <v>Заполните меры контроля</v>
      </c>
      <c r="H123" s="16"/>
    </row>
    <row r="124" spans="1:8" x14ac:dyDescent="0.25">
      <c r="A124" s="14"/>
      <c r="B124" s="15"/>
      <c r="C124" s="15"/>
      <c r="D124" s="10"/>
      <c r="E124" s="11"/>
      <c r="F124" s="11" t="str">
        <f>IF(OR(CONCATENATE(LEFT(Таблица1[[Вероятность ]],1),LEFT(Таблица1[Тяжесть],1))=DATA!C123,CONCATENATE(LEFT(Таблица1[[Вероятность ]],1),LEFT(Таблица1[Тяжесть],1))=DATA!C124,CONCATENATE(LEFT(Таблица1[[Вероятность ]],1),LEFT(Таблица1[Тяжесть],1))=DATA!C125,CONCATENATE(LEFT(Таблица1[[Вероятность ]],1),LEFT(Таблица1[Тяжесть],1))=DATA!C126,CONCATENATE(LEFT(Таблица1[[Вероятность ]],1),LEFT(Таблица1[Тяжесть],1))=DATA!C127,CONCATENATE(LEFT(Таблица1[[Вероятность ]],1),LEFT(Таблица1[Тяжесть],1))=DATA!C128,CONCATENATE(LEFT(Таблица1[[Вероятность ]],1),LEFT(Таблица1[Тяжесть],1))=DATA!C129,CONCATENATE(LEFT(Таблица1[[Вероятность ]],1),LEFT(Таблица1[Тяжесть],1))=DATA!C130,CONCATENATE(LEFT(Таблица1[[Вероятность ]],1),LEFT(Таблица1[Тяжесть],1))=DATA!C131,CONCATENATE(LEFT(Таблица1[[Вероятность ]],1),LEFT(Таблица1[Тяжесть],1))=DATA!C132),"Несущественный","Существенный")</f>
        <v>Несущественный</v>
      </c>
      <c r="G124" s="17" t="str">
        <f t="shared" si="1"/>
        <v>Заполните меры контроля</v>
      </c>
      <c r="H124" s="16"/>
    </row>
    <row r="125" spans="1:8" x14ac:dyDescent="0.25">
      <c r="A125" s="14"/>
      <c r="B125" s="15"/>
      <c r="C125" s="15"/>
      <c r="D125" s="10"/>
      <c r="E125" s="11"/>
      <c r="F125" s="11" t="str">
        <f>IF(OR(CONCATENATE(LEFT(Таблица1[[Вероятность ]],1),LEFT(Таблица1[Тяжесть],1))=DATA!C124,CONCATENATE(LEFT(Таблица1[[Вероятность ]],1),LEFT(Таблица1[Тяжесть],1))=DATA!C125,CONCATENATE(LEFT(Таблица1[[Вероятность ]],1),LEFT(Таблица1[Тяжесть],1))=DATA!C126,CONCATENATE(LEFT(Таблица1[[Вероятность ]],1),LEFT(Таблица1[Тяжесть],1))=DATA!C127,CONCATENATE(LEFT(Таблица1[[Вероятность ]],1),LEFT(Таблица1[Тяжесть],1))=DATA!C128,CONCATENATE(LEFT(Таблица1[[Вероятность ]],1),LEFT(Таблица1[Тяжесть],1))=DATA!C129,CONCATENATE(LEFT(Таблица1[[Вероятность ]],1),LEFT(Таблица1[Тяжесть],1))=DATA!C130,CONCATENATE(LEFT(Таблица1[[Вероятность ]],1),LEFT(Таблица1[Тяжесть],1))=DATA!C131,CONCATENATE(LEFT(Таблица1[[Вероятность ]],1),LEFT(Таблица1[Тяжесть],1))=DATA!C132,CONCATENATE(LEFT(Таблица1[[Вероятность ]],1),LEFT(Таблица1[Тяжесть],1))=DATA!C133),"Несущественный","Существенный")</f>
        <v>Несущественный</v>
      </c>
      <c r="G125" s="17" t="str">
        <f t="shared" si="1"/>
        <v>Заполните меры контроля</v>
      </c>
      <c r="H125" s="16"/>
    </row>
    <row r="126" spans="1:8" x14ac:dyDescent="0.25">
      <c r="A126" s="14"/>
      <c r="B126" s="15"/>
      <c r="C126" s="15"/>
      <c r="D126" s="10"/>
      <c r="E126" s="11"/>
      <c r="F126" s="11" t="str">
        <f>IF(OR(CONCATENATE(LEFT(Таблица1[[Вероятность ]],1),LEFT(Таблица1[Тяжесть],1))=DATA!C125,CONCATENATE(LEFT(Таблица1[[Вероятность ]],1),LEFT(Таблица1[Тяжесть],1))=DATA!C126,CONCATENATE(LEFT(Таблица1[[Вероятность ]],1),LEFT(Таблица1[Тяжесть],1))=DATA!C127,CONCATENATE(LEFT(Таблица1[[Вероятность ]],1),LEFT(Таблица1[Тяжесть],1))=DATA!C128,CONCATENATE(LEFT(Таблица1[[Вероятность ]],1),LEFT(Таблица1[Тяжесть],1))=DATA!C129,CONCATENATE(LEFT(Таблица1[[Вероятность ]],1),LEFT(Таблица1[Тяжесть],1))=DATA!C130,CONCATENATE(LEFT(Таблица1[[Вероятность ]],1),LEFT(Таблица1[Тяжесть],1))=DATA!C131,CONCATENATE(LEFT(Таблица1[[Вероятность ]],1),LEFT(Таблица1[Тяжесть],1))=DATA!C132,CONCATENATE(LEFT(Таблица1[[Вероятность ]],1),LEFT(Таблица1[Тяжесть],1))=DATA!C133,CONCATENATE(LEFT(Таблица1[[Вероятность ]],1),LEFT(Таблица1[Тяжесть],1))=DATA!C134),"Несущественный","Существенный")</f>
        <v>Несущественный</v>
      </c>
      <c r="G126" s="17" t="str">
        <f t="shared" si="1"/>
        <v>Заполните меры контроля</v>
      </c>
      <c r="H126" s="16"/>
    </row>
    <row r="127" spans="1:8" x14ac:dyDescent="0.25">
      <c r="A127" s="14"/>
      <c r="B127" s="15"/>
      <c r="C127" s="15"/>
      <c r="D127" s="10"/>
      <c r="E127" s="11"/>
      <c r="F127" s="11" t="str">
        <f>IF(OR(CONCATENATE(LEFT(Таблица1[[Вероятность ]],1),LEFT(Таблица1[Тяжесть],1))=DATA!C126,CONCATENATE(LEFT(Таблица1[[Вероятность ]],1),LEFT(Таблица1[Тяжесть],1))=DATA!C127,CONCATENATE(LEFT(Таблица1[[Вероятность ]],1),LEFT(Таблица1[Тяжесть],1))=DATA!C128,CONCATENATE(LEFT(Таблица1[[Вероятность ]],1),LEFT(Таблица1[Тяжесть],1))=DATA!C129,CONCATENATE(LEFT(Таблица1[[Вероятность ]],1),LEFT(Таблица1[Тяжесть],1))=DATA!C130,CONCATENATE(LEFT(Таблица1[[Вероятность ]],1),LEFT(Таблица1[Тяжесть],1))=DATA!C131,CONCATENATE(LEFT(Таблица1[[Вероятность ]],1),LEFT(Таблица1[Тяжесть],1))=DATA!C132,CONCATENATE(LEFT(Таблица1[[Вероятность ]],1),LEFT(Таблица1[Тяжесть],1))=DATA!C133,CONCATENATE(LEFT(Таблица1[[Вероятность ]],1),LEFT(Таблица1[Тяжесть],1))=DATA!C134,CONCATENATE(LEFT(Таблица1[[Вероятность ]],1),LEFT(Таблица1[Тяжесть],1))=DATA!C135),"Несущественный","Существенный")</f>
        <v>Несущественный</v>
      </c>
      <c r="G127" s="17" t="str">
        <f t="shared" si="1"/>
        <v>Заполните меры контроля</v>
      </c>
      <c r="H127" s="16"/>
    </row>
    <row r="128" spans="1:8" x14ac:dyDescent="0.25">
      <c r="A128" s="14"/>
      <c r="B128" s="15"/>
      <c r="C128" s="15"/>
      <c r="D128" s="10"/>
      <c r="E128" s="11"/>
      <c r="F128" s="11" t="str">
        <f>IF(OR(CONCATENATE(LEFT(Таблица1[[Вероятность ]],1),LEFT(Таблица1[Тяжесть],1))=DATA!C127,CONCATENATE(LEFT(Таблица1[[Вероятность ]],1),LEFT(Таблица1[Тяжесть],1))=DATA!C128,CONCATENATE(LEFT(Таблица1[[Вероятность ]],1),LEFT(Таблица1[Тяжесть],1))=DATA!C129,CONCATENATE(LEFT(Таблица1[[Вероятность ]],1),LEFT(Таблица1[Тяжесть],1))=DATA!C130,CONCATENATE(LEFT(Таблица1[[Вероятность ]],1),LEFT(Таблица1[Тяжесть],1))=DATA!C131,CONCATENATE(LEFT(Таблица1[[Вероятность ]],1),LEFT(Таблица1[Тяжесть],1))=DATA!C132,CONCATENATE(LEFT(Таблица1[[Вероятность ]],1),LEFT(Таблица1[Тяжесть],1))=DATA!C133,CONCATENATE(LEFT(Таблица1[[Вероятность ]],1),LEFT(Таблица1[Тяжесть],1))=DATA!C134,CONCATENATE(LEFT(Таблица1[[Вероятность ]],1),LEFT(Таблица1[Тяжесть],1))=DATA!C135,CONCATENATE(LEFT(Таблица1[[Вероятность ]],1),LEFT(Таблица1[Тяжесть],1))=DATA!C136),"Несущественный","Существенный")</f>
        <v>Несущественный</v>
      </c>
      <c r="G128" s="17" t="str">
        <f t="shared" si="1"/>
        <v>Заполните меры контроля</v>
      </c>
      <c r="H128" s="16"/>
    </row>
    <row r="129" spans="1:8" x14ac:dyDescent="0.25">
      <c r="A129" s="14"/>
      <c r="B129" s="15"/>
      <c r="C129" s="15"/>
      <c r="D129" s="10"/>
      <c r="E129" s="11"/>
      <c r="F129" s="11" t="str">
        <f>IF(OR(CONCATENATE(LEFT(Таблица1[[Вероятность ]],1),LEFT(Таблица1[Тяжесть],1))=DATA!C128,CONCATENATE(LEFT(Таблица1[[Вероятность ]],1),LEFT(Таблица1[Тяжесть],1))=DATA!C129,CONCATENATE(LEFT(Таблица1[[Вероятность ]],1),LEFT(Таблица1[Тяжесть],1))=DATA!C130,CONCATENATE(LEFT(Таблица1[[Вероятность ]],1),LEFT(Таблица1[Тяжесть],1))=DATA!C131,CONCATENATE(LEFT(Таблица1[[Вероятность ]],1),LEFT(Таблица1[Тяжесть],1))=DATA!C132,CONCATENATE(LEFT(Таблица1[[Вероятность ]],1),LEFT(Таблица1[Тяжесть],1))=DATA!C133,CONCATENATE(LEFT(Таблица1[[Вероятность ]],1),LEFT(Таблица1[Тяжесть],1))=DATA!C134,CONCATENATE(LEFT(Таблица1[[Вероятность ]],1),LEFT(Таблица1[Тяжесть],1))=DATA!C135,CONCATENATE(LEFT(Таблица1[[Вероятность ]],1),LEFT(Таблица1[Тяжесть],1))=DATA!C136,CONCATENATE(LEFT(Таблица1[[Вероятность ]],1),LEFT(Таблица1[Тяжесть],1))=DATA!C137),"Несущественный","Существенный")</f>
        <v>Несущественный</v>
      </c>
      <c r="G129" s="17" t="str">
        <f t="shared" si="1"/>
        <v>Заполните меры контроля</v>
      </c>
      <c r="H129" s="16"/>
    </row>
    <row r="130" spans="1:8" x14ac:dyDescent="0.25">
      <c r="A130" s="14"/>
      <c r="B130" s="15"/>
      <c r="C130" s="15"/>
      <c r="D130" s="10"/>
      <c r="E130" s="11"/>
      <c r="F130" s="11" t="str">
        <f>IF(OR(CONCATENATE(LEFT(Таблица1[[Вероятность ]],1),LEFT(Таблица1[Тяжесть],1))=DATA!C129,CONCATENATE(LEFT(Таблица1[[Вероятность ]],1),LEFT(Таблица1[Тяжесть],1))=DATA!C130,CONCATENATE(LEFT(Таблица1[[Вероятность ]],1),LEFT(Таблица1[Тяжесть],1))=DATA!C131,CONCATENATE(LEFT(Таблица1[[Вероятность ]],1),LEFT(Таблица1[Тяжесть],1))=DATA!C132,CONCATENATE(LEFT(Таблица1[[Вероятность ]],1),LEFT(Таблица1[Тяжесть],1))=DATA!C133,CONCATENATE(LEFT(Таблица1[[Вероятность ]],1),LEFT(Таблица1[Тяжесть],1))=DATA!C134,CONCATENATE(LEFT(Таблица1[[Вероятность ]],1),LEFT(Таблица1[Тяжесть],1))=DATA!C135,CONCATENATE(LEFT(Таблица1[[Вероятность ]],1),LEFT(Таблица1[Тяжесть],1))=DATA!C136,CONCATENATE(LEFT(Таблица1[[Вероятность ]],1),LEFT(Таблица1[Тяжесть],1))=DATA!C137,CONCATENATE(LEFT(Таблица1[[Вероятность ]],1),LEFT(Таблица1[Тяжесть],1))=DATA!C138),"Несущественный","Существенный")</f>
        <v>Несущественный</v>
      </c>
      <c r="G130" s="17" t="str">
        <f t="shared" si="1"/>
        <v>Заполните меры контроля</v>
      </c>
      <c r="H130" s="16"/>
    </row>
    <row r="131" spans="1:8" x14ac:dyDescent="0.25">
      <c r="A131" s="14"/>
      <c r="B131" s="15"/>
      <c r="C131" s="15"/>
      <c r="D131" s="10"/>
      <c r="E131" s="11"/>
      <c r="F131" s="11" t="str">
        <f>IF(OR(CONCATENATE(LEFT(Таблица1[[Вероятность ]],1),LEFT(Таблица1[Тяжесть],1))=DATA!C130,CONCATENATE(LEFT(Таблица1[[Вероятность ]],1),LEFT(Таблица1[Тяжесть],1))=DATA!C131,CONCATENATE(LEFT(Таблица1[[Вероятность ]],1),LEFT(Таблица1[Тяжесть],1))=DATA!C132,CONCATENATE(LEFT(Таблица1[[Вероятность ]],1),LEFT(Таблица1[Тяжесть],1))=DATA!C133,CONCATENATE(LEFT(Таблица1[[Вероятность ]],1),LEFT(Таблица1[Тяжесть],1))=DATA!C134,CONCATENATE(LEFT(Таблица1[[Вероятность ]],1),LEFT(Таблица1[Тяжесть],1))=DATA!C135,CONCATENATE(LEFT(Таблица1[[Вероятность ]],1),LEFT(Таблица1[Тяжесть],1))=DATA!C136,CONCATENATE(LEFT(Таблица1[[Вероятность ]],1),LEFT(Таблица1[Тяжесть],1))=DATA!C137,CONCATENATE(LEFT(Таблица1[[Вероятность ]],1),LEFT(Таблица1[Тяжесть],1))=DATA!C138,CONCATENATE(LEFT(Таблица1[[Вероятность ]],1),LEFT(Таблица1[Тяжесть],1))=DATA!C139),"Несущественный","Существенный")</f>
        <v>Несущественный</v>
      </c>
      <c r="G131" s="17" t="str">
        <f t="shared" ref="G131:G194" si="2">IF(F131="Несущественный","Заполните меры контроля","перейдите во вкладку Существенные риски")</f>
        <v>Заполните меры контроля</v>
      </c>
      <c r="H131" s="16"/>
    </row>
    <row r="132" spans="1:8" x14ac:dyDescent="0.25">
      <c r="A132" s="14"/>
      <c r="B132" s="15"/>
      <c r="C132" s="15"/>
      <c r="D132" s="10"/>
      <c r="E132" s="11"/>
      <c r="F132" s="11" t="str">
        <f>IF(OR(CONCATENATE(LEFT(Таблица1[[Вероятность ]],1),LEFT(Таблица1[Тяжесть],1))=DATA!C131,CONCATENATE(LEFT(Таблица1[[Вероятность ]],1),LEFT(Таблица1[Тяжесть],1))=DATA!C132,CONCATENATE(LEFT(Таблица1[[Вероятность ]],1),LEFT(Таблица1[Тяжесть],1))=DATA!C133,CONCATENATE(LEFT(Таблица1[[Вероятность ]],1),LEFT(Таблица1[Тяжесть],1))=DATA!C134,CONCATENATE(LEFT(Таблица1[[Вероятность ]],1),LEFT(Таблица1[Тяжесть],1))=DATA!C135,CONCATENATE(LEFT(Таблица1[[Вероятность ]],1),LEFT(Таблица1[Тяжесть],1))=DATA!C136,CONCATENATE(LEFT(Таблица1[[Вероятность ]],1),LEFT(Таблица1[Тяжесть],1))=DATA!C137,CONCATENATE(LEFT(Таблица1[[Вероятность ]],1),LEFT(Таблица1[Тяжесть],1))=DATA!C138,CONCATENATE(LEFT(Таблица1[[Вероятность ]],1),LEFT(Таблица1[Тяжесть],1))=DATA!C139,CONCATENATE(LEFT(Таблица1[[Вероятность ]],1),LEFT(Таблица1[Тяжесть],1))=DATA!C140),"Несущественный","Существенный")</f>
        <v>Несущественный</v>
      </c>
      <c r="G132" s="17" t="str">
        <f t="shared" si="2"/>
        <v>Заполните меры контроля</v>
      </c>
      <c r="H132" s="16"/>
    </row>
    <row r="133" spans="1:8" x14ac:dyDescent="0.25">
      <c r="A133" s="14"/>
      <c r="B133" s="15"/>
      <c r="C133" s="15"/>
      <c r="D133" s="10"/>
      <c r="E133" s="11"/>
      <c r="F133" s="11" t="str">
        <f>IF(OR(CONCATENATE(LEFT(Таблица1[[Вероятность ]],1),LEFT(Таблица1[Тяжесть],1))=DATA!C132,CONCATENATE(LEFT(Таблица1[[Вероятность ]],1),LEFT(Таблица1[Тяжесть],1))=DATA!C133,CONCATENATE(LEFT(Таблица1[[Вероятность ]],1),LEFT(Таблица1[Тяжесть],1))=DATA!C134,CONCATENATE(LEFT(Таблица1[[Вероятность ]],1),LEFT(Таблица1[Тяжесть],1))=DATA!C135,CONCATENATE(LEFT(Таблица1[[Вероятность ]],1),LEFT(Таблица1[Тяжесть],1))=DATA!C136,CONCATENATE(LEFT(Таблица1[[Вероятность ]],1),LEFT(Таблица1[Тяжесть],1))=DATA!C137,CONCATENATE(LEFT(Таблица1[[Вероятность ]],1),LEFT(Таблица1[Тяжесть],1))=DATA!C138,CONCATENATE(LEFT(Таблица1[[Вероятность ]],1),LEFT(Таблица1[Тяжесть],1))=DATA!C139,CONCATENATE(LEFT(Таблица1[[Вероятность ]],1),LEFT(Таблица1[Тяжесть],1))=DATA!C140,CONCATENATE(LEFT(Таблица1[[Вероятность ]],1),LEFT(Таблица1[Тяжесть],1))=DATA!C141),"Несущественный","Существенный")</f>
        <v>Несущественный</v>
      </c>
      <c r="G133" s="17" t="str">
        <f t="shared" si="2"/>
        <v>Заполните меры контроля</v>
      </c>
      <c r="H133" s="16"/>
    </row>
    <row r="134" spans="1:8" x14ac:dyDescent="0.25">
      <c r="A134" s="14"/>
      <c r="B134" s="15"/>
      <c r="C134" s="15"/>
      <c r="D134" s="10"/>
      <c r="E134" s="11"/>
      <c r="F134" s="11" t="str">
        <f>IF(OR(CONCATENATE(LEFT(Таблица1[[Вероятность ]],1),LEFT(Таблица1[Тяжесть],1))=DATA!C133,CONCATENATE(LEFT(Таблица1[[Вероятность ]],1),LEFT(Таблица1[Тяжесть],1))=DATA!C134,CONCATENATE(LEFT(Таблица1[[Вероятность ]],1),LEFT(Таблица1[Тяжесть],1))=DATA!C135,CONCATENATE(LEFT(Таблица1[[Вероятность ]],1),LEFT(Таблица1[Тяжесть],1))=DATA!C136,CONCATENATE(LEFT(Таблица1[[Вероятность ]],1),LEFT(Таблица1[Тяжесть],1))=DATA!C137,CONCATENATE(LEFT(Таблица1[[Вероятность ]],1),LEFT(Таблица1[Тяжесть],1))=DATA!C138,CONCATENATE(LEFT(Таблица1[[Вероятность ]],1),LEFT(Таблица1[Тяжесть],1))=DATA!C139,CONCATENATE(LEFT(Таблица1[[Вероятность ]],1),LEFT(Таблица1[Тяжесть],1))=DATA!C140,CONCATENATE(LEFT(Таблица1[[Вероятность ]],1),LEFT(Таблица1[Тяжесть],1))=DATA!C141,CONCATENATE(LEFT(Таблица1[[Вероятность ]],1),LEFT(Таблица1[Тяжесть],1))=DATA!C142),"Несущественный","Существенный")</f>
        <v>Несущественный</v>
      </c>
      <c r="G134" s="17" t="str">
        <f t="shared" si="2"/>
        <v>Заполните меры контроля</v>
      </c>
      <c r="H134" s="16"/>
    </row>
    <row r="135" spans="1:8" x14ac:dyDescent="0.25">
      <c r="A135" s="14"/>
      <c r="B135" s="15"/>
      <c r="C135" s="15"/>
      <c r="D135" s="10"/>
      <c r="E135" s="11"/>
      <c r="F135" s="11" t="str">
        <f>IF(OR(CONCATENATE(LEFT(Таблица1[[Вероятность ]],1),LEFT(Таблица1[Тяжесть],1))=DATA!C134,CONCATENATE(LEFT(Таблица1[[Вероятность ]],1),LEFT(Таблица1[Тяжесть],1))=DATA!C135,CONCATENATE(LEFT(Таблица1[[Вероятность ]],1),LEFT(Таблица1[Тяжесть],1))=DATA!C136,CONCATENATE(LEFT(Таблица1[[Вероятность ]],1),LEFT(Таблица1[Тяжесть],1))=DATA!C137,CONCATENATE(LEFT(Таблица1[[Вероятность ]],1),LEFT(Таблица1[Тяжесть],1))=DATA!C138,CONCATENATE(LEFT(Таблица1[[Вероятность ]],1),LEFT(Таблица1[Тяжесть],1))=DATA!C139,CONCATENATE(LEFT(Таблица1[[Вероятность ]],1),LEFT(Таблица1[Тяжесть],1))=DATA!C140,CONCATENATE(LEFT(Таблица1[[Вероятность ]],1),LEFT(Таблица1[Тяжесть],1))=DATA!C141,CONCATENATE(LEFT(Таблица1[[Вероятность ]],1),LEFT(Таблица1[Тяжесть],1))=DATA!C142,CONCATENATE(LEFT(Таблица1[[Вероятность ]],1),LEFT(Таблица1[Тяжесть],1))=DATA!C143),"Несущественный","Существенный")</f>
        <v>Несущественный</v>
      </c>
      <c r="G135" s="17" t="str">
        <f t="shared" si="2"/>
        <v>Заполните меры контроля</v>
      </c>
      <c r="H135" s="16"/>
    </row>
    <row r="136" spans="1:8" x14ac:dyDescent="0.25">
      <c r="A136" s="14"/>
      <c r="B136" s="15"/>
      <c r="C136" s="15"/>
      <c r="D136" s="10"/>
      <c r="E136" s="11"/>
      <c r="F136" s="11" t="str">
        <f>IF(OR(CONCATENATE(LEFT(Таблица1[[Вероятность ]],1),LEFT(Таблица1[Тяжесть],1))=DATA!C135,CONCATENATE(LEFT(Таблица1[[Вероятность ]],1),LEFT(Таблица1[Тяжесть],1))=DATA!C136,CONCATENATE(LEFT(Таблица1[[Вероятность ]],1),LEFT(Таблица1[Тяжесть],1))=DATA!C137,CONCATENATE(LEFT(Таблица1[[Вероятность ]],1),LEFT(Таблица1[Тяжесть],1))=DATA!C138,CONCATENATE(LEFT(Таблица1[[Вероятность ]],1),LEFT(Таблица1[Тяжесть],1))=DATA!C139,CONCATENATE(LEFT(Таблица1[[Вероятность ]],1),LEFT(Таблица1[Тяжесть],1))=DATA!C140,CONCATENATE(LEFT(Таблица1[[Вероятность ]],1),LEFT(Таблица1[Тяжесть],1))=DATA!C141,CONCATENATE(LEFT(Таблица1[[Вероятность ]],1),LEFT(Таблица1[Тяжесть],1))=DATA!C142,CONCATENATE(LEFT(Таблица1[[Вероятность ]],1),LEFT(Таблица1[Тяжесть],1))=DATA!C143,CONCATENATE(LEFT(Таблица1[[Вероятность ]],1),LEFT(Таблица1[Тяжесть],1))=DATA!C144),"Несущественный","Существенный")</f>
        <v>Несущественный</v>
      </c>
      <c r="G136" s="17" t="str">
        <f t="shared" si="2"/>
        <v>Заполните меры контроля</v>
      </c>
      <c r="H136" s="16"/>
    </row>
    <row r="137" spans="1:8" x14ac:dyDescent="0.25">
      <c r="A137" s="14"/>
      <c r="B137" s="15"/>
      <c r="C137" s="15"/>
      <c r="D137" s="10"/>
      <c r="E137" s="11"/>
      <c r="F137" s="11" t="str">
        <f>IF(OR(CONCATENATE(LEFT(Таблица1[[Вероятность ]],1),LEFT(Таблица1[Тяжесть],1))=DATA!C136,CONCATENATE(LEFT(Таблица1[[Вероятность ]],1),LEFT(Таблица1[Тяжесть],1))=DATA!C137,CONCATENATE(LEFT(Таблица1[[Вероятность ]],1),LEFT(Таблица1[Тяжесть],1))=DATA!C138,CONCATENATE(LEFT(Таблица1[[Вероятность ]],1),LEFT(Таблица1[Тяжесть],1))=DATA!C139,CONCATENATE(LEFT(Таблица1[[Вероятность ]],1),LEFT(Таблица1[Тяжесть],1))=DATA!C140,CONCATENATE(LEFT(Таблица1[[Вероятность ]],1),LEFT(Таблица1[Тяжесть],1))=DATA!C141,CONCATENATE(LEFT(Таблица1[[Вероятность ]],1),LEFT(Таблица1[Тяжесть],1))=DATA!C142,CONCATENATE(LEFT(Таблица1[[Вероятность ]],1),LEFT(Таблица1[Тяжесть],1))=DATA!C143,CONCATENATE(LEFT(Таблица1[[Вероятность ]],1),LEFT(Таблица1[Тяжесть],1))=DATA!C144,CONCATENATE(LEFT(Таблица1[[Вероятность ]],1),LEFT(Таблица1[Тяжесть],1))=DATA!C145),"Несущественный","Существенный")</f>
        <v>Несущественный</v>
      </c>
      <c r="G137" s="17" t="str">
        <f t="shared" si="2"/>
        <v>Заполните меры контроля</v>
      </c>
      <c r="H137" s="16"/>
    </row>
    <row r="138" spans="1:8" x14ac:dyDescent="0.25">
      <c r="A138" s="14"/>
      <c r="B138" s="15"/>
      <c r="C138" s="15"/>
      <c r="D138" s="10"/>
      <c r="E138" s="11"/>
      <c r="F138" s="11" t="str">
        <f>IF(OR(CONCATENATE(LEFT(Таблица1[[Вероятность ]],1),LEFT(Таблица1[Тяжесть],1))=DATA!C137,CONCATENATE(LEFT(Таблица1[[Вероятность ]],1),LEFT(Таблица1[Тяжесть],1))=DATA!C138,CONCATENATE(LEFT(Таблица1[[Вероятность ]],1),LEFT(Таблица1[Тяжесть],1))=DATA!C139,CONCATENATE(LEFT(Таблица1[[Вероятность ]],1),LEFT(Таблица1[Тяжесть],1))=DATA!C140,CONCATENATE(LEFT(Таблица1[[Вероятность ]],1),LEFT(Таблица1[Тяжесть],1))=DATA!C141,CONCATENATE(LEFT(Таблица1[[Вероятность ]],1),LEFT(Таблица1[Тяжесть],1))=DATA!C142,CONCATENATE(LEFT(Таблица1[[Вероятность ]],1),LEFT(Таблица1[Тяжесть],1))=DATA!C143,CONCATENATE(LEFT(Таблица1[[Вероятность ]],1),LEFT(Таблица1[Тяжесть],1))=DATA!C144,CONCATENATE(LEFT(Таблица1[[Вероятность ]],1),LEFT(Таблица1[Тяжесть],1))=DATA!C145,CONCATENATE(LEFT(Таблица1[[Вероятность ]],1),LEFT(Таблица1[Тяжесть],1))=DATA!C146),"Несущественный","Существенный")</f>
        <v>Несущественный</v>
      </c>
      <c r="G138" s="17" t="str">
        <f t="shared" si="2"/>
        <v>Заполните меры контроля</v>
      </c>
      <c r="H138" s="16"/>
    </row>
    <row r="139" spans="1:8" x14ac:dyDescent="0.25">
      <c r="A139" s="14"/>
      <c r="B139" s="15"/>
      <c r="C139" s="15"/>
      <c r="D139" s="10"/>
      <c r="E139" s="11"/>
      <c r="F139" s="11" t="str">
        <f>IF(OR(CONCATENATE(LEFT(Таблица1[[Вероятность ]],1),LEFT(Таблица1[Тяжесть],1))=DATA!C138,CONCATENATE(LEFT(Таблица1[[Вероятность ]],1),LEFT(Таблица1[Тяжесть],1))=DATA!C139,CONCATENATE(LEFT(Таблица1[[Вероятность ]],1),LEFT(Таблица1[Тяжесть],1))=DATA!C140,CONCATENATE(LEFT(Таблица1[[Вероятность ]],1),LEFT(Таблица1[Тяжесть],1))=DATA!C141,CONCATENATE(LEFT(Таблица1[[Вероятность ]],1),LEFT(Таблица1[Тяжесть],1))=DATA!C142,CONCATENATE(LEFT(Таблица1[[Вероятность ]],1),LEFT(Таблица1[Тяжесть],1))=DATA!C143,CONCATENATE(LEFT(Таблица1[[Вероятность ]],1),LEFT(Таблица1[Тяжесть],1))=DATA!C144,CONCATENATE(LEFT(Таблица1[[Вероятность ]],1),LEFT(Таблица1[Тяжесть],1))=DATA!C145,CONCATENATE(LEFT(Таблица1[[Вероятность ]],1),LEFT(Таблица1[Тяжесть],1))=DATA!C146,CONCATENATE(LEFT(Таблица1[[Вероятность ]],1),LEFT(Таблица1[Тяжесть],1))=DATA!C147),"Несущественный","Существенный")</f>
        <v>Несущественный</v>
      </c>
      <c r="G139" s="17" t="str">
        <f t="shared" si="2"/>
        <v>Заполните меры контроля</v>
      </c>
      <c r="H139" s="16"/>
    </row>
    <row r="140" spans="1:8" x14ac:dyDescent="0.25">
      <c r="A140" s="14"/>
      <c r="B140" s="15"/>
      <c r="C140" s="15"/>
      <c r="D140" s="10"/>
      <c r="E140" s="11"/>
      <c r="F140" s="11" t="str">
        <f>IF(OR(CONCATENATE(LEFT(Таблица1[[Вероятность ]],1),LEFT(Таблица1[Тяжесть],1))=DATA!C139,CONCATENATE(LEFT(Таблица1[[Вероятность ]],1),LEFT(Таблица1[Тяжесть],1))=DATA!C140,CONCATENATE(LEFT(Таблица1[[Вероятность ]],1),LEFT(Таблица1[Тяжесть],1))=DATA!C141,CONCATENATE(LEFT(Таблица1[[Вероятность ]],1),LEFT(Таблица1[Тяжесть],1))=DATA!C142,CONCATENATE(LEFT(Таблица1[[Вероятность ]],1),LEFT(Таблица1[Тяжесть],1))=DATA!C143,CONCATENATE(LEFT(Таблица1[[Вероятность ]],1),LEFT(Таблица1[Тяжесть],1))=DATA!C144,CONCATENATE(LEFT(Таблица1[[Вероятность ]],1),LEFT(Таблица1[Тяжесть],1))=DATA!C145,CONCATENATE(LEFT(Таблица1[[Вероятность ]],1),LEFT(Таблица1[Тяжесть],1))=DATA!C146,CONCATENATE(LEFT(Таблица1[[Вероятность ]],1),LEFT(Таблица1[Тяжесть],1))=DATA!C147,CONCATENATE(LEFT(Таблица1[[Вероятность ]],1),LEFT(Таблица1[Тяжесть],1))=DATA!C148),"Несущественный","Существенный")</f>
        <v>Несущественный</v>
      </c>
      <c r="G140" s="17" t="str">
        <f t="shared" si="2"/>
        <v>Заполните меры контроля</v>
      </c>
      <c r="H140" s="16"/>
    </row>
    <row r="141" spans="1:8" x14ac:dyDescent="0.25">
      <c r="A141" s="14"/>
      <c r="B141" s="15"/>
      <c r="C141" s="15"/>
      <c r="D141" s="10"/>
      <c r="E141" s="11"/>
      <c r="F141" s="11" t="str">
        <f>IF(OR(CONCATENATE(LEFT(Таблица1[[Вероятность ]],1),LEFT(Таблица1[Тяжесть],1))=DATA!C140,CONCATENATE(LEFT(Таблица1[[Вероятность ]],1),LEFT(Таблица1[Тяжесть],1))=DATA!C141,CONCATENATE(LEFT(Таблица1[[Вероятность ]],1),LEFT(Таблица1[Тяжесть],1))=DATA!C142,CONCATENATE(LEFT(Таблица1[[Вероятность ]],1),LEFT(Таблица1[Тяжесть],1))=DATA!C143,CONCATENATE(LEFT(Таблица1[[Вероятность ]],1),LEFT(Таблица1[Тяжесть],1))=DATA!C144,CONCATENATE(LEFT(Таблица1[[Вероятность ]],1),LEFT(Таблица1[Тяжесть],1))=DATA!C145,CONCATENATE(LEFT(Таблица1[[Вероятность ]],1),LEFT(Таблица1[Тяжесть],1))=DATA!C146,CONCATENATE(LEFT(Таблица1[[Вероятность ]],1),LEFT(Таблица1[Тяжесть],1))=DATA!C147,CONCATENATE(LEFT(Таблица1[[Вероятность ]],1),LEFT(Таблица1[Тяжесть],1))=DATA!C148,CONCATENATE(LEFT(Таблица1[[Вероятность ]],1),LEFT(Таблица1[Тяжесть],1))=DATA!C149),"Несущественный","Существенный")</f>
        <v>Несущественный</v>
      </c>
      <c r="G141" s="17" t="str">
        <f t="shared" si="2"/>
        <v>Заполните меры контроля</v>
      </c>
      <c r="H141" s="16"/>
    </row>
    <row r="142" spans="1:8" x14ac:dyDescent="0.25">
      <c r="A142" s="14"/>
      <c r="B142" s="15"/>
      <c r="C142" s="15"/>
      <c r="D142" s="10"/>
      <c r="E142" s="11"/>
      <c r="F142" s="11" t="str">
        <f>IF(OR(CONCATENATE(LEFT(Таблица1[[Вероятность ]],1),LEFT(Таблица1[Тяжесть],1))=DATA!C141,CONCATENATE(LEFT(Таблица1[[Вероятность ]],1),LEFT(Таблица1[Тяжесть],1))=DATA!C142,CONCATENATE(LEFT(Таблица1[[Вероятность ]],1),LEFT(Таблица1[Тяжесть],1))=DATA!C143,CONCATENATE(LEFT(Таблица1[[Вероятность ]],1),LEFT(Таблица1[Тяжесть],1))=DATA!C144,CONCATENATE(LEFT(Таблица1[[Вероятность ]],1),LEFT(Таблица1[Тяжесть],1))=DATA!C145,CONCATENATE(LEFT(Таблица1[[Вероятность ]],1),LEFT(Таблица1[Тяжесть],1))=DATA!C146,CONCATENATE(LEFT(Таблица1[[Вероятность ]],1),LEFT(Таблица1[Тяжесть],1))=DATA!C147,CONCATENATE(LEFT(Таблица1[[Вероятность ]],1),LEFT(Таблица1[Тяжесть],1))=DATA!C148,CONCATENATE(LEFT(Таблица1[[Вероятность ]],1),LEFT(Таблица1[Тяжесть],1))=DATA!C149,CONCATENATE(LEFT(Таблица1[[Вероятность ]],1),LEFT(Таблица1[Тяжесть],1))=DATA!C150),"Несущественный","Существенный")</f>
        <v>Несущественный</v>
      </c>
      <c r="G142" s="17" t="str">
        <f t="shared" si="2"/>
        <v>Заполните меры контроля</v>
      </c>
      <c r="H142" s="16"/>
    </row>
    <row r="143" spans="1:8" x14ac:dyDescent="0.25">
      <c r="A143" s="14"/>
      <c r="B143" s="15"/>
      <c r="C143" s="15"/>
      <c r="D143" s="10"/>
      <c r="E143" s="11"/>
      <c r="F143" s="11" t="str">
        <f>IF(OR(CONCATENATE(LEFT(Таблица1[[Вероятность ]],1),LEFT(Таблица1[Тяжесть],1))=DATA!C142,CONCATENATE(LEFT(Таблица1[[Вероятность ]],1),LEFT(Таблица1[Тяжесть],1))=DATA!C143,CONCATENATE(LEFT(Таблица1[[Вероятность ]],1),LEFT(Таблица1[Тяжесть],1))=DATA!C144,CONCATENATE(LEFT(Таблица1[[Вероятность ]],1),LEFT(Таблица1[Тяжесть],1))=DATA!C145,CONCATENATE(LEFT(Таблица1[[Вероятность ]],1),LEFT(Таблица1[Тяжесть],1))=DATA!C146,CONCATENATE(LEFT(Таблица1[[Вероятность ]],1),LEFT(Таблица1[Тяжесть],1))=DATA!C147,CONCATENATE(LEFT(Таблица1[[Вероятность ]],1),LEFT(Таблица1[Тяжесть],1))=DATA!C148,CONCATENATE(LEFT(Таблица1[[Вероятность ]],1),LEFT(Таблица1[Тяжесть],1))=DATA!C149,CONCATENATE(LEFT(Таблица1[[Вероятность ]],1),LEFT(Таблица1[Тяжесть],1))=DATA!C150,CONCATENATE(LEFT(Таблица1[[Вероятность ]],1),LEFT(Таблица1[Тяжесть],1))=DATA!C151),"Несущественный","Существенный")</f>
        <v>Несущественный</v>
      </c>
      <c r="G143" s="17" t="str">
        <f t="shared" si="2"/>
        <v>Заполните меры контроля</v>
      </c>
      <c r="H143" s="16"/>
    </row>
    <row r="144" spans="1:8" x14ac:dyDescent="0.25">
      <c r="A144" s="14"/>
      <c r="B144" s="15"/>
      <c r="C144" s="15"/>
      <c r="D144" s="10"/>
      <c r="E144" s="11"/>
      <c r="F144" s="11" t="str">
        <f>IF(OR(CONCATENATE(LEFT(Таблица1[[Вероятность ]],1),LEFT(Таблица1[Тяжесть],1))=DATA!C143,CONCATENATE(LEFT(Таблица1[[Вероятность ]],1),LEFT(Таблица1[Тяжесть],1))=DATA!C144,CONCATENATE(LEFT(Таблица1[[Вероятность ]],1),LEFT(Таблица1[Тяжесть],1))=DATA!C145,CONCATENATE(LEFT(Таблица1[[Вероятность ]],1),LEFT(Таблица1[Тяжесть],1))=DATA!C146,CONCATENATE(LEFT(Таблица1[[Вероятность ]],1),LEFT(Таблица1[Тяжесть],1))=DATA!C147,CONCATENATE(LEFT(Таблица1[[Вероятность ]],1),LEFT(Таблица1[Тяжесть],1))=DATA!C148,CONCATENATE(LEFT(Таблица1[[Вероятность ]],1),LEFT(Таблица1[Тяжесть],1))=DATA!C149,CONCATENATE(LEFT(Таблица1[[Вероятность ]],1),LEFT(Таблица1[Тяжесть],1))=DATA!C150,CONCATENATE(LEFT(Таблица1[[Вероятность ]],1),LEFT(Таблица1[Тяжесть],1))=DATA!C151,CONCATENATE(LEFT(Таблица1[[Вероятность ]],1),LEFT(Таблица1[Тяжесть],1))=DATA!C152),"Несущественный","Существенный")</f>
        <v>Несущественный</v>
      </c>
      <c r="G144" s="17" t="str">
        <f t="shared" si="2"/>
        <v>Заполните меры контроля</v>
      </c>
      <c r="H144" s="16"/>
    </row>
    <row r="145" spans="1:8" x14ac:dyDescent="0.25">
      <c r="A145" s="14"/>
      <c r="B145" s="15"/>
      <c r="C145" s="15"/>
      <c r="D145" s="10"/>
      <c r="E145" s="11"/>
      <c r="F145" s="11" t="str">
        <f>IF(OR(CONCATENATE(LEFT(Таблица1[[Вероятность ]],1),LEFT(Таблица1[Тяжесть],1))=DATA!C144,CONCATENATE(LEFT(Таблица1[[Вероятность ]],1),LEFT(Таблица1[Тяжесть],1))=DATA!C145,CONCATENATE(LEFT(Таблица1[[Вероятность ]],1),LEFT(Таблица1[Тяжесть],1))=DATA!C146,CONCATENATE(LEFT(Таблица1[[Вероятность ]],1),LEFT(Таблица1[Тяжесть],1))=DATA!C147,CONCATENATE(LEFT(Таблица1[[Вероятность ]],1),LEFT(Таблица1[Тяжесть],1))=DATA!C148,CONCATENATE(LEFT(Таблица1[[Вероятность ]],1),LEFT(Таблица1[Тяжесть],1))=DATA!C149,CONCATENATE(LEFT(Таблица1[[Вероятность ]],1),LEFT(Таблица1[Тяжесть],1))=DATA!C150,CONCATENATE(LEFT(Таблица1[[Вероятность ]],1),LEFT(Таблица1[Тяжесть],1))=DATA!C151,CONCATENATE(LEFT(Таблица1[[Вероятность ]],1),LEFT(Таблица1[Тяжесть],1))=DATA!C152,CONCATENATE(LEFT(Таблица1[[Вероятность ]],1),LEFT(Таблица1[Тяжесть],1))=DATA!C153),"Несущественный","Существенный")</f>
        <v>Несущественный</v>
      </c>
      <c r="G145" s="17" t="str">
        <f t="shared" si="2"/>
        <v>Заполните меры контроля</v>
      </c>
      <c r="H145" s="16"/>
    </row>
    <row r="146" spans="1:8" x14ac:dyDescent="0.25">
      <c r="A146" s="14"/>
      <c r="B146" s="15"/>
      <c r="C146" s="15"/>
      <c r="D146" s="10"/>
      <c r="E146" s="11"/>
      <c r="F146" s="11" t="str">
        <f>IF(OR(CONCATENATE(LEFT(Таблица1[[Вероятность ]],1),LEFT(Таблица1[Тяжесть],1))=DATA!C145,CONCATENATE(LEFT(Таблица1[[Вероятность ]],1),LEFT(Таблица1[Тяжесть],1))=DATA!C146,CONCATENATE(LEFT(Таблица1[[Вероятность ]],1),LEFT(Таблица1[Тяжесть],1))=DATA!C147,CONCATENATE(LEFT(Таблица1[[Вероятность ]],1),LEFT(Таблица1[Тяжесть],1))=DATA!C148,CONCATENATE(LEFT(Таблица1[[Вероятность ]],1),LEFT(Таблица1[Тяжесть],1))=DATA!C149,CONCATENATE(LEFT(Таблица1[[Вероятность ]],1),LEFT(Таблица1[Тяжесть],1))=DATA!C150,CONCATENATE(LEFT(Таблица1[[Вероятность ]],1),LEFT(Таблица1[Тяжесть],1))=DATA!C151,CONCATENATE(LEFT(Таблица1[[Вероятность ]],1),LEFT(Таблица1[Тяжесть],1))=DATA!C152,CONCATENATE(LEFT(Таблица1[[Вероятность ]],1),LEFT(Таблица1[Тяжесть],1))=DATA!C153,CONCATENATE(LEFT(Таблица1[[Вероятность ]],1),LEFT(Таблица1[Тяжесть],1))=DATA!C154),"Несущественный","Существенный")</f>
        <v>Несущественный</v>
      </c>
      <c r="G146" s="17" t="str">
        <f t="shared" si="2"/>
        <v>Заполните меры контроля</v>
      </c>
      <c r="H146" s="16"/>
    </row>
    <row r="147" spans="1:8" x14ac:dyDescent="0.25">
      <c r="A147" s="14"/>
      <c r="B147" s="15"/>
      <c r="C147" s="15"/>
      <c r="D147" s="10"/>
      <c r="E147" s="11"/>
      <c r="F147" s="11" t="str">
        <f>IF(OR(CONCATENATE(LEFT(Таблица1[[Вероятность ]],1),LEFT(Таблица1[Тяжесть],1))=DATA!C146,CONCATENATE(LEFT(Таблица1[[Вероятность ]],1),LEFT(Таблица1[Тяжесть],1))=DATA!C147,CONCATENATE(LEFT(Таблица1[[Вероятность ]],1),LEFT(Таблица1[Тяжесть],1))=DATA!C148,CONCATENATE(LEFT(Таблица1[[Вероятность ]],1),LEFT(Таблица1[Тяжесть],1))=DATA!C149,CONCATENATE(LEFT(Таблица1[[Вероятность ]],1),LEFT(Таблица1[Тяжесть],1))=DATA!C150,CONCATENATE(LEFT(Таблица1[[Вероятность ]],1),LEFT(Таблица1[Тяжесть],1))=DATA!C151,CONCATENATE(LEFT(Таблица1[[Вероятность ]],1),LEFT(Таблица1[Тяжесть],1))=DATA!C152,CONCATENATE(LEFT(Таблица1[[Вероятность ]],1),LEFT(Таблица1[Тяжесть],1))=DATA!C153,CONCATENATE(LEFT(Таблица1[[Вероятность ]],1),LEFT(Таблица1[Тяжесть],1))=DATA!C154,CONCATENATE(LEFT(Таблица1[[Вероятность ]],1),LEFT(Таблица1[Тяжесть],1))=DATA!C155),"Несущественный","Существенный")</f>
        <v>Несущественный</v>
      </c>
      <c r="G147" s="17" t="str">
        <f t="shared" si="2"/>
        <v>Заполните меры контроля</v>
      </c>
      <c r="H147" s="16"/>
    </row>
    <row r="148" spans="1:8" x14ac:dyDescent="0.25">
      <c r="A148" s="14"/>
      <c r="B148" s="15"/>
      <c r="C148" s="15"/>
      <c r="D148" s="10"/>
      <c r="E148" s="11"/>
      <c r="F148" s="11" t="str">
        <f>IF(OR(CONCATENATE(LEFT(Таблица1[[Вероятность ]],1),LEFT(Таблица1[Тяжесть],1))=DATA!C147,CONCATENATE(LEFT(Таблица1[[Вероятность ]],1),LEFT(Таблица1[Тяжесть],1))=DATA!C148,CONCATENATE(LEFT(Таблица1[[Вероятность ]],1),LEFT(Таблица1[Тяжесть],1))=DATA!C149,CONCATENATE(LEFT(Таблица1[[Вероятность ]],1),LEFT(Таблица1[Тяжесть],1))=DATA!C150,CONCATENATE(LEFT(Таблица1[[Вероятность ]],1),LEFT(Таблица1[Тяжесть],1))=DATA!C151,CONCATENATE(LEFT(Таблица1[[Вероятность ]],1),LEFT(Таблица1[Тяжесть],1))=DATA!C152,CONCATENATE(LEFT(Таблица1[[Вероятность ]],1),LEFT(Таблица1[Тяжесть],1))=DATA!C153,CONCATENATE(LEFT(Таблица1[[Вероятность ]],1),LEFT(Таблица1[Тяжесть],1))=DATA!C154,CONCATENATE(LEFT(Таблица1[[Вероятность ]],1),LEFT(Таблица1[Тяжесть],1))=DATA!C155,CONCATENATE(LEFT(Таблица1[[Вероятность ]],1),LEFT(Таблица1[Тяжесть],1))=DATA!C156),"Несущественный","Существенный")</f>
        <v>Несущественный</v>
      </c>
      <c r="G148" s="17" t="str">
        <f t="shared" si="2"/>
        <v>Заполните меры контроля</v>
      </c>
      <c r="H148" s="16"/>
    </row>
    <row r="149" spans="1:8" x14ac:dyDescent="0.25">
      <c r="A149" s="14"/>
      <c r="B149" s="15"/>
      <c r="C149" s="15"/>
      <c r="D149" s="10"/>
      <c r="E149" s="11"/>
      <c r="F149" s="11" t="str">
        <f>IF(OR(CONCATENATE(LEFT(Таблица1[[Вероятность ]],1),LEFT(Таблица1[Тяжесть],1))=DATA!C148,CONCATENATE(LEFT(Таблица1[[Вероятность ]],1),LEFT(Таблица1[Тяжесть],1))=DATA!C149,CONCATENATE(LEFT(Таблица1[[Вероятность ]],1),LEFT(Таблица1[Тяжесть],1))=DATA!C150,CONCATENATE(LEFT(Таблица1[[Вероятность ]],1),LEFT(Таблица1[Тяжесть],1))=DATA!C151,CONCATENATE(LEFT(Таблица1[[Вероятность ]],1),LEFT(Таблица1[Тяжесть],1))=DATA!C152,CONCATENATE(LEFT(Таблица1[[Вероятность ]],1),LEFT(Таблица1[Тяжесть],1))=DATA!C153,CONCATENATE(LEFT(Таблица1[[Вероятность ]],1),LEFT(Таблица1[Тяжесть],1))=DATA!C154,CONCATENATE(LEFT(Таблица1[[Вероятность ]],1),LEFT(Таблица1[Тяжесть],1))=DATA!C155,CONCATENATE(LEFT(Таблица1[[Вероятность ]],1),LEFT(Таблица1[Тяжесть],1))=DATA!C156,CONCATENATE(LEFT(Таблица1[[Вероятность ]],1),LEFT(Таблица1[Тяжесть],1))=DATA!C157),"Несущественный","Существенный")</f>
        <v>Несущественный</v>
      </c>
      <c r="G149" s="17" t="str">
        <f t="shared" si="2"/>
        <v>Заполните меры контроля</v>
      </c>
      <c r="H149" s="16"/>
    </row>
    <row r="150" spans="1:8" x14ac:dyDescent="0.25">
      <c r="A150" s="14"/>
      <c r="B150" s="15"/>
      <c r="C150" s="15"/>
      <c r="D150" s="10"/>
      <c r="E150" s="11"/>
      <c r="F150" s="11" t="str">
        <f>IF(OR(CONCATENATE(LEFT(Таблица1[[Вероятность ]],1),LEFT(Таблица1[Тяжесть],1))=DATA!C149,CONCATENATE(LEFT(Таблица1[[Вероятность ]],1),LEFT(Таблица1[Тяжесть],1))=DATA!C150,CONCATENATE(LEFT(Таблица1[[Вероятность ]],1),LEFT(Таблица1[Тяжесть],1))=DATA!C151,CONCATENATE(LEFT(Таблица1[[Вероятность ]],1),LEFT(Таблица1[Тяжесть],1))=DATA!C152,CONCATENATE(LEFT(Таблица1[[Вероятность ]],1),LEFT(Таблица1[Тяжесть],1))=DATA!C153,CONCATENATE(LEFT(Таблица1[[Вероятность ]],1),LEFT(Таблица1[Тяжесть],1))=DATA!C154,CONCATENATE(LEFT(Таблица1[[Вероятность ]],1),LEFT(Таблица1[Тяжесть],1))=DATA!C155,CONCATENATE(LEFT(Таблица1[[Вероятность ]],1),LEFT(Таблица1[Тяжесть],1))=DATA!C156,CONCATENATE(LEFT(Таблица1[[Вероятность ]],1),LEFT(Таблица1[Тяжесть],1))=DATA!C157,CONCATENATE(LEFT(Таблица1[[Вероятность ]],1),LEFT(Таблица1[Тяжесть],1))=DATA!C158),"Несущественный","Существенный")</f>
        <v>Несущественный</v>
      </c>
      <c r="G150" s="17" t="str">
        <f t="shared" si="2"/>
        <v>Заполните меры контроля</v>
      </c>
      <c r="H150" s="16"/>
    </row>
    <row r="151" spans="1:8" x14ac:dyDescent="0.25">
      <c r="A151" s="14"/>
      <c r="B151" s="15"/>
      <c r="C151" s="15"/>
      <c r="D151" s="10"/>
      <c r="E151" s="11"/>
      <c r="F151" s="11" t="str">
        <f>IF(OR(CONCATENATE(LEFT(Таблица1[[Вероятность ]],1),LEFT(Таблица1[Тяжесть],1))=DATA!C150,CONCATENATE(LEFT(Таблица1[[Вероятность ]],1),LEFT(Таблица1[Тяжесть],1))=DATA!C151,CONCATENATE(LEFT(Таблица1[[Вероятность ]],1),LEFT(Таблица1[Тяжесть],1))=DATA!C152,CONCATENATE(LEFT(Таблица1[[Вероятность ]],1),LEFT(Таблица1[Тяжесть],1))=DATA!C153,CONCATENATE(LEFT(Таблица1[[Вероятность ]],1),LEFT(Таблица1[Тяжесть],1))=DATA!C154,CONCATENATE(LEFT(Таблица1[[Вероятность ]],1),LEFT(Таблица1[Тяжесть],1))=DATA!C155,CONCATENATE(LEFT(Таблица1[[Вероятность ]],1),LEFT(Таблица1[Тяжесть],1))=DATA!C156,CONCATENATE(LEFT(Таблица1[[Вероятность ]],1),LEFT(Таблица1[Тяжесть],1))=DATA!C157,CONCATENATE(LEFT(Таблица1[[Вероятность ]],1),LEFT(Таблица1[Тяжесть],1))=DATA!C158,CONCATENATE(LEFT(Таблица1[[Вероятность ]],1),LEFT(Таблица1[Тяжесть],1))=DATA!C159),"Несущественный","Существенный")</f>
        <v>Несущественный</v>
      </c>
      <c r="G151" s="17" t="str">
        <f t="shared" si="2"/>
        <v>Заполните меры контроля</v>
      </c>
      <c r="H151" s="16"/>
    </row>
    <row r="152" spans="1:8" x14ac:dyDescent="0.25">
      <c r="A152" s="14"/>
      <c r="B152" s="15"/>
      <c r="C152" s="15"/>
      <c r="D152" s="10"/>
      <c r="E152" s="11"/>
      <c r="F152" s="11" t="str">
        <f>IF(OR(CONCATENATE(LEFT(Таблица1[[Вероятность ]],1),LEFT(Таблица1[Тяжесть],1))=DATA!C151,CONCATENATE(LEFT(Таблица1[[Вероятность ]],1),LEFT(Таблица1[Тяжесть],1))=DATA!C152,CONCATENATE(LEFT(Таблица1[[Вероятность ]],1),LEFT(Таблица1[Тяжесть],1))=DATA!C153,CONCATENATE(LEFT(Таблица1[[Вероятность ]],1),LEFT(Таблица1[Тяжесть],1))=DATA!C154,CONCATENATE(LEFT(Таблица1[[Вероятность ]],1),LEFT(Таблица1[Тяжесть],1))=DATA!C155,CONCATENATE(LEFT(Таблица1[[Вероятность ]],1),LEFT(Таблица1[Тяжесть],1))=DATA!C156,CONCATENATE(LEFT(Таблица1[[Вероятность ]],1),LEFT(Таблица1[Тяжесть],1))=DATA!C157,CONCATENATE(LEFT(Таблица1[[Вероятность ]],1),LEFT(Таблица1[Тяжесть],1))=DATA!C158,CONCATENATE(LEFT(Таблица1[[Вероятность ]],1),LEFT(Таблица1[Тяжесть],1))=DATA!C159,CONCATENATE(LEFT(Таблица1[[Вероятность ]],1),LEFT(Таблица1[Тяжесть],1))=DATA!C160),"Несущественный","Существенный")</f>
        <v>Несущественный</v>
      </c>
      <c r="G152" s="17" t="str">
        <f t="shared" si="2"/>
        <v>Заполните меры контроля</v>
      </c>
      <c r="H152" s="16"/>
    </row>
    <row r="153" spans="1:8" x14ac:dyDescent="0.25">
      <c r="A153" s="14"/>
      <c r="B153" s="15"/>
      <c r="C153" s="15"/>
      <c r="D153" s="10"/>
      <c r="E153" s="11"/>
      <c r="F153" s="11" t="str">
        <f>IF(OR(CONCATENATE(LEFT(Таблица1[[Вероятность ]],1),LEFT(Таблица1[Тяжесть],1))=DATA!C152,CONCATENATE(LEFT(Таблица1[[Вероятность ]],1),LEFT(Таблица1[Тяжесть],1))=DATA!C153,CONCATENATE(LEFT(Таблица1[[Вероятность ]],1),LEFT(Таблица1[Тяжесть],1))=DATA!C154,CONCATENATE(LEFT(Таблица1[[Вероятность ]],1),LEFT(Таблица1[Тяжесть],1))=DATA!C155,CONCATENATE(LEFT(Таблица1[[Вероятность ]],1),LEFT(Таблица1[Тяжесть],1))=DATA!C156,CONCATENATE(LEFT(Таблица1[[Вероятность ]],1),LEFT(Таблица1[Тяжесть],1))=DATA!C157,CONCATENATE(LEFT(Таблица1[[Вероятность ]],1),LEFT(Таблица1[Тяжесть],1))=DATA!C158,CONCATENATE(LEFT(Таблица1[[Вероятность ]],1),LEFT(Таблица1[Тяжесть],1))=DATA!C159,CONCATENATE(LEFT(Таблица1[[Вероятность ]],1),LEFT(Таблица1[Тяжесть],1))=DATA!C160,CONCATENATE(LEFT(Таблица1[[Вероятность ]],1),LEFT(Таблица1[Тяжесть],1))=DATA!C161),"Несущественный","Существенный")</f>
        <v>Несущественный</v>
      </c>
      <c r="G153" s="17" t="str">
        <f t="shared" si="2"/>
        <v>Заполните меры контроля</v>
      </c>
      <c r="H153" s="16"/>
    </row>
    <row r="154" spans="1:8" x14ac:dyDescent="0.25">
      <c r="A154" s="14"/>
      <c r="B154" s="15"/>
      <c r="C154" s="15"/>
      <c r="D154" s="10"/>
      <c r="E154" s="11"/>
      <c r="F154" s="11" t="str">
        <f>IF(OR(CONCATENATE(LEFT(Таблица1[[Вероятность ]],1),LEFT(Таблица1[Тяжесть],1))=DATA!C153,CONCATENATE(LEFT(Таблица1[[Вероятность ]],1),LEFT(Таблица1[Тяжесть],1))=DATA!C154,CONCATENATE(LEFT(Таблица1[[Вероятность ]],1),LEFT(Таблица1[Тяжесть],1))=DATA!C155,CONCATENATE(LEFT(Таблица1[[Вероятность ]],1),LEFT(Таблица1[Тяжесть],1))=DATA!C156,CONCATENATE(LEFT(Таблица1[[Вероятность ]],1),LEFT(Таблица1[Тяжесть],1))=DATA!C157,CONCATENATE(LEFT(Таблица1[[Вероятность ]],1),LEFT(Таблица1[Тяжесть],1))=DATA!C158,CONCATENATE(LEFT(Таблица1[[Вероятность ]],1),LEFT(Таблица1[Тяжесть],1))=DATA!C159,CONCATENATE(LEFT(Таблица1[[Вероятность ]],1),LEFT(Таблица1[Тяжесть],1))=DATA!C160,CONCATENATE(LEFT(Таблица1[[Вероятность ]],1),LEFT(Таблица1[Тяжесть],1))=DATA!C161,CONCATENATE(LEFT(Таблица1[[Вероятность ]],1),LEFT(Таблица1[Тяжесть],1))=DATA!C162),"Несущественный","Существенный")</f>
        <v>Несущественный</v>
      </c>
      <c r="G154" s="17" t="str">
        <f t="shared" si="2"/>
        <v>Заполните меры контроля</v>
      </c>
      <c r="H154" s="16"/>
    </row>
    <row r="155" spans="1:8" x14ac:dyDescent="0.25">
      <c r="A155" s="14"/>
      <c r="B155" s="15"/>
      <c r="C155" s="15"/>
      <c r="D155" s="10"/>
      <c r="E155" s="11"/>
      <c r="F155" s="11" t="str">
        <f>IF(OR(CONCATENATE(LEFT(Таблица1[[Вероятность ]],1),LEFT(Таблица1[Тяжесть],1))=DATA!C154,CONCATENATE(LEFT(Таблица1[[Вероятность ]],1),LEFT(Таблица1[Тяжесть],1))=DATA!C155,CONCATENATE(LEFT(Таблица1[[Вероятность ]],1),LEFT(Таблица1[Тяжесть],1))=DATA!C156,CONCATENATE(LEFT(Таблица1[[Вероятность ]],1),LEFT(Таблица1[Тяжесть],1))=DATA!C157,CONCATENATE(LEFT(Таблица1[[Вероятность ]],1),LEFT(Таблица1[Тяжесть],1))=DATA!C158,CONCATENATE(LEFT(Таблица1[[Вероятность ]],1),LEFT(Таблица1[Тяжесть],1))=DATA!C159,CONCATENATE(LEFT(Таблица1[[Вероятность ]],1),LEFT(Таблица1[Тяжесть],1))=DATA!C160,CONCATENATE(LEFT(Таблица1[[Вероятность ]],1),LEFT(Таблица1[Тяжесть],1))=DATA!C161,CONCATENATE(LEFT(Таблица1[[Вероятность ]],1),LEFT(Таблица1[Тяжесть],1))=DATA!C162,CONCATENATE(LEFT(Таблица1[[Вероятность ]],1),LEFT(Таблица1[Тяжесть],1))=DATA!C163),"Несущественный","Существенный")</f>
        <v>Несущественный</v>
      </c>
      <c r="G155" s="17" t="str">
        <f t="shared" si="2"/>
        <v>Заполните меры контроля</v>
      </c>
      <c r="H155" s="16"/>
    </row>
    <row r="156" spans="1:8" x14ac:dyDescent="0.25">
      <c r="A156" s="14"/>
      <c r="B156" s="15"/>
      <c r="C156" s="15"/>
      <c r="D156" s="10"/>
      <c r="E156" s="11"/>
      <c r="F156" s="11" t="str">
        <f>IF(OR(CONCATENATE(LEFT(Таблица1[[Вероятность ]],1),LEFT(Таблица1[Тяжесть],1))=DATA!C155,CONCATENATE(LEFT(Таблица1[[Вероятность ]],1),LEFT(Таблица1[Тяжесть],1))=DATA!C156,CONCATENATE(LEFT(Таблица1[[Вероятность ]],1),LEFT(Таблица1[Тяжесть],1))=DATA!C157,CONCATENATE(LEFT(Таблица1[[Вероятность ]],1),LEFT(Таблица1[Тяжесть],1))=DATA!C158,CONCATENATE(LEFT(Таблица1[[Вероятность ]],1),LEFT(Таблица1[Тяжесть],1))=DATA!C159,CONCATENATE(LEFT(Таблица1[[Вероятность ]],1),LEFT(Таблица1[Тяжесть],1))=DATA!C160,CONCATENATE(LEFT(Таблица1[[Вероятность ]],1),LEFT(Таблица1[Тяжесть],1))=DATA!C161,CONCATENATE(LEFT(Таблица1[[Вероятность ]],1),LEFT(Таблица1[Тяжесть],1))=DATA!C162,CONCATENATE(LEFT(Таблица1[[Вероятность ]],1),LEFT(Таблица1[Тяжесть],1))=DATA!C163,CONCATENATE(LEFT(Таблица1[[Вероятность ]],1),LEFT(Таблица1[Тяжесть],1))=DATA!C164),"Несущественный","Существенный")</f>
        <v>Несущественный</v>
      </c>
      <c r="G156" s="17" t="str">
        <f t="shared" si="2"/>
        <v>Заполните меры контроля</v>
      </c>
      <c r="H156" s="16"/>
    </row>
    <row r="157" spans="1:8" x14ac:dyDescent="0.25">
      <c r="A157" s="14"/>
      <c r="B157" s="15"/>
      <c r="C157" s="15"/>
      <c r="D157" s="10"/>
      <c r="E157" s="11"/>
      <c r="F157" s="11" t="str">
        <f>IF(OR(CONCATENATE(LEFT(Таблица1[[Вероятность ]],1),LEFT(Таблица1[Тяжесть],1))=DATA!C156,CONCATENATE(LEFT(Таблица1[[Вероятность ]],1),LEFT(Таблица1[Тяжесть],1))=DATA!C157,CONCATENATE(LEFT(Таблица1[[Вероятность ]],1),LEFT(Таблица1[Тяжесть],1))=DATA!C158,CONCATENATE(LEFT(Таблица1[[Вероятность ]],1),LEFT(Таблица1[Тяжесть],1))=DATA!C159,CONCATENATE(LEFT(Таблица1[[Вероятность ]],1),LEFT(Таблица1[Тяжесть],1))=DATA!C160,CONCATENATE(LEFT(Таблица1[[Вероятность ]],1),LEFT(Таблица1[Тяжесть],1))=DATA!C161,CONCATENATE(LEFT(Таблица1[[Вероятность ]],1),LEFT(Таблица1[Тяжесть],1))=DATA!C162,CONCATENATE(LEFT(Таблица1[[Вероятность ]],1),LEFT(Таблица1[Тяжесть],1))=DATA!C163,CONCATENATE(LEFT(Таблица1[[Вероятность ]],1),LEFT(Таблица1[Тяжесть],1))=DATA!C164,CONCATENATE(LEFT(Таблица1[[Вероятность ]],1),LEFT(Таблица1[Тяжесть],1))=DATA!C165),"Несущественный","Существенный")</f>
        <v>Несущественный</v>
      </c>
      <c r="G157" s="17" t="str">
        <f t="shared" si="2"/>
        <v>Заполните меры контроля</v>
      </c>
      <c r="H157" s="16"/>
    </row>
    <row r="158" spans="1:8" x14ac:dyDescent="0.25">
      <c r="A158" s="14"/>
      <c r="B158" s="15"/>
      <c r="C158" s="15"/>
      <c r="D158" s="10"/>
      <c r="E158" s="11"/>
      <c r="F158" s="11" t="str">
        <f>IF(OR(CONCATENATE(LEFT(Таблица1[[Вероятность ]],1),LEFT(Таблица1[Тяжесть],1))=DATA!C157,CONCATENATE(LEFT(Таблица1[[Вероятность ]],1),LEFT(Таблица1[Тяжесть],1))=DATA!C158,CONCATENATE(LEFT(Таблица1[[Вероятность ]],1),LEFT(Таблица1[Тяжесть],1))=DATA!C159,CONCATENATE(LEFT(Таблица1[[Вероятность ]],1),LEFT(Таблица1[Тяжесть],1))=DATA!C160,CONCATENATE(LEFT(Таблица1[[Вероятность ]],1),LEFT(Таблица1[Тяжесть],1))=DATA!C161,CONCATENATE(LEFT(Таблица1[[Вероятность ]],1),LEFT(Таблица1[Тяжесть],1))=DATA!C162,CONCATENATE(LEFT(Таблица1[[Вероятность ]],1),LEFT(Таблица1[Тяжесть],1))=DATA!C163,CONCATENATE(LEFT(Таблица1[[Вероятность ]],1),LEFT(Таблица1[Тяжесть],1))=DATA!C164,CONCATENATE(LEFT(Таблица1[[Вероятность ]],1),LEFT(Таблица1[Тяжесть],1))=DATA!C165,CONCATENATE(LEFT(Таблица1[[Вероятность ]],1),LEFT(Таблица1[Тяжесть],1))=DATA!C166),"Несущественный","Существенный")</f>
        <v>Несущественный</v>
      </c>
      <c r="G158" s="17" t="str">
        <f t="shared" si="2"/>
        <v>Заполните меры контроля</v>
      </c>
      <c r="H158" s="16"/>
    </row>
    <row r="159" spans="1:8" x14ac:dyDescent="0.25">
      <c r="A159" s="14"/>
      <c r="B159" s="15"/>
      <c r="C159" s="15"/>
      <c r="D159" s="10"/>
      <c r="E159" s="11"/>
      <c r="F159" s="11" t="str">
        <f>IF(OR(CONCATENATE(LEFT(Таблица1[[Вероятность ]],1),LEFT(Таблица1[Тяжесть],1))=DATA!C158,CONCATENATE(LEFT(Таблица1[[Вероятность ]],1),LEFT(Таблица1[Тяжесть],1))=DATA!C159,CONCATENATE(LEFT(Таблица1[[Вероятность ]],1),LEFT(Таблица1[Тяжесть],1))=DATA!C160,CONCATENATE(LEFT(Таблица1[[Вероятность ]],1),LEFT(Таблица1[Тяжесть],1))=DATA!C161,CONCATENATE(LEFT(Таблица1[[Вероятность ]],1),LEFT(Таблица1[Тяжесть],1))=DATA!C162,CONCATENATE(LEFT(Таблица1[[Вероятность ]],1),LEFT(Таблица1[Тяжесть],1))=DATA!C163,CONCATENATE(LEFT(Таблица1[[Вероятность ]],1),LEFT(Таблица1[Тяжесть],1))=DATA!C164,CONCATENATE(LEFT(Таблица1[[Вероятность ]],1),LEFT(Таблица1[Тяжесть],1))=DATA!C165,CONCATENATE(LEFT(Таблица1[[Вероятность ]],1),LEFT(Таблица1[Тяжесть],1))=DATA!C166,CONCATENATE(LEFT(Таблица1[[Вероятность ]],1),LEFT(Таблица1[Тяжесть],1))=DATA!C167),"Несущественный","Существенный")</f>
        <v>Несущественный</v>
      </c>
      <c r="G159" s="17" t="str">
        <f t="shared" si="2"/>
        <v>Заполните меры контроля</v>
      </c>
      <c r="H159" s="16"/>
    </row>
    <row r="160" spans="1:8" x14ac:dyDescent="0.25">
      <c r="A160" s="14"/>
      <c r="B160" s="15"/>
      <c r="C160" s="15"/>
      <c r="D160" s="10"/>
      <c r="E160" s="11"/>
      <c r="F160" s="11" t="str">
        <f>IF(OR(CONCATENATE(LEFT(Таблица1[[Вероятность ]],1),LEFT(Таблица1[Тяжесть],1))=DATA!C159,CONCATENATE(LEFT(Таблица1[[Вероятность ]],1),LEFT(Таблица1[Тяжесть],1))=DATA!C160,CONCATENATE(LEFT(Таблица1[[Вероятность ]],1),LEFT(Таблица1[Тяжесть],1))=DATA!C161,CONCATENATE(LEFT(Таблица1[[Вероятность ]],1),LEFT(Таблица1[Тяжесть],1))=DATA!C162,CONCATENATE(LEFT(Таблица1[[Вероятность ]],1),LEFT(Таблица1[Тяжесть],1))=DATA!C163,CONCATENATE(LEFT(Таблица1[[Вероятность ]],1),LEFT(Таблица1[Тяжесть],1))=DATA!C164,CONCATENATE(LEFT(Таблица1[[Вероятность ]],1),LEFT(Таблица1[Тяжесть],1))=DATA!C165,CONCATENATE(LEFT(Таблица1[[Вероятность ]],1),LEFT(Таблица1[Тяжесть],1))=DATA!C166,CONCATENATE(LEFT(Таблица1[[Вероятность ]],1),LEFT(Таблица1[Тяжесть],1))=DATA!C167,CONCATENATE(LEFT(Таблица1[[Вероятность ]],1),LEFT(Таблица1[Тяжесть],1))=DATA!C168),"Несущественный","Существенный")</f>
        <v>Несущественный</v>
      </c>
      <c r="G160" s="17" t="str">
        <f t="shared" si="2"/>
        <v>Заполните меры контроля</v>
      </c>
      <c r="H160" s="16"/>
    </row>
    <row r="161" spans="1:8" x14ac:dyDescent="0.25">
      <c r="A161" s="14"/>
      <c r="B161" s="15"/>
      <c r="C161" s="15"/>
      <c r="D161" s="10"/>
      <c r="E161" s="11"/>
      <c r="F161" s="11" t="str">
        <f>IF(OR(CONCATENATE(LEFT(Таблица1[[Вероятность ]],1),LEFT(Таблица1[Тяжесть],1))=DATA!C160,CONCATENATE(LEFT(Таблица1[[Вероятность ]],1),LEFT(Таблица1[Тяжесть],1))=DATA!C161,CONCATENATE(LEFT(Таблица1[[Вероятность ]],1),LEFT(Таблица1[Тяжесть],1))=DATA!C162,CONCATENATE(LEFT(Таблица1[[Вероятность ]],1),LEFT(Таблица1[Тяжесть],1))=DATA!C163,CONCATENATE(LEFT(Таблица1[[Вероятность ]],1),LEFT(Таблица1[Тяжесть],1))=DATA!C164,CONCATENATE(LEFT(Таблица1[[Вероятность ]],1),LEFT(Таблица1[Тяжесть],1))=DATA!C165,CONCATENATE(LEFT(Таблица1[[Вероятность ]],1),LEFT(Таблица1[Тяжесть],1))=DATA!C166,CONCATENATE(LEFT(Таблица1[[Вероятность ]],1),LEFT(Таблица1[Тяжесть],1))=DATA!C167,CONCATENATE(LEFT(Таблица1[[Вероятность ]],1),LEFT(Таблица1[Тяжесть],1))=DATA!C168,CONCATENATE(LEFT(Таблица1[[Вероятность ]],1),LEFT(Таблица1[Тяжесть],1))=DATA!C169),"Несущественный","Существенный")</f>
        <v>Несущественный</v>
      </c>
      <c r="G161" s="17" t="str">
        <f t="shared" si="2"/>
        <v>Заполните меры контроля</v>
      </c>
      <c r="H161" s="16"/>
    </row>
    <row r="162" spans="1:8" x14ac:dyDescent="0.25">
      <c r="A162" s="14"/>
      <c r="B162" s="15"/>
      <c r="C162" s="15"/>
      <c r="D162" s="10"/>
      <c r="E162" s="11"/>
      <c r="F162" s="11" t="str">
        <f>IF(OR(CONCATENATE(LEFT(Таблица1[[Вероятность ]],1),LEFT(Таблица1[Тяжесть],1))=DATA!C161,CONCATENATE(LEFT(Таблица1[[Вероятность ]],1),LEFT(Таблица1[Тяжесть],1))=DATA!C162,CONCATENATE(LEFT(Таблица1[[Вероятность ]],1),LEFT(Таблица1[Тяжесть],1))=DATA!C163,CONCATENATE(LEFT(Таблица1[[Вероятность ]],1),LEFT(Таблица1[Тяжесть],1))=DATA!C164,CONCATENATE(LEFT(Таблица1[[Вероятность ]],1),LEFT(Таблица1[Тяжесть],1))=DATA!C165,CONCATENATE(LEFT(Таблица1[[Вероятность ]],1),LEFT(Таблица1[Тяжесть],1))=DATA!C166,CONCATENATE(LEFT(Таблица1[[Вероятность ]],1),LEFT(Таблица1[Тяжесть],1))=DATA!C167,CONCATENATE(LEFT(Таблица1[[Вероятность ]],1),LEFT(Таблица1[Тяжесть],1))=DATA!C168,CONCATENATE(LEFT(Таблица1[[Вероятность ]],1),LEFT(Таблица1[Тяжесть],1))=DATA!C169,CONCATENATE(LEFT(Таблица1[[Вероятность ]],1),LEFT(Таблица1[Тяжесть],1))=DATA!C170),"Несущественный","Существенный")</f>
        <v>Несущественный</v>
      </c>
      <c r="G162" s="17" t="str">
        <f t="shared" si="2"/>
        <v>Заполните меры контроля</v>
      </c>
      <c r="H162" s="16"/>
    </row>
    <row r="163" spans="1:8" x14ac:dyDescent="0.25">
      <c r="A163" s="14"/>
      <c r="B163" s="15"/>
      <c r="C163" s="15"/>
      <c r="D163" s="10"/>
      <c r="E163" s="11"/>
      <c r="F163" s="11" t="str">
        <f>IF(OR(CONCATENATE(LEFT(Таблица1[[Вероятность ]],1),LEFT(Таблица1[Тяжесть],1))=DATA!C162,CONCATENATE(LEFT(Таблица1[[Вероятность ]],1),LEFT(Таблица1[Тяжесть],1))=DATA!C163,CONCATENATE(LEFT(Таблица1[[Вероятность ]],1),LEFT(Таблица1[Тяжесть],1))=DATA!C164,CONCATENATE(LEFT(Таблица1[[Вероятность ]],1),LEFT(Таблица1[Тяжесть],1))=DATA!C165,CONCATENATE(LEFT(Таблица1[[Вероятность ]],1),LEFT(Таблица1[Тяжесть],1))=DATA!C166,CONCATENATE(LEFT(Таблица1[[Вероятность ]],1),LEFT(Таблица1[Тяжесть],1))=DATA!C167,CONCATENATE(LEFT(Таблица1[[Вероятность ]],1),LEFT(Таблица1[Тяжесть],1))=DATA!C168,CONCATENATE(LEFT(Таблица1[[Вероятность ]],1),LEFT(Таблица1[Тяжесть],1))=DATA!C169,CONCATENATE(LEFT(Таблица1[[Вероятность ]],1),LEFT(Таблица1[Тяжесть],1))=DATA!C170,CONCATENATE(LEFT(Таблица1[[Вероятность ]],1),LEFT(Таблица1[Тяжесть],1))=DATA!C171),"Несущественный","Существенный")</f>
        <v>Несущественный</v>
      </c>
      <c r="G163" s="17" t="str">
        <f t="shared" si="2"/>
        <v>Заполните меры контроля</v>
      </c>
      <c r="H163" s="16"/>
    </row>
    <row r="164" spans="1:8" x14ac:dyDescent="0.25">
      <c r="A164" s="14"/>
      <c r="B164" s="15"/>
      <c r="C164" s="15"/>
      <c r="D164" s="10"/>
      <c r="E164" s="11"/>
      <c r="F164" s="11" t="str">
        <f>IF(OR(CONCATENATE(LEFT(Таблица1[[Вероятность ]],1),LEFT(Таблица1[Тяжесть],1))=DATA!C163,CONCATENATE(LEFT(Таблица1[[Вероятность ]],1),LEFT(Таблица1[Тяжесть],1))=DATA!C164,CONCATENATE(LEFT(Таблица1[[Вероятность ]],1),LEFT(Таблица1[Тяжесть],1))=DATA!C165,CONCATENATE(LEFT(Таблица1[[Вероятность ]],1),LEFT(Таблица1[Тяжесть],1))=DATA!C166,CONCATENATE(LEFT(Таблица1[[Вероятность ]],1),LEFT(Таблица1[Тяжесть],1))=DATA!C167,CONCATENATE(LEFT(Таблица1[[Вероятность ]],1),LEFT(Таблица1[Тяжесть],1))=DATA!C168,CONCATENATE(LEFT(Таблица1[[Вероятность ]],1),LEFT(Таблица1[Тяжесть],1))=DATA!C169,CONCATENATE(LEFT(Таблица1[[Вероятность ]],1),LEFT(Таблица1[Тяжесть],1))=DATA!C170,CONCATENATE(LEFT(Таблица1[[Вероятность ]],1),LEFT(Таблица1[Тяжесть],1))=DATA!C171,CONCATENATE(LEFT(Таблица1[[Вероятность ]],1),LEFT(Таблица1[Тяжесть],1))=DATA!C172),"Несущественный","Существенный")</f>
        <v>Несущественный</v>
      </c>
      <c r="G164" s="17" t="str">
        <f t="shared" si="2"/>
        <v>Заполните меры контроля</v>
      </c>
      <c r="H164" s="16"/>
    </row>
    <row r="165" spans="1:8" x14ac:dyDescent="0.25">
      <c r="A165" s="14"/>
      <c r="B165" s="15"/>
      <c r="C165" s="15"/>
      <c r="D165" s="10"/>
      <c r="E165" s="11"/>
      <c r="F165" s="11" t="str">
        <f>IF(OR(CONCATENATE(LEFT(Таблица1[[Вероятность ]],1),LEFT(Таблица1[Тяжесть],1))=DATA!C164,CONCATENATE(LEFT(Таблица1[[Вероятность ]],1),LEFT(Таблица1[Тяжесть],1))=DATA!C165,CONCATENATE(LEFT(Таблица1[[Вероятность ]],1),LEFT(Таблица1[Тяжесть],1))=DATA!C166,CONCATENATE(LEFT(Таблица1[[Вероятность ]],1),LEFT(Таблица1[Тяжесть],1))=DATA!C167,CONCATENATE(LEFT(Таблица1[[Вероятность ]],1),LEFT(Таблица1[Тяжесть],1))=DATA!C168,CONCATENATE(LEFT(Таблица1[[Вероятность ]],1),LEFT(Таблица1[Тяжесть],1))=DATA!C169,CONCATENATE(LEFT(Таблица1[[Вероятность ]],1),LEFT(Таблица1[Тяжесть],1))=DATA!C170,CONCATENATE(LEFT(Таблица1[[Вероятность ]],1),LEFT(Таблица1[Тяжесть],1))=DATA!C171,CONCATENATE(LEFT(Таблица1[[Вероятность ]],1),LEFT(Таблица1[Тяжесть],1))=DATA!C172,CONCATENATE(LEFT(Таблица1[[Вероятность ]],1),LEFT(Таблица1[Тяжесть],1))=DATA!C173),"Несущественный","Существенный")</f>
        <v>Несущественный</v>
      </c>
      <c r="G165" s="17" t="str">
        <f t="shared" si="2"/>
        <v>Заполните меры контроля</v>
      </c>
      <c r="H165" s="16"/>
    </row>
    <row r="166" spans="1:8" x14ac:dyDescent="0.25">
      <c r="A166" s="14"/>
      <c r="B166" s="15"/>
      <c r="C166" s="15"/>
      <c r="D166" s="10"/>
      <c r="E166" s="11"/>
      <c r="F166" s="11" t="str">
        <f>IF(OR(CONCATENATE(LEFT(Таблица1[[Вероятность ]],1),LEFT(Таблица1[Тяжесть],1))=DATA!C165,CONCATENATE(LEFT(Таблица1[[Вероятность ]],1),LEFT(Таблица1[Тяжесть],1))=DATA!C166,CONCATENATE(LEFT(Таблица1[[Вероятность ]],1),LEFT(Таблица1[Тяжесть],1))=DATA!C167,CONCATENATE(LEFT(Таблица1[[Вероятность ]],1),LEFT(Таблица1[Тяжесть],1))=DATA!C168,CONCATENATE(LEFT(Таблица1[[Вероятность ]],1),LEFT(Таблица1[Тяжесть],1))=DATA!C169,CONCATENATE(LEFT(Таблица1[[Вероятность ]],1),LEFT(Таблица1[Тяжесть],1))=DATA!C170,CONCATENATE(LEFT(Таблица1[[Вероятность ]],1),LEFT(Таблица1[Тяжесть],1))=DATA!C171,CONCATENATE(LEFT(Таблица1[[Вероятность ]],1),LEFT(Таблица1[Тяжесть],1))=DATA!C172,CONCATENATE(LEFT(Таблица1[[Вероятность ]],1),LEFT(Таблица1[Тяжесть],1))=DATA!C173,CONCATENATE(LEFT(Таблица1[[Вероятность ]],1),LEFT(Таблица1[Тяжесть],1))=DATA!C174),"Несущественный","Существенный")</f>
        <v>Несущественный</v>
      </c>
      <c r="G166" s="17" t="str">
        <f t="shared" si="2"/>
        <v>Заполните меры контроля</v>
      </c>
      <c r="H166" s="16"/>
    </row>
    <row r="167" spans="1:8" x14ac:dyDescent="0.25">
      <c r="A167" s="14"/>
      <c r="B167" s="15"/>
      <c r="C167" s="15"/>
      <c r="D167" s="10"/>
      <c r="E167" s="11"/>
      <c r="F167" s="11" t="str">
        <f>IF(OR(CONCATENATE(LEFT(Таблица1[[Вероятность ]],1),LEFT(Таблица1[Тяжесть],1))=DATA!C166,CONCATENATE(LEFT(Таблица1[[Вероятность ]],1),LEFT(Таблица1[Тяжесть],1))=DATA!C167,CONCATENATE(LEFT(Таблица1[[Вероятность ]],1),LEFT(Таблица1[Тяжесть],1))=DATA!C168,CONCATENATE(LEFT(Таблица1[[Вероятность ]],1),LEFT(Таблица1[Тяжесть],1))=DATA!C169,CONCATENATE(LEFT(Таблица1[[Вероятность ]],1),LEFT(Таблица1[Тяжесть],1))=DATA!C170,CONCATENATE(LEFT(Таблица1[[Вероятность ]],1),LEFT(Таблица1[Тяжесть],1))=DATA!C171,CONCATENATE(LEFT(Таблица1[[Вероятность ]],1),LEFT(Таблица1[Тяжесть],1))=DATA!C172,CONCATENATE(LEFT(Таблица1[[Вероятность ]],1),LEFT(Таблица1[Тяжесть],1))=DATA!C173,CONCATENATE(LEFT(Таблица1[[Вероятность ]],1),LEFT(Таблица1[Тяжесть],1))=DATA!C174,CONCATENATE(LEFT(Таблица1[[Вероятность ]],1),LEFT(Таблица1[Тяжесть],1))=DATA!C175),"Несущественный","Существенный")</f>
        <v>Несущественный</v>
      </c>
      <c r="G167" s="17" t="str">
        <f t="shared" si="2"/>
        <v>Заполните меры контроля</v>
      </c>
      <c r="H167" s="16"/>
    </row>
    <row r="168" spans="1:8" x14ac:dyDescent="0.25">
      <c r="A168" s="14"/>
      <c r="B168" s="15"/>
      <c r="C168" s="15"/>
      <c r="D168" s="10"/>
      <c r="E168" s="11"/>
      <c r="F168" s="11" t="str">
        <f>IF(OR(CONCATENATE(LEFT(Таблица1[[Вероятность ]],1),LEFT(Таблица1[Тяжесть],1))=DATA!C167,CONCATENATE(LEFT(Таблица1[[Вероятность ]],1),LEFT(Таблица1[Тяжесть],1))=DATA!C168,CONCATENATE(LEFT(Таблица1[[Вероятность ]],1),LEFT(Таблица1[Тяжесть],1))=DATA!C169,CONCATENATE(LEFT(Таблица1[[Вероятность ]],1),LEFT(Таблица1[Тяжесть],1))=DATA!C170,CONCATENATE(LEFT(Таблица1[[Вероятность ]],1),LEFT(Таблица1[Тяжесть],1))=DATA!C171,CONCATENATE(LEFT(Таблица1[[Вероятность ]],1),LEFT(Таблица1[Тяжесть],1))=DATA!C172,CONCATENATE(LEFT(Таблица1[[Вероятность ]],1),LEFT(Таблица1[Тяжесть],1))=DATA!C173,CONCATENATE(LEFT(Таблица1[[Вероятность ]],1),LEFT(Таблица1[Тяжесть],1))=DATA!C174,CONCATENATE(LEFT(Таблица1[[Вероятность ]],1),LEFT(Таблица1[Тяжесть],1))=DATA!C175,CONCATENATE(LEFT(Таблица1[[Вероятность ]],1),LEFT(Таблица1[Тяжесть],1))=DATA!C176),"Несущественный","Существенный")</f>
        <v>Несущественный</v>
      </c>
      <c r="G168" s="17" t="str">
        <f t="shared" si="2"/>
        <v>Заполните меры контроля</v>
      </c>
      <c r="H168" s="16"/>
    </row>
    <row r="169" spans="1:8" x14ac:dyDescent="0.25">
      <c r="A169" s="14"/>
      <c r="B169" s="15"/>
      <c r="C169" s="15"/>
      <c r="D169" s="10"/>
      <c r="E169" s="11"/>
      <c r="F169" s="11" t="str">
        <f>IF(OR(CONCATENATE(LEFT(Таблица1[[Вероятность ]],1),LEFT(Таблица1[Тяжесть],1))=DATA!C168,CONCATENATE(LEFT(Таблица1[[Вероятность ]],1),LEFT(Таблица1[Тяжесть],1))=DATA!C169,CONCATENATE(LEFT(Таблица1[[Вероятность ]],1),LEFT(Таблица1[Тяжесть],1))=DATA!C170,CONCATENATE(LEFT(Таблица1[[Вероятность ]],1),LEFT(Таблица1[Тяжесть],1))=DATA!C171,CONCATENATE(LEFT(Таблица1[[Вероятность ]],1),LEFT(Таблица1[Тяжесть],1))=DATA!C172,CONCATENATE(LEFT(Таблица1[[Вероятность ]],1),LEFT(Таблица1[Тяжесть],1))=DATA!C173,CONCATENATE(LEFT(Таблица1[[Вероятность ]],1),LEFT(Таблица1[Тяжесть],1))=DATA!C174,CONCATENATE(LEFT(Таблица1[[Вероятность ]],1),LEFT(Таблица1[Тяжесть],1))=DATA!C175,CONCATENATE(LEFT(Таблица1[[Вероятность ]],1),LEFT(Таблица1[Тяжесть],1))=DATA!C176,CONCATENATE(LEFT(Таблица1[[Вероятность ]],1),LEFT(Таблица1[Тяжесть],1))=DATA!C177),"Несущественный","Существенный")</f>
        <v>Несущественный</v>
      </c>
      <c r="G169" s="17" t="str">
        <f t="shared" si="2"/>
        <v>Заполните меры контроля</v>
      </c>
      <c r="H169" s="16"/>
    </row>
    <row r="170" spans="1:8" x14ac:dyDescent="0.25">
      <c r="A170" s="14"/>
      <c r="B170" s="15"/>
      <c r="C170" s="15"/>
      <c r="D170" s="10"/>
      <c r="E170" s="11"/>
      <c r="F170" s="11" t="str">
        <f>IF(OR(CONCATENATE(LEFT(Таблица1[[Вероятность ]],1),LEFT(Таблица1[Тяжесть],1))=DATA!C169,CONCATENATE(LEFT(Таблица1[[Вероятность ]],1),LEFT(Таблица1[Тяжесть],1))=DATA!C170,CONCATENATE(LEFT(Таблица1[[Вероятность ]],1),LEFT(Таблица1[Тяжесть],1))=DATA!C171,CONCATENATE(LEFT(Таблица1[[Вероятность ]],1),LEFT(Таблица1[Тяжесть],1))=DATA!C172,CONCATENATE(LEFT(Таблица1[[Вероятность ]],1),LEFT(Таблица1[Тяжесть],1))=DATA!C173,CONCATENATE(LEFT(Таблица1[[Вероятность ]],1),LEFT(Таблица1[Тяжесть],1))=DATA!C174,CONCATENATE(LEFT(Таблица1[[Вероятность ]],1),LEFT(Таблица1[Тяжесть],1))=DATA!C175,CONCATENATE(LEFT(Таблица1[[Вероятность ]],1),LEFT(Таблица1[Тяжесть],1))=DATA!C176,CONCATENATE(LEFT(Таблица1[[Вероятность ]],1),LEFT(Таблица1[Тяжесть],1))=DATA!C177,CONCATENATE(LEFT(Таблица1[[Вероятность ]],1),LEFT(Таблица1[Тяжесть],1))=DATA!C178),"Несущественный","Существенный")</f>
        <v>Несущественный</v>
      </c>
      <c r="G170" s="17" t="str">
        <f t="shared" si="2"/>
        <v>Заполните меры контроля</v>
      </c>
      <c r="H170" s="16"/>
    </row>
    <row r="171" spans="1:8" x14ac:dyDescent="0.25">
      <c r="A171" s="14"/>
      <c r="B171" s="15"/>
      <c r="C171" s="15"/>
      <c r="D171" s="10"/>
      <c r="E171" s="11"/>
      <c r="F171" s="11" t="str">
        <f>IF(OR(CONCATENATE(LEFT(Таблица1[[Вероятность ]],1),LEFT(Таблица1[Тяжесть],1))=DATA!C170,CONCATENATE(LEFT(Таблица1[[Вероятность ]],1),LEFT(Таблица1[Тяжесть],1))=DATA!C171,CONCATENATE(LEFT(Таблица1[[Вероятность ]],1),LEFT(Таблица1[Тяжесть],1))=DATA!C172,CONCATENATE(LEFT(Таблица1[[Вероятность ]],1),LEFT(Таблица1[Тяжесть],1))=DATA!C173,CONCATENATE(LEFT(Таблица1[[Вероятность ]],1),LEFT(Таблица1[Тяжесть],1))=DATA!C174,CONCATENATE(LEFT(Таблица1[[Вероятность ]],1),LEFT(Таблица1[Тяжесть],1))=DATA!C175,CONCATENATE(LEFT(Таблица1[[Вероятность ]],1),LEFT(Таблица1[Тяжесть],1))=DATA!C176,CONCATENATE(LEFT(Таблица1[[Вероятность ]],1),LEFT(Таблица1[Тяжесть],1))=DATA!C177,CONCATENATE(LEFT(Таблица1[[Вероятность ]],1),LEFT(Таблица1[Тяжесть],1))=DATA!C178,CONCATENATE(LEFT(Таблица1[[Вероятность ]],1),LEFT(Таблица1[Тяжесть],1))=DATA!C179),"Несущественный","Существенный")</f>
        <v>Несущественный</v>
      </c>
      <c r="G171" s="17" t="str">
        <f t="shared" si="2"/>
        <v>Заполните меры контроля</v>
      </c>
      <c r="H171" s="16"/>
    </row>
    <row r="172" spans="1:8" x14ac:dyDescent="0.25">
      <c r="A172" s="14"/>
      <c r="B172" s="15"/>
      <c r="C172" s="15"/>
      <c r="D172" s="10"/>
      <c r="E172" s="11"/>
      <c r="F172" s="11" t="str">
        <f>IF(OR(CONCATENATE(LEFT(Таблица1[[Вероятность ]],1),LEFT(Таблица1[Тяжесть],1))=DATA!C171,CONCATENATE(LEFT(Таблица1[[Вероятность ]],1),LEFT(Таблица1[Тяжесть],1))=DATA!C172,CONCATENATE(LEFT(Таблица1[[Вероятность ]],1),LEFT(Таблица1[Тяжесть],1))=DATA!C173,CONCATENATE(LEFT(Таблица1[[Вероятность ]],1),LEFT(Таблица1[Тяжесть],1))=DATA!C174,CONCATENATE(LEFT(Таблица1[[Вероятность ]],1),LEFT(Таблица1[Тяжесть],1))=DATA!C175,CONCATENATE(LEFT(Таблица1[[Вероятность ]],1),LEFT(Таблица1[Тяжесть],1))=DATA!C176,CONCATENATE(LEFT(Таблица1[[Вероятность ]],1),LEFT(Таблица1[Тяжесть],1))=DATA!C177,CONCATENATE(LEFT(Таблица1[[Вероятность ]],1),LEFT(Таблица1[Тяжесть],1))=DATA!C178,CONCATENATE(LEFT(Таблица1[[Вероятность ]],1),LEFT(Таблица1[Тяжесть],1))=DATA!C179,CONCATENATE(LEFT(Таблица1[[Вероятность ]],1),LEFT(Таблица1[Тяжесть],1))=DATA!C180),"Несущественный","Существенный")</f>
        <v>Несущественный</v>
      </c>
      <c r="G172" s="17" t="str">
        <f t="shared" si="2"/>
        <v>Заполните меры контроля</v>
      </c>
      <c r="H172" s="16"/>
    </row>
    <row r="173" spans="1:8" x14ac:dyDescent="0.25">
      <c r="A173" s="14"/>
      <c r="B173" s="15"/>
      <c r="C173" s="15"/>
      <c r="D173" s="10"/>
      <c r="E173" s="11"/>
      <c r="F173" s="11" t="str">
        <f>IF(OR(CONCATENATE(LEFT(Таблица1[[Вероятность ]],1),LEFT(Таблица1[Тяжесть],1))=DATA!C172,CONCATENATE(LEFT(Таблица1[[Вероятность ]],1),LEFT(Таблица1[Тяжесть],1))=DATA!C173,CONCATENATE(LEFT(Таблица1[[Вероятность ]],1),LEFT(Таблица1[Тяжесть],1))=DATA!C174,CONCATENATE(LEFT(Таблица1[[Вероятность ]],1),LEFT(Таблица1[Тяжесть],1))=DATA!C175,CONCATENATE(LEFT(Таблица1[[Вероятность ]],1),LEFT(Таблица1[Тяжесть],1))=DATA!C176,CONCATENATE(LEFT(Таблица1[[Вероятность ]],1),LEFT(Таблица1[Тяжесть],1))=DATA!C177,CONCATENATE(LEFT(Таблица1[[Вероятность ]],1),LEFT(Таблица1[Тяжесть],1))=DATA!C178,CONCATENATE(LEFT(Таблица1[[Вероятность ]],1),LEFT(Таблица1[Тяжесть],1))=DATA!C179,CONCATENATE(LEFT(Таблица1[[Вероятность ]],1),LEFT(Таблица1[Тяжесть],1))=DATA!C180,CONCATENATE(LEFT(Таблица1[[Вероятность ]],1),LEFT(Таблица1[Тяжесть],1))=DATA!C181),"Несущественный","Существенный")</f>
        <v>Несущественный</v>
      </c>
      <c r="G173" s="17" t="str">
        <f t="shared" si="2"/>
        <v>Заполните меры контроля</v>
      </c>
      <c r="H173" s="16"/>
    </row>
    <row r="174" spans="1:8" x14ac:dyDescent="0.25">
      <c r="A174" s="14"/>
      <c r="B174" s="15"/>
      <c r="C174" s="15"/>
      <c r="D174" s="10"/>
      <c r="E174" s="11"/>
      <c r="F174" s="11" t="str">
        <f>IF(OR(CONCATENATE(LEFT(Таблица1[[Вероятность ]],1),LEFT(Таблица1[Тяжесть],1))=DATA!C173,CONCATENATE(LEFT(Таблица1[[Вероятность ]],1),LEFT(Таблица1[Тяжесть],1))=DATA!C174,CONCATENATE(LEFT(Таблица1[[Вероятность ]],1),LEFT(Таблица1[Тяжесть],1))=DATA!C175,CONCATENATE(LEFT(Таблица1[[Вероятность ]],1),LEFT(Таблица1[Тяжесть],1))=DATA!C176,CONCATENATE(LEFT(Таблица1[[Вероятность ]],1),LEFT(Таблица1[Тяжесть],1))=DATA!C177,CONCATENATE(LEFT(Таблица1[[Вероятность ]],1),LEFT(Таблица1[Тяжесть],1))=DATA!C178,CONCATENATE(LEFT(Таблица1[[Вероятность ]],1),LEFT(Таблица1[Тяжесть],1))=DATA!C179,CONCATENATE(LEFT(Таблица1[[Вероятность ]],1),LEFT(Таблица1[Тяжесть],1))=DATA!C180,CONCATENATE(LEFT(Таблица1[[Вероятность ]],1),LEFT(Таблица1[Тяжесть],1))=DATA!C181,CONCATENATE(LEFT(Таблица1[[Вероятность ]],1),LEFT(Таблица1[Тяжесть],1))=DATA!C182),"Несущественный","Существенный")</f>
        <v>Несущественный</v>
      </c>
      <c r="G174" s="17" t="str">
        <f t="shared" si="2"/>
        <v>Заполните меры контроля</v>
      </c>
      <c r="H174" s="16"/>
    </row>
    <row r="175" spans="1:8" x14ac:dyDescent="0.25">
      <c r="A175" s="14"/>
      <c r="B175" s="15"/>
      <c r="C175" s="15"/>
      <c r="D175" s="10"/>
      <c r="E175" s="11"/>
      <c r="F175" s="11" t="str">
        <f>IF(OR(CONCATENATE(LEFT(Таблица1[[Вероятность ]],1),LEFT(Таблица1[Тяжесть],1))=DATA!C174,CONCATENATE(LEFT(Таблица1[[Вероятность ]],1),LEFT(Таблица1[Тяжесть],1))=DATA!C175,CONCATENATE(LEFT(Таблица1[[Вероятность ]],1),LEFT(Таблица1[Тяжесть],1))=DATA!C176,CONCATENATE(LEFT(Таблица1[[Вероятность ]],1),LEFT(Таблица1[Тяжесть],1))=DATA!C177,CONCATENATE(LEFT(Таблица1[[Вероятность ]],1),LEFT(Таблица1[Тяжесть],1))=DATA!C178,CONCATENATE(LEFT(Таблица1[[Вероятность ]],1),LEFT(Таблица1[Тяжесть],1))=DATA!C179,CONCATENATE(LEFT(Таблица1[[Вероятность ]],1),LEFT(Таблица1[Тяжесть],1))=DATA!C180,CONCATENATE(LEFT(Таблица1[[Вероятность ]],1),LEFT(Таблица1[Тяжесть],1))=DATA!C181,CONCATENATE(LEFT(Таблица1[[Вероятность ]],1),LEFT(Таблица1[Тяжесть],1))=DATA!C182,CONCATENATE(LEFT(Таблица1[[Вероятность ]],1),LEFT(Таблица1[Тяжесть],1))=DATA!C183),"Несущественный","Существенный")</f>
        <v>Несущественный</v>
      </c>
      <c r="G175" s="17" t="str">
        <f t="shared" si="2"/>
        <v>Заполните меры контроля</v>
      </c>
      <c r="H175" s="16"/>
    </row>
    <row r="176" spans="1:8" x14ac:dyDescent="0.25">
      <c r="A176" s="14"/>
      <c r="B176" s="15"/>
      <c r="C176" s="15"/>
      <c r="D176" s="10"/>
      <c r="E176" s="11"/>
      <c r="F176" s="11" t="str">
        <f>IF(OR(CONCATENATE(LEFT(Таблица1[[Вероятность ]],1),LEFT(Таблица1[Тяжесть],1))=DATA!C175,CONCATENATE(LEFT(Таблица1[[Вероятность ]],1),LEFT(Таблица1[Тяжесть],1))=DATA!C176,CONCATENATE(LEFT(Таблица1[[Вероятность ]],1),LEFT(Таблица1[Тяжесть],1))=DATA!C177,CONCATENATE(LEFT(Таблица1[[Вероятность ]],1),LEFT(Таблица1[Тяжесть],1))=DATA!C178,CONCATENATE(LEFT(Таблица1[[Вероятность ]],1),LEFT(Таблица1[Тяжесть],1))=DATA!C179,CONCATENATE(LEFT(Таблица1[[Вероятность ]],1),LEFT(Таблица1[Тяжесть],1))=DATA!C180,CONCATENATE(LEFT(Таблица1[[Вероятность ]],1),LEFT(Таблица1[Тяжесть],1))=DATA!C181,CONCATENATE(LEFT(Таблица1[[Вероятность ]],1),LEFT(Таблица1[Тяжесть],1))=DATA!C182,CONCATENATE(LEFT(Таблица1[[Вероятность ]],1),LEFT(Таблица1[Тяжесть],1))=DATA!C183,CONCATENATE(LEFT(Таблица1[[Вероятность ]],1),LEFT(Таблица1[Тяжесть],1))=DATA!C184),"Несущественный","Существенный")</f>
        <v>Несущественный</v>
      </c>
      <c r="G176" s="17" t="str">
        <f t="shared" si="2"/>
        <v>Заполните меры контроля</v>
      </c>
      <c r="H176" s="16"/>
    </row>
    <row r="177" spans="1:8" x14ac:dyDescent="0.25">
      <c r="A177" s="14"/>
      <c r="B177" s="15"/>
      <c r="C177" s="15"/>
      <c r="D177" s="10"/>
      <c r="E177" s="11"/>
      <c r="F177" s="11" t="str">
        <f>IF(OR(CONCATENATE(LEFT(Таблица1[[Вероятность ]],1),LEFT(Таблица1[Тяжесть],1))=DATA!C176,CONCATENATE(LEFT(Таблица1[[Вероятность ]],1),LEFT(Таблица1[Тяжесть],1))=DATA!C177,CONCATENATE(LEFT(Таблица1[[Вероятность ]],1),LEFT(Таблица1[Тяжесть],1))=DATA!C178,CONCATENATE(LEFT(Таблица1[[Вероятность ]],1),LEFT(Таблица1[Тяжесть],1))=DATA!C179,CONCATENATE(LEFT(Таблица1[[Вероятность ]],1),LEFT(Таблица1[Тяжесть],1))=DATA!C180,CONCATENATE(LEFT(Таблица1[[Вероятность ]],1),LEFT(Таблица1[Тяжесть],1))=DATA!C181,CONCATENATE(LEFT(Таблица1[[Вероятность ]],1),LEFT(Таблица1[Тяжесть],1))=DATA!C182,CONCATENATE(LEFT(Таблица1[[Вероятность ]],1),LEFT(Таблица1[Тяжесть],1))=DATA!C183,CONCATENATE(LEFT(Таблица1[[Вероятность ]],1),LEFT(Таблица1[Тяжесть],1))=DATA!C184,CONCATENATE(LEFT(Таблица1[[Вероятность ]],1),LEFT(Таблица1[Тяжесть],1))=DATA!C185),"Несущественный","Существенный")</f>
        <v>Несущественный</v>
      </c>
      <c r="G177" s="17" t="str">
        <f t="shared" si="2"/>
        <v>Заполните меры контроля</v>
      </c>
      <c r="H177" s="16"/>
    </row>
    <row r="178" spans="1:8" x14ac:dyDescent="0.25">
      <c r="A178" s="14"/>
      <c r="B178" s="15"/>
      <c r="C178" s="15"/>
      <c r="D178" s="10"/>
      <c r="E178" s="11"/>
      <c r="F178" s="11" t="str">
        <f>IF(OR(CONCATENATE(LEFT(Таблица1[[Вероятность ]],1),LEFT(Таблица1[Тяжесть],1))=DATA!C177,CONCATENATE(LEFT(Таблица1[[Вероятность ]],1),LEFT(Таблица1[Тяжесть],1))=DATA!C178,CONCATENATE(LEFT(Таблица1[[Вероятность ]],1),LEFT(Таблица1[Тяжесть],1))=DATA!C179,CONCATENATE(LEFT(Таблица1[[Вероятность ]],1),LEFT(Таблица1[Тяжесть],1))=DATA!C180,CONCATENATE(LEFT(Таблица1[[Вероятность ]],1),LEFT(Таблица1[Тяжесть],1))=DATA!C181,CONCATENATE(LEFT(Таблица1[[Вероятность ]],1),LEFT(Таблица1[Тяжесть],1))=DATA!C182,CONCATENATE(LEFT(Таблица1[[Вероятность ]],1),LEFT(Таблица1[Тяжесть],1))=DATA!C183,CONCATENATE(LEFT(Таблица1[[Вероятность ]],1),LEFT(Таблица1[Тяжесть],1))=DATA!C184,CONCATENATE(LEFT(Таблица1[[Вероятность ]],1),LEFT(Таблица1[Тяжесть],1))=DATA!C185,CONCATENATE(LEFT(Таблица1[[Вероятность ]],1),LEFT(Таблица1[Тяжесть],1))=DATA!C186),"Несущественный","Существенный")</f>
        <v>Несущественный</v>
      </c>
      <c r="G178" s="17" t="str">
        <f t="shared" si="2"/>
        <v>Заполните меры контроля</v>
      </c>
      <c r="H178" s="16"/>
    </row>
    <row r="179" spans="1:8" x14ac:dyDescent="0.25">
      <c r="A179" s="14"/>
      <c r="B179" s="15"/>
      <c r="C179" s="15"/>
      <c r="D179" s="10"/>
      <c r="E179" s="11"/>
      <c r="F179" s="11" t="str">
        <f>IF(OR(CONCATENATE(LEFT(Таблица1[[Вероятность ]],1),LEFT(Таблица1[Тяжесть],1))=DATA!C178,CONCATENATE(LEFT(Таблица1[[Вероятность ]],1),LEFT(Таблица1[Тяжесть],1))=DATA!C179,CONCATENATE(LEFT(Таблица1[[Вероятность ]],1),LEFT(Таблица1[Тяжесть],1))=DATA!C180,CONCATENATE(LEFT(Таблица1[[Вероятность ]],1),LEFT(Таблица1[Тяжесть],1))=DATA!C181,CONCATENATE(LEFT(Таблица1[[Вероятность ]],1),LEFT(Таблица1[Тяжесть],1))=DATA!C182,CONCATENATE(LEFT(Таблица1[[Вероятность ]],1),LEFT(Таблица1[Тяжесть],1))=DATA!C183,CONCATENATE(LEFT(Таблица1[[Вероятность ]],1),LEFT(Таблица1[Тяжесть],1))=DATA!C184,CONCATENATE(LEFT(Таблица1[[Вероятность ]],1),LEFT(Таблица1[Тяжесть],1))=DATA!C185,CONCATENATE(LEFT(Таблица1[[Вероятность ]],1),LEFT(Таблица1[Тяжесть],1))=DATA!C186,CONCATENATE(LEFT(Таблица1[[Вероятность ]],1),LEFT(Таблица1[Тяжесть],1))=DATA!C187),"Несущественный","Существенный")</f>
        <v>Несущественный</v>
      </c>
      <c r="G179" s="17" t="str">
        <f t="shared" si="2"/>
        <v>Заполните меры контроля</v>
      </c>
      <c r="H179" s="16"/>
    </row>
    <row r="180" spans="1:8" x14ac:dyDescent="0.25">
      <c r="A180" s="14"/>
      <c r="B180" s="15"/>
      <c r="C180" s="15"/>
      <c r="D180" s="10"/>
      <c r="E180" s="11"/>
      <c r="F180" s="11" t="str">
        <f>IF(OR(CONCATENATE(LEFT(Таблица1[[Вероятность ]],1),LEFT(Таблица1[Тяжесть],1))=DATA!C179,CONCATENATE(LEFT(Таблица1[[Вероятность ]],1),LEFT(Таблица1[Тяжесть],1))=DATA!C180,CONCATENATE(LEFT(Таблица1[[Вероятность ]],1),LEFT(Таблица1[Тяжесть],1))=DATA!C181,CONCATENATE(LEFT(Таблица1[[Вероятность ]],1),LEFT(Таблица1[Тяжесть],1))=DATA!C182,CONCATENATE(LEFT(Таблица1[[Вероятность ]],1),LEFT(Таблица1[Тяжесть],1))=DATA!C183,CONCATENATE(LEFT(Таблица1[[Вероятность ]],1),LEFT(Таблица1[Тяжесть],1))=DATA!C184,CONCATENATE(LEFT(Таблица1[[Вероятность ]],1),LEFT(Таблица1[Тяжесть],1))=DATA!C185,CONCATENATE(LEFT(Таблица1[[Вероятность ]],1),LEFT(Таблица1[Тяжесть],1))=DATA!C186,CONCATENATE(LEFT(Таблица1[[Вероятность ]],1),LEFT(Таблица1[Тяжесть],1))=DATA!C187,CONCATENATE(LEFT(Таблица1[[Вероятность ]],1),LEFT(Таблица1[Тяжесть],1))=DATA!C188),"Несущественный","Существенный")</f>
        <v>Несущественный</v>
      </c>
      <c r="G180" s="17" t="str">
        <f t="shared" si="2"/>
        <v>Заполните меры контроля</v>
      </c>
      <c r="H180" s="16"/>
    </row>
    <row r="181" spans="1:8" x14ac:dyDescent="0.25">
      <c r="A181" s="14"/>
      <c r="B181" s="15"/>
      <c r="C181" s="15"/>
      <c r="D181" s="10"/>
      <c r="E181" s="11"/>
      <c r="F181" s="11" t="str">
        <f>IF(OR(CONCATENATE(LEFT(Таблица1[[Вероятность ]],1),LEFT(Таблица1[Тяжесть],1))=DATA!C180,CONCATENATE(LEFT(Таблица1[[Вероятность ]],1),LEFT(Таблица1[Тяжесть],1))=DATA!C181,CONCATENATE(LEFT(Таблица1[[Вероятность ]],1),LEFT(Таблица1[Тяжесть],1))=DATA!C182,CONCATENATE(LEFT(Таблица1[[Вероятность ]],1),LEFT(Таблица1[Тяжесть],1))=DATA!C183,CONCATENATE(LEFT(Таблица1[[Вероятность ]],1),LEFT(Таблица1[Тяжесть],1))=DATA!C184,CONCATENATE(LEFT(Таблица1[[Вероятность ]],1),LEFT(Таблица1[Тяжесть],1))=DATA!C185,CONCATENATE(LEFT(Таблица1[[Вероятность ]],1),LEFT(Таблица1[Тяжесть],1))=DATA!C186,CONCATENATE(LEFT(Таблица1[[Вероятность ]],1),LEFT(Таблица1[Тяжесть],1))=DATA!C187,CONCATENATE(LEFT(Таблица1[[Вероятность ]],1),LEFT(Таблица1[Тяжесть],1))=DATA!C188,CONCATENATE(LEFT(Таблица1[[Вероятность ]],1),LEFT(Таблица1[Тяжесть],1))=DATA!C189),"Несущественный","Существенный")</f>
        <v>Несущественный</v>
      </c>
      <c r="G181" s="17" t="str">
        <f t="shared" si="2"/>
        <v>Заполните меры контроля</v>
      </c>
      <c r="H181" s="16"/>
    </row>
    <row r="182" spans="1:8" x14ac:dyDescent="0.25">
      <c r="A182" s="14"/>
      <c r="B182" s="15"/>
      <c r="C182" s="15"/>
      <c r="D182" s="10"/>
      <c r="E182" s="11"/>
      <c r="F182" s="11" t="str">
        <f>IF(OR(CONCATENATE(LEFT(Таблица1[[Вероятность ]],1),LEFT(Таблица1[Тяжесть],1))=DATA!C181,CONCATENATE(LEFT(Таблица1[[Вероятность ]],1),LEFT(Таблица1[Тяжесть],1))=DATA!C182,CONCATENATE(LEFT(Таблица1[[Вероятность ]],1),LEFT(Таблица1[Тяжесть],1))=DATA!C183,CONCATENATE(LEFT(Таблица1[[Вероятность ]],1),LEFT(Таблица1[Тяжесть],1))=DATA!C184,CONCATENATE(LEFT(Таблица1[[Вероятность ]],1),LEFT(Таблица1[Тяжесть],1))=DATA!C185,CONCATENATE(LEFT(Таблица1[[Вероятность ]],1),LEFT(Таблица1[Тяжесть],1))=DATA!C186,CONCATENATE(LEFT(Таблица1[[Вероятность ]],1),LEFT(Таблица1[Тяжесть],1))=DATA!C187,CONCATENATE(LEFT(Таблица1[[Вероятность ]],1),LEFT(Таблица1[Тяжесть],1))=DATA!C188,CONCATENATE(LEFT(Таблица1[[Вероятность ]],1),LEFT(Таблица1[Тяжесть],1))=DATA!C189,CONCATENATE(LEFT(Таблица1[[Вероятность ]],1),LEFT(Таблица1[Тяжесть],1))=DATA!C190),"Несущественный","Существенный")</f>
        <v>Несущественный</v>
      </c>
      <c r="G182" s="17" t="str">
        <f t="shared" si="2"/>
        <v>Заполните меры контроля</v>
      </c>
      <c r="H182" s="16"/>
    </row>
    <row r="183" spans="1:8" x14ac:dyDescent="0.25">
      <c r="A183" s="14"/>
      <c r="B183" s="15"/>
      <c r="C183" s="15"/>
      <c r="D183" s="10"/>
      <c r="E183" s="11"/>
      <c r="F183" s="11" t="str">
        <f>IF(OR(CONCATENATE(LEFT(Таблица1[[Вероятность ]],1),LEFT(Таблица1[Тяжесть],1))=DATA!C182,CONCATENATE(LEFT(Таблица1[[Вероятность ]],1),LEFT(Таблица1[Тяжесть],1))=DATA!C183,CONCATENATE(LEFT(Таблица1[[Вероятность ]],1),LEFT(Таблица1[Тяжесть],1))=DATA!C184,CONCATENATE(LEFT(Таблица1[[Вероятность ]],1),LEFT(Таблица1[Тяжесть],1))=DATA!C185,CONCATENATE(LEFT(Таблица1[[Вероятность ]],1),LEFT(Таблица1[Тяжесть],1))=DATA!C186,CONCATENATE(LEFT(Таблица1[[Вероятность ]],1),LEFT(Таблица1[Тяжесть],1))=DATA!C187,CONCATENATE(LEFT(Таблица1[[Вероятность ]],1),LEFT(Таблица1[Тяжесть],1))=DATA!C188,CONCATENATE(LEFT(Таблица1[[Вероятность ]],1),LEFT(Таблица1[Тяжесть],1))=DATA!C189,CONCATENATE(LEFT(Таблица1[[Вероятность ]],1),LEFT(Таблица1[Тяжесть],1))=DATA!C190,CONCATENATE(LEFT(Таблица1[[Вероятность ]],1),LEFT(Таблица1[Тяжесть],1))=DATA!C191),"Несущественный","Существенный")</f>
        <v>Несущественный</v>
      </c>
      <c r="G183" s="17" t="str">
        <f t="shared" si="2"/>
        <v>Заполните меры контроля</v>
      </c>
      <c r="H183" s="16"/>
    </row>
    <row r="184" spans="1:8" x14ac:dyDescent="0.25">
      <c r="A184" s="14"/>
      <c r="B184" s="15"/>
      <c r="C184" s="15"/>
      <c r="D184" s="10"/>
      <c r="E184" s="11"/>
      <c r="F184" s="11" t="str">
        <f>IF(OR(CONCATENATE(LEFT(Таблица1[[Вероятность ]],1),LEFT(Таблица1[Тяжесть],1))=DATA!C183,CONCATENATE(LEFT(Таблица1[[Вероятность ]],1),LEFT(Таблица1[Тяжесть],1))=DATA!C184,CONCATENATE(LEFT(Таблица1[[Вероятность ]],1),LEFT(Таблица1[Тяжесть],1))=DATA!C185,CONCATENATE(LEFT(Таблица1[[Вероятность ]],1),LEFT(Таблица1[Тяжесть],1))=DATA!C186,CONCATENATE(LEFT(Таблица1[[Вероятность ]],1),LEFT(Таблица1[Тяжесть],1))=DATA!C187,CONCATENATE(LEFT(Таблица1[[Вероятность ]],1),LEFT(Таблица1[Тяжесть],1))=DATA!C188,CONCATENATE(LEFT(Таблица1[[Вероятность ]],1),LEFT(Таблица1[Тяжесть],1))=DATA!C189,CONCATENATE(LEFT(Таблица1[[Вероятность ]],1),LEFT(Таблица1[Тяжесть],1))=DATA!C190,CONCATENATE(LEFT(Таблица1[[Вероятность ]],1),LEFT(Таблица1[Тяжесть],1))=DATA!C191,CONCATENATE(LEFT(Таблица1[[Вероятность ]],1),LEFT(Таблица1[Тяжесть],1))=DATA!C192),"Несущественный","Существенный")</f>
        <v>Несущественный</v>
      </c>
      <c r="G184" s="17" t="str">
        <f t="shared" si="2"/>
        <v>Заполните меры контроля</v>
      </c>
      <c r="H184" s="16"/>
    </row>
    <row r="185" spans="1:8" x14ac:dyDescent="0.25">
      <c r="A185" s="14"/>
      <c r="B185" s="15"/>
      <c r="C185" s="15"/>
      <c r="D185" s="10"/>
      <c r="E185" s="11"/>
      <c r="F185" s="11" t="str">
        <f>IF(OR(CONCATENATE(LEFT(Таблица1[[Вероятность ]],1),LEFT(Таблица1[Тяжесть],1))=DATA!C184,CONCATENATE(LEFT(Таблица1[[Вероятность ]],1),LEFT(Таблица1[Тяжесть],1))=DATA!C185,CONCATENATE(LEFT(Таблица1[[Вероятность ]],1),LEFT(Таблица1[Тяжесть],1))=DATA!C186,CONCATENATE(LEFT(Таблица1[[Вероятность ]],1),LEFT(Таблица1[Тяжесть],1))=DATA!C187,CONCATENATE(LEFT(Таблица1[[Вероятность ]],1),LEFT(Таблица1[Тяжесть],1))=DATA!C188,CONCATENATE(LEFT(Таблица1[[Вероятность ]],1),LEFT(Таблица1[Тяжесть],1))=DATA!C189,CONCATENATE(LEFT(Таблица1[[Вероятность ]],1),LEFT(Таблица1[Тяжесть],1))=DATA!C190,CONCATENATE(LEFT(Таблица1[[Вероятность ]],1),LEFT(Таблица1[Тяжесть],1))=DATA!C191,CONCATENATE(LEFT(Таблица1[[Вероятность ]],1),LEFT(Таблица1[Тяжесть],1))=DATA!C192,CONCATENATE(LEFT(Таблица1[[Вероятность ]],1),LEFT(Таблица1[Тяжесть],1))=DATA!C193),"Несущественный","Существенный")</f>
        <v>Несущественный</v>
      </c>
      <c r="G185" s="17" t="str">
        <f t="shared" si="2"/>
        <v>Заполните меры контроля</v>
      </c>
      <c r="H185" s="16"/>
    </row>
    <row r="186" spans="1:8" x14ac:dyDescent="0.25">
      <c r="A186" s="14"/>
      <c r="B186" s="15"/>
      <c r="C186" s="15"/>
      <c r="D186" s="10"/>
      <c r="E186" s="11"/>
      <c r="F186" s="11" t="str">
        <f>IF(OR(CONCATENATE(LEFT(Таблица1[[Вероятность ]],1),LEFT(Таблица1[Тяжесть],1))=DATA!C185,CONCATENATE(LEFT(Таблица1[[Вероятность ]],1),LEFT(Таблица1[Тяжесть],1))=DATA!C186,CONCATENATE(LEFT(Таблица1[[Вероятность ]],1),LEFT(Таблица1[Тяжесть],1))=DATA!C187,CONCATENATE(LEFT(Таблица1[[Вероятность ]],1),LEFT(Таблица1[Тяжесть],1))=DATA!C188,CONCATENATE(LEFT(Таблица1[[Вероятность ]],1),LEFT(Таблица1[Тяжесть],1))=DATA!C189,CONCATENATE(LEFT(Таблица1[[Вероятность ]],1),LEFT(Таблица1[Тяжесть],1))=DATA!C190,CONCATENATE(LEFT(Таблица1[[Вероятность ]],1),LEFT(Таблица1[Тяжесть],1))=DATA!C191,CONCATENATE(LEFT(Таблица1[[Вероятность ]],1),LEFT(Таблица1[Тяжесть],1))=DATA!C192,CONCATENATE(LEFT(Таблица1[[Вероятность ]],1),LEFT(Таблица1[Тяжесть],1))=DATA!C193,CONCATENATE(LEFT(Таблица1[[Вероятность ]],1),LEFT(Таблица1[Тяжесть],1))=DATA!C194),"Несущественный","Существенный")</f>
        <v>Несущественный</v>
      </c>
      <c r="G186" s="17" t="str">
        <f t="shared" si="2"/>
        <v>Заполните меры контроля</v>
      </c>
      <c r="H186" s="16"/>
    </row>
    <row r="187" spans="1:8" x14ac:dyDescent="0.25">
      <c r="A187" s="14"/>
      <c r="B187" s="15"/>
      <c r="C187" s="15"/>
      <c r="D187" s="10"/>
      <c r="E187" s="11"/>
      <c r="F187" s="11" t="str">
        <f>IF(OR(CONCATENATE(LEFT(Таблица1[[Вероятность ]],1),LEFT(Таблица1[Тяжесть],1))=DATA!C186,CONCATENATE(LEFT(Таблица1[[Вероятность ]],1),LEFT(Таблица1[Тяжесть],1))=DATA!C187,CONCATENATE(LEFT(Таблица1[[Вероятность ]],1),LEFT(Таблица1[Тяжесть],1))=DATA!C188,CONCATENATE(LEFT(Таблица1[[Вероятность ]],1),LEFT(Таблица1[Тяжесть],1))=DATA!C189,CONCATENATE(LEFT(Таблица1[[Вероятность ]],1),LEFT(Таблица1[Тяжесть],1))=DATA!C190,CONCATENATE(LEFT(Таблица1[[Вероятность ]],1),LEFT(Таблица1[Тяжесть],1))=DATA!C191,CONCATENATE(LEFT(Таблица1[[Вероятность ]],1),LEFT(Таблица1[Тяжесть],1))=DATA!C192,CONCATENATE(LEFT(Таблица1[[Вероятность ]],1),LEFT(Таблица1[Тяжесть],1))=DATA!C193,CONCATENATE(LEFT(Таблица1[[Вероятность ]],1),LEFT(Таблица1[Тяжесть],1))=DATA!C194,CONCATENATE(LEFT(Таблица1[[Вероятность ]],1),LEFT(Таблица1[Тяжесть],1))=DATA!C195),"Несущественный","Существенный")</f>
        <v>Несущественный</v>
      </c>
      <c r="G187" s="17" t="str">
        <f t="shared" si="2"/>
        <v>Заполните меры контроля</v>
      </c>
      <c r="H187" s="16"/>
    </row>
    <row r="188" spans="1:8" x14ac:dyDescent="0.25">
      <c r="A188" s="14"/>
      <c r="B188" s="15"/>
      <c r="C188" s="15"/>
      <c r="D188" s="10"/>
      <c r="E188" s="11"/>
      <c r="F188" s="11" t="str">
        <f>IF(OR(CONCATENATE(LEFT(Таблица1[[Вероятность ]],1),LEFT(Таблица1[Тяжесть],1))=DATA!C187,CONCATENATE(LEFT(Таблица1[[Вероятность ]],1),LEFT(Таблица1[Тяжесть],1))=DATA!C188,CONCATENATE(LEFT(Таблица1[[Вероятность ]],1),LEFT(Таблица1[Тяжесть],1))=DATA!C189,CONCATENATE(LEFT(Таблица1[[Вероятность ]],1),LEFT(Таблица1[Тяжесть],1))=DATA!C190,CONCATENATE(LEFT(Таблица1[[Вероятность ]],1),LEFT(Таблица1[Тяжесть],1))=DATA!C191,CONCATENATE(LEFT(Таблица1[[Вероятность ]],1),LEFT(Таблица1[Тяжесть],1))=DATA!C192,CONCATENATE(LEFT(Таблица1[[Вероятность ]],1),LEFT(Таблица1[Тяжесть],1))=DATA!C193,CONCATENATE(LEFT(Таблица1[[Вероятность ]],1),LEFT(Таблица1[Тяжесть],1))=DATA!C194,CONCATENATE(LEFT(Таблица1[[Вероятность ]],1),LEFT(Таблица1[Тяжесть],1))=DATA!C195,CONCATENATE(LEFT(Таблица1[[Вероятность ]],1),LEFT(Таблица1[Тяжесть],1))=DATA!C196),"Несущественный","Существенный")</f>
        <v>Несущественный</v>
      </c>
      <c r="G188" s="17" t="str">
        <f t="shared" si="2"/>
        <v>Заполните меры контроля</v>
      </c>
      <c r="H188" s="16"/>
    </row>
    <row r="189" spans="1:8" x14ac:dyDescent="0.25">
      <c r="A189" s="14"/>
      <c r="B189" s="15"/>
      <c r="C189" s="15"/>
      <c r="D189" s="10"/>
      <c r="E189" s="11"/>
      <c r="F189" s="11" t="str">
        <f>IF(OR(CONCATENATE(LEFT(Таблица1[[Вероятность ]],1),LEFT(Таблица1[Тяжесть],1))=DATA!C188,CONCATENATE(LEFT(Таблица1[[Вероятность ]],1),LEFT(Таблица1[Тяжесть],1))=DATA!C189,CONCATENATE(LEFT(Таблица1[[Вероятность ]],1),LEFT(Таблица1[Тяжесть],1))=DATA!C190,CONCATENATE(LEFT(Таблица1[[Вероятность ]],1),LEFT(Таблица1[Тяжесть],1))=DATA!C191,CONCATENATE(LEFT(Таблица1[[Вероятность ]],1),LEFT(Таблица1[Тяжесть],1))=DATA!C192,CONCATENATE(LEFT(Таблица1[[Вероятность ]],1),LEFT(Таблица1[Тяжесть],1))=DATA!C193,CONCATENATE(LEFT(Таблица1[[Вероятность ]],1),LEFT(Таблица1[Тяжесть],1))=DATA!C194,CONCATENATE(LEFT(Таблица1[[Вероятность ]],1),LEFT(Таблица1[Тяжесть],1))=DATA!C195,CONCATENATE(LEFT(Таблица1[[Вероятность ]],1),LEFT(Таблица1[Тяжесть],1))=DATA!C196,CONCATENATE(LEFT(Таблица1[[Вероятность ]],1),LEFT(Таблица1[Тяжесть],1))=DATA!C197),"Несущественный","Существенный")</f>
        <v>Несущественный</v>
      </c>
      <c r="G189" s="17" t="str">
        <f t="shared" si="2"/>
        <v>Заполните меры контроля</v>
      </c>
      <c r="H189" s="16"/>
    </row>
    <row r="190" spans="1:8" x14ac:dyDescent="0.25">
      <c r="A190" s="14"/>
      <c r="B190" s="15"/>
      <c r="C190" s="15"/>
      <c r="D190" s="10"/>
      <c r="E190" s="11"/>
      <c r="F190" s="11" t="str">
        <f>IF(OR(CONCATENATE(LEFT(Таблица1[[Вероятность ]],1),LEFT(Таблица1[Тяжесть],1))=DATA!C189,CONCATENATE(LEFT(Таблица1[[Вероятность ]],1),LEFT(Таблица1[Тяжесть],1))=DATA!C190,CONCATENATE(LEFT(Таблица1[[Вероятность ]],1),LEFT(Таблица1[Тяжесть],1))=DATA!C191,CONCATENATE(LEFT(Таблица1[[Вероятность ]],1),LEFT(Таблица1[Тяжесть],1))=DATA!C192,CONCATENATE(LEFT(Таблица1[[Вероятность ]],1),LEFT(Таблица1[Тяжесть],1))=DATA!C193,CONCATENATE(LEFT(Таблица1[[Вероятность ]],1),LEFT(Таблица1[Тяжесть],1))=DATA!C194,CONCATENATE(LEFT(Таблица1[[Вероятность ]],1),LEFT(Таблица1[Тяжесть],1))=DATA!C195,CONCATENATE(LEFT(Таблица1[[Вероятность ]],1),LEFT(Таблица1[Тяжесть],1))=DATA!C196,CONCATENATE(LEFT(Таблица1[[Вероятность ]],1),LEFT(Таблица1[Тяжесть],1))=DATA!C197,CONCATENATE(LEFT(Таблица1[[Вероятность ]],1),LEFT(Таблица1[Тяжесть],1))=DATA!C198),"Несущественный","Существенный")</f>
        <v>Несущественный</v>
      </c>
      <c r="G190" s="17" t="str">
        <f t="shared" si="2"/>
        <v>Заполните меры контроля</v>
      </c>
      <c r="H190" s="16"/>
    </row>
    <row r="191" spans="1:8" x14ac:dyDescent="0.25">
      <c r="A191" s="14"/>
      <c r="B191" s="15"/>
      <c r="C191" s="15"/>
      <c r="D191" s="10"/>
      <c r="E191" s="11"/>
      <c r="F191" s="11" t="str">
        <f>IF(OR(CONCATENATE(LEFT(Таблица1[[Вероятность ]],1),LEFT(Таблица1[Тяжесть],1))=DATA!C190,CONCATENATE(LEFT(Таблица1[[Вероятность ]],1),LEFT(Таблица1[Тяжесть],1))=DATA!C191,CONCATENATE(LEFT(Таблица1[[Вероятность ]],1),LEFT(Таблица1[Тяжесть],1))=DATA!C192,CONCATENATE(LEFT(Таблица1[[Вероятность ]],1),LEFT(Таблица1[Тяжесть],1))=DATA!C193,CONCATENATE(LEFT(Таблица1[[Вероятность ]],1),LEFT(Таблица1[Тяжесть],1))=DATA!C194,CONCATENATE(LEFT(Таблица1[[Вероятность ]],1),LEFT(Таблица1[Тяжесть],1))=DATA!C195,CONCATENATE(LEFT(Таблица1[[Вероятность ]],1),LEFT(Таблица1[Тяжесть],1))=DATA!C196,CONCATENATE(LEFT(Таблица1[[Вероятность ]],1),LEFT(Таблица1[Тяжесть],1))=DATA!C197,CONCATENATE(LEFT(Таблица1[[Вероятность ]],1),LEFT(Таблица1[Тяжесть],1))=DATA!C198,CONCATENATE(LEFT(Таблица1[[Вероятность ]],1),LEFT(Таблица1[Тяжесть],1))=DATA!C199),"Несущественный","Существенный")</f>
        <v>Несущественный</v>
      </c>
      <c r="G191" s="17" t="str">
        <f t="shared" si="2"/>
        <v>Заполните меры контроля</v>
      </c>
      <c r="H191" s="16"/>
    </row>
    <row r="192" spans="1:8" x14ac:dyDescent="0.25">
      <c r="A192" s="14"/>
      <c r="B192" s="15"/>
      <c r="C192" s="15"/>
      <c r="D192" s="10"/>
      <c r="E192" s="11"/>
      <c r="F192" s="11" t="str">
        <f>IF(OR(CONCATENATE(LEFT(Таблица1[[Вероятность ]],1),LEFT(Таблица1[Тяжесть],1))=DATA!C191,CONCATENATE(LEFT(Таблица1[[Вероятность ]],1),LEFT(Таблица1[Тяжесть],1))=DATA!C192,CONCATENATE(LEFT(Таблица1[[Вероятность ]],1),LEFT(Таблица1[Тяжесть],1))=DATA!C193,CONCATENATE(LEFT(Таблица1[[Вероятность ]],1),LEFT(Таблица1[Тяжесть],1))=DATA!C194,CONCATENATE(LEFT(Таблица1[[Вероятность ]],1),LEFT(Таблица1[Тяжесть],1))=DATA!C195,CONCATENATE(LEFT(Таблица1[[Вероятность ]],1),LEFT(Таблица1[Тяжесть],1))=DATA!C196,CONCATENATE(LEFT(Таблица1[[Вероятность ]],1),LEFT(Таблица1[Тяжесть],1))=DATA!C197,CONCATENATE(LEFT(Таблица1[[Вероятность ]],1),LEFT(Таблица1[Тяжесть],1))=DATA!C198,CONCATENATE(LEFT(Таблица1[[Вероятность ]],1),LEFT(Таблица1[Тяжесть],1))=DATA!C199,CONCATENATE(LEFT(Таблица1[[Вероятность ]],1),LEFT(Таблица1[Тяжесть],1))=DATA!C200),"Несущественный","Существенный")</f>
        <v>Несущественный</v>
      </c>
      <c r="G192" s="17" t="str">
        <f t="shared" si="2"/>
        <v>Заполните меры контроля</v>
      </c>
      <c r="H192" s="16"/>
    </row>
    <row r="193" spans="1:8" x14ac:dyDescent="0.25">
      <c r="A193" s="14"/>
      <c r="B193" s="15"/>
      <c r="C193" s="15"/>
      <c r="D193" s="10"/>
      <c r="E193" s="11"/>
      <c r="F193" s="11" t="str">
        <f>IF(OR(CONCATENATE(LEFT(Таблица1[[Вероятность ]],1),LEFT(Таблица1[Тяжесть],1))=DATA!C192,CONCATENATE(LEFT(Таблица1[[Вероятность ]],1),LEFT(Таблица1[Тяжесть],1))=DATA!C193,CONCATENATE(LEFT(Таблица1[[Вероятность ]],1),LEFT(Таблица1[Тяжесть],1))=DATA!C194,CONCATENATE(LEFT(Таблица1[[Вероятность ]],1),LEFT(Таблица1[Тяжесть],1))=DATA!C195,CONCATENATE(LEFT(Таблица1[[Вероятность ]],1),LEFT(Таблица1[Тяжесть],1))=DATA!C196,CONCATENATE(LEFT(Таблица1[[Вероятность ]],1),LEFT(Таблица1[Тяжесть],1))=DATA!C197,CONCATENATE(LEFT(Таблица1[[Вероятность ]],1),LEFT(Таблица1[Тяжесть],1))=DATA!C198,CONCATENATE(LEFT(Таблица1[[Вероятность ]],1),LEFT(Таблица1[Тяжесть],1))=DATA!C199,CONCATENATE(LEFT(Таблица1[[Вероятность ]],1),LEFT(Таблица1[Тяжесть],1))=DATA!C200,CONCATENATE(LEFT(Таблица1[[Вероятность ]],1),LEFT(Таблица1[Тяжесть],1))=DATA!C201),"Несущественный","Существенный")</f>
        <v>Несущественный</v>
      </c>
      <c r="G193" s="17" t="str">
        <f t="shared" si="2"/>
        <v>Заполните меры контроля</v>
      </c>
      <c r="H193" s="16"/>
    </row>
    <row r="194" spans="1:8" x14ac:dyDescent="0.25">
      <c r="A194" s="14"/>
      <c r="B194" s="15"/>
      <c r="C194" s="15"/>
      <c r="D194" s="10"/>
      <c r="E194" s="11"/>
      <c r="F194" s="11" t="str">
        <f>IF(OR(CONCATENATE(LEFT(Таблица1[[Вероятность ]],1),LEFT(Таблица1[Тяжесть],1))=DATA!C193,CONCATENATE(LEFT(Таблица1[[Вероятность ]],1),LEFT(Таблица1[Тяжесть],1))=DATA!C194,CONCATENATE(LEFT(Таблица1[[Вероятность ]],1),LEFT(Таблица1[Тяжесть],1))=DATA!C195,CONCATENATE(LEFT(Таблица1[[Вероятность ]],1),LEFT(Таблица1[Тяжесть],1))=DATA!C196,CONCATENATE(LEFT(Таблица1[[Вероятность ]],1),LEFT(Таблица1[Тяжесть],1))=DATA!C197,CONCATENATE(LEFT(Таблица1[[Вероятность ]],1),LEFT(Таблица1[Тяжесть],1))=DATA!C198,CONCATENATE(LEFT(Таблица1[[Вероятность ]],1),LEFT(Таблица1[Тяжесть],1))=DATA!C199,CONCATENATE(LEFT(Таблица1[[Вероятность ]],1),LEFT(Таблица1[Тяжесть],1))=DATA!C200,CONCATENATE(LEFT(Таблица1[[Вероятность ]],1),LEFT(Таблица1[Тяжесть],1))=DATA!C201,CONCATENATE(LEFT(Таблица1[[Вероятность ]],1),LEFT(Таблица1[Тяжесть],1))=DATA!C202),"Несущественный","Существенный")</f>
        <v>Несущественный</v>
      </c>
      <c r="G194" s="17" t="str">
        <f t="shared" si="2"/>
        <v>Заполните меры контроля</v>
      </c>
      <c r="H194" s="16"/>
    </row>
    <row r="195" spans="1:8" x14ac:dyDescent="0.25">
      <c r="A195" s="14"/>
      <c r="B195" s="15"/>
      <c r="C195" s="15"/>
      <c r="D195" s="10"/>
      <c r="E195" s="11"/>
      <c r="F195" s="11" t="str">
        <f>IF(OR(CONCATENATE(LEFT(Таблица1[[Вероятность ]],1),LEFT(Таблица1[Тяжесть],1))=DATA!C194,CONCATENATE(LEFT(Таблица1[[Вероятность ]],1),LEFT(Таблица1[Тяжесть],1))=DATA!C195,CONCATENATE(LEFT(Таблица1[[Вероятность ]],1),LEFT(Таблица1[Тяжесть],1))=DATA!C196,CONCATENATE(LEFT(Таблица1[[Вероятность ]],1),LEFT(Таблица1[Тяжесть],1))=DATA!C197,CONCATENATE(LEFT(Таблица1[[Вероятность ]],1),LEFT(Таблица1[Тяжесть],1))=DATA!C198,CONCATENATE(LEFT(Таблица1[[Вероятность ]],1),LEFT(Таблица1[Тяжесть],1))=DATA!C199,CONCATENATE(LEFT(Таблица1[[Вероятность ]],1),LEFT(Таблица1[Тяжесть],1))=DATA!C200,CONCATENATE(LEFT(Таблица1[[Вероятность ]],1),LEFT(Таблица1[Тяжесть],1))=DATA!C201,CONCATENATE(LEFT(Таблица1[[Вероятность ]],1),LEFT(Таблица1[Тяжесть],1))=DATA!C202,CONCATENATE(LEFT(Таблица1[[Вероятность ]],1),LEFT(Таблица1[Тяжесть],1))=DATA!C203),"Несущественный","Существенный")</f>
        <v>Несущественный</v>
      </c>
      <c r="G195" s="17" t="str">
        <f t="shared" ref="G195:G258" si="3">IF(F195="Несущественный","Заполните меры контроля","перейдите во вкладку Существенные риски")</f>
        <v>Заполните меры контроля</v>
      </c>
      <c r="H195" s="16"/>
    </row>
    <row r="196" spans="1:8" x14ac:dyDescent="0.25">
      <c r="A196" s="14"/>
      <c r="B196" s="15"/>
      <c r="C196" s="15"/>
      <c r="D196" s="10"/>
      <c r="E196" s="11"/>
      <c r="F196" s="11" t="str">
        <f>IF(OR(CONCATENATE(LEFT(Таблица1[[Вероятность ]],1),LEFT(Таблица1[Тяжесть],1))=DATA!C195,CONCATENATE(LEFT(Таблица1[[Вероятность ]],1),LEFT(Таблица1[Тяжесть],1))=DATA!C196,CONCATENATE(LEFT(Таблица1[[Вероятность ]],1),LEFT(Таблица1[Тяжесть],1))=DATA!C197,CONCATENATE(LEFT(Таблица1[[Вероятность ]],1),LEFT(Таблица1[Тяжесть],1))=DATA!C198,CONCATENATE(LEFT(Таблица1[[Вероятность ]],1),LEFT(Таблица1[Тяжесть],1))=DATA!C199,CONCATENATE(LEFT(Таблица1[[Вероятность ]],1),LEFT(Таблица1[Тяжесть],1))=DATA!C200,CONCATENATE(LEFT(Таблица1[[Вероятность ]],1),LEFT(Таблица1[Тяжесть],1))=DATA!C201,CONCATENATE(LEFT(Таблица1[[Вероятность ]],1),LEFT(Таблица1[Тяжесть],1))=DATA!C202,CONCATENATE(LEFT(Таблица1[[Вероятность ]],1),LEFT(Таблица1[Тяжесть],1))=DATA!C203,CONCATENATE(LEFT(Таблица1[[Вероятность ]],1),LEFT(Таблица1[Тяжесть],1))=DATA!C204),"Несущественный","Существенный")</f>
        <v>Несущественный</v>
      </c>
      <c r="G196" s="17" t="str">
        <f t="shared" si="3"/>
        <v>Заполните меры контроля</v>
      </c>
      <c r="H196" s="16"/>
    </row>
    <row r="197" spans="1:8" x14ac:dyDescent="0.25">
      <c r="A197" s="14"/>
      <c r="B197" s="15"/>
      <c r="C197" s="15"/>
      <c r="D197" s="10"/>
      <c r="E197" s="11"/>
      <c r="F197" s="11" t="str">
        <f>IF(OR(CONCATENATE(LEFT(Таблица1[[Вероятность ]],1),LEFT(Таблица1[Тяжесть],1))=DATA!C196,CONCATENATE(LEFT(Таблица1[[Вероятность ]],1),LEFT(Таблица1[Тяжесть],1))=DATA!C197,CONCATENATE(LEFT(Таблица1[[Вероятность ]],1),LEFT(Таблица1[Тяжесть],1))=DATA!C198,CONCATENATE(LEFT(Таблица1[[Вероятность ]],1),LEFT(Таблица1[Тяжесть],1))=DATA!C199,CONCATENATE(LEFT(Таблица1[[Вероятность ]],1),LEFT(Таблица1[Тяжесть],1))=DATA!C200,CONCATENATE(LEFT(Таблица1[[Вероятность ]],1),LEFT(Таблица1[Тяжесть],1))=DATA!C201,CONCATENATE(LEFT(Таблица1[[Вероятность ]],1),LEFT(Таблица1[Тяжесть],1))=DATA!C202,CONCATENATE(LEFT(Таблица1[[Вероятность ]],1),LEFT(Таблица1[Тяжесть],1))=DATA!C203,CONCATENATE(LEFT(Таблица1[[Вероятность ]],1),LEFT(Таблица1[Тяжесть],1))=DATA!C204,CONCATENATE(LEFT(Таблица1[[Вероятность ]],1),LEFT(Таблица1[Тяжесть],1))=DATA!C205),"Несущественный","Существенный")</f>
        <v>Несущественный</v>
      </c>
      <c r="G197" s="17" t="str">
        <f t="shared" si="3"/>
        <v>Заполните меры контроля</v>
      </c>
      <c r="H197" s="16"/>
    </row>
    <row r="198" spans="1:8" x14ac:dyDescent="0.25">
      <c r="A198" s="14"/>
      <c r="B198" s="15"/>
      <c r="C198" s="15"/>
      <c r="D198" s="10"/>
      <c r="E198" s="11"/>
      <c r="F198" s="11" t="str">
        <f>IF(OR(CONCATENATE(LEFT(Таблица1[[Вероятность ]],1),LEFT(Таблица1[Тяжесть],1))=DATA!C197,CONCATENATE(LEFT(Таблица1[[Вероятность ]],1),LEFT(Таблица1[Тяжесть],1))=DATA!C198,CONCATENATE(LEFT(Таблица1[[Вероятность ]],1),LEFT(Таблица1[Тяжесть],1))=DATA!C199,CONCATENATE(LEFT(Таблица1[[Вероятность ]],1),LEFT(Таблица1[Тяжесть],1))=DATA!C200,CONCATENATE(LEFT(Таблица1[[Вероятность ]],1),LEFT(Таблица1[Тяжесть],1))=DATA!C201,CONCATENATE(LEFT(Таблица1[[Вероятность ]],1),LEFT(Таблица1[Тяжесть],1))=DATA!C202,CONCATENATE(LEFT(Таблица1[[Вероятность ]],1),LEFT(Таблица1[Тяжесть],1))=DATA!C203,CONCATENATE(LEFT(Таблица1[[Вероятность ]],1),LEFT(Таблица1[Тяжесть],1))=DATA!C204,CONCATENATE(LEFT(Таблица1[[Вероятность ]],1),LEFT(Таблица1[Тяжесть],1))=DATA!C205,CONCATENATE(LEFT(Таблица1[[Вероятность ]],1),LEFT(Таблица1[Тяжесть],1))=DATA!C206),"Несущественный","Существенный")</f>
        <v>Несущественный</v>
      </c>
      <c r="G198" s="17" t="str">
        <f t="shared" si="3"/>
        <v>Заполните меры контроля</v>
      </c>
      <c r="H198" s="16"/>
    </row>
    <row r="199" spans="1:8" x14ac:dyDescent="0.25">
      <c r="A199" s="14"/>
      <c r="B199" s="15"/>
      <c r="C199" s="15"/>
      <c r="D199" s="10"/>
      <c r="E199" s="11"/>
      <c r="F199" s="11" t="str">
        <f>IF(OR(CONCATENATE(LEFT(Таблица1[[Вероятность ]],1),LEFT(Таблица1[Тяжесть],1))=DATA!C198,CONCATENATE(LEFT(Таблица1[[Вероятность ]],1),LEFT(Таблица1[Тяжесть],1))=DATA!C199,CONCATENATE(LEFT(Таблица1[[Вероятность ]],1),LEFT(Таблица1[Тяжесть],1))=DATA!C200,CONCATENATE(LEFT(Таблица1[[Вероятность ]],1),LEFT(Таблица1[Тяжесть],1))=DATA!C201,CONCATENATE(LEFT(Таблица1[[Вероятность ]],1),LEFT(Таблица1[Тяжесть],1))=DATA!C202,CONCATENATE(LEFT(Таблица1[[Вероятность ]],1),LEFT(Таблица1[Тяжесть],1))=DATA!C203,CONCATENATE(LEFT(Таблица1[[Вероятность ]],1),LEFT(Таблица1[Тяжесть],1))=DATA!C204,CONCATENATE(LEFT(Таблица1[[Вероятность ]],1),LEFT(Таблица1[Тяжесть],1))=DATA!C205,CONCATENATE(LEFT(Таблица1[[Вероятность ]],1),LEFT(Таблица1[Тяжесть],1))=DATA!C206,CONCATENATE(LEFT(Таблица1[[Вероятность ]],1),LEFT(Таблица1[Тяжесть],1))=DATA!C207),"Несущественный","Существенный")</f>
        <v>Несущественный</v>
      </c>
      <c r="G199" s="17" t="str">
        <f t="shared" si="3"/>
        <v>Заполните меры контроля</v>
      </c>
      <c r="H199" s="16"/>
    </row>
    <row r="200" spans="1:8" x14ac:dyDescent="0.25">
      <c r="A200" s="14"/>
      <c r="B200" s="15"/>
      <c r="C200" s="15"/>
      <c r="D200" s="10"/>
      <c r="E200" s="11"/>
      <c r="F200" s="11" t="str">
        <f>IF(OR(CONCATENATE(LEFT(Таблица1[[Вероятность ]],1),LEFT(Таблица1[Тяжесть],1))=DATA!C199,CONCATENATE(LEFT(Таблица1[[Вероятность ]],1),LEFT(Таблица1[Тяжесть],1))=DATA!C200,CONCATENATE(LEFT(Таблица1[[Вероятность ]],1),LEFT(Таблица1[Тяжесть],1))=DATA!C201,CONCATENATE(LEFT(Таблица1[[Вероятность ]],1),LEFT(Таблица1[Тяжесть],1))=DATA!C202,CONCATENATE(LEFT(Таблица1[[Вероятность ]],1),LEFT(Таблица1[Тяжесть],1))=DATA!C203,CONCATENATE(LEFT(Таблица1[[Вероятность ]],1),LEFT(Таблица1[Тяжесть],1))=DATA!C204,CONCATENATE(LEFT(Таблица1[[Вероятность ]],1),LEFT(Таблица1[Тяжесть],1))=DATA!C205,CONCATENATE(LEFT(Таблица1[[Вероятность ]],1),LEFT(Таблица1[Тяжесть],1))=DATA!C206,CONCATENATE(LEFT(Таблица1[[Вероятность ]],1),LEFT(Таблица1[Тяжесть],1))=DATA!C207,CONCATENATE(LEFT(Таблица1[[Вероятность ]],1),LEFT(Таблица1[Тяжесть],1))=DATA!C208),"Несущественный","Существенный")</f>
        <v>Несущественный</v>
      </c>
      <c r="G200" s="17" t="str">
        <f t="shared" si="3"/>
        <v>Заполните меры контроля</v>
      </c>
      <c r="H200" s="16"/>
    </row>
    <row r="201" spans="1:8" x14ac:dyDescent="0.25">
      <c r="A201" s="14"/>
      <c r="B201" s="15"/>
      <c r="C201" s="15"/>
      <c r="D201" s="10"/>
      <c r="E201" s="11"/>
      <c r="F201" s="11" t="str">
        <f>IF(OR(CONCATENATE(LEFT(Таблица1[[Вероятность ]],1),LEFT(Таблица1[Тяжесть],1))=DATA!C200,CONCATENATE(LEFT(Таблица1[[Вероятность ]],1),LEFT(Таблица1[Тяжесть],1))=DATA!C201,CONCATENATE(LEFT(Таблица1[[Вероятность ]],1),LEFT(Таблица1[Тяжесть],1))=DATA!C202,CONCATENATE(LEFT(Таблица1[[Вероятность ]],1),LEFT(Таблица1[Тяжесть],1))=DATA!C203,CONCATENATE(LEFT(Таблица1[[Вероятность ]],1),LEFT(Таблица1[Тяжесть],1))=DATA!C204,CONCATENATE(LEFT(Таблица1[[Вероятность ]],1),LEFT(Таблица1[Тяжесть],1))=DATA!C205,CONCATENATE(LEFT(Таблица1[[Вероятность ]],1),LEFT(Таблица1[Тяжесть],1))=DATA!C206,CONCATENATE(LEFT(Таблица1[[Вероятность ]],1),LEFT(Таблица1[Тяжесть],1))=DATA!C207,CONCATENATE(LEFT(Таблица1[[Вероятность ]],1),LEFT(Таблица1[Тяжесть],1))=DATA!C208,CONCATENATE(LEFT(Таблица1[[Вероятность ]],1),LEFT(Таблица1[Тяжесть],1))=DATA!C209),"Несущественный","Существенный")</f>
        <v>Несущественный</v>
      </c>
      <c r="G201" s="17" t="str">
        <f t="shared" si="3"/>
        <v>Заполните меры контроля</v>
      </c>
      <c r="H201" s="16"/>
    </row>
    <row r="202" spans="1:8" x14ac:dyDescent="0.25">
      <c r="A202" s="14"/>
      <c r="B202" s="15"/>
      <c r="C202" s="15"/>
      <c r="D202" s="10"/>
      <c r="E202" s="11"/>
      <c r="F202" s="11" t="str">
        <f>IF(OR(CONCATENATE(LEFT(Таблица1[[Вероятность ]],1),LEFT(Таблица1[Тяжесть],1))=DATA!C201,CONCATENATE(LEFT(Таблица1[[Вероятность ]],1),LEFT(Таблица1[Тяжесть],1))=DATA!C202,CONCATENATE(LEFT(Таблица1[[Вероятность ]],1),LEFT(Таблица1[Тяжесть],1))=DATA!C203,CONCATENATE(LEFT(Таблица1[[Вероятность ]],1),LEFT(Таблица1[Тяжесть],1))=DATA!C204,CONCATENATE(LEFT(Таблица1[[Вероятность ]],1),LEFT(Таблица1[Тяжесть],1))=DATA!C205,CONCATENATE(LEFT(Таблица1[[Вероятность ]],1),LEFT(Таблица1[Тяжесть],1))=DATA!C206,CONCATENATE(LEFT(Таблица1[[Вероятность ]],1),LEFT(Таблица1[Тяжесть],1))=DATA!C207,CONCATENATE(LEFT(Таблица1[[Вероятность ]],1),LEFT(Таблица1[Тяжесть],1))=DATA!C208,CONCATENATE(LEFT(Таблица1[[Вероятность ]],1),LEFT(Таблица1[Тяжесть],1))=DATA!C209,CONCATENATE(LEFT(Таблица1[[Вероятность ]],1),LEFT(Таблица1[Тяжесть],1))=DATA!C210),"Несущественный","Существенный")</f>
        <v>Несущественный</v>
      </c>
      <c r="G202" s="17" t="str">
        <f t="shared" si="3"/>
        <v>Заполните меры контроля</v>
      </c>
      <c r="H202" s="16"/>
    </row>
    <row r="203" spans="1:8" x14ac:dyDescent="0.25">
      <c r="A203" s="14"/>
      <c r="B203" s="15"/>
      <c r="C203" s="15"/>
      <c r="D203" s="10"/>
      <c r="E203" s="11"/>
      <c r="F203" s="11" t="str">
        <f>IF(OR(CONCATENATE(LEFT(Таблица1[[Вероятность ]],1),LEFT(Таблица1[Тяжесть],1))=DATA!C202,CONCATENATE(LEFT(Таблица1[[Вероятность ]],1),LEFT(Таблица1[Тяжесть],1))=DATA!C203,CONCATENATE(LEFT(Таблица1[[Вероятность ]],1),LEFT(Таблица1[Тяжесть],1))=DATA!C204,CONCATENATE(LEFT(Таблица1[[Вероятность ]],1),LEFT(Таблица1[Тяжесть],1))=DATA!C205,CONCATENATE(LEFT(Таблица1[[Вероятность ]],1),LEFT(Таблица1[Тяжесть],1))=DATA!C206,CONCATENATE(LEFT(Таблица1[[Вероятность ]],1),LEFT(Таблица1[Тяжесть],1))=DATA!C207,CONCATENATE(LEFT(Таблица1[[Вероятность ]],1),LEFT(Таблица1[Тяжесть],1))=DATA!C208,CONCATENATE(LEFT(Таблица1[[Вероятность ]],1),LEFT(Таблица1[Тяжесть],1))=DATA!C209,CONCATENATE(LEFT(Таблица1[[Вероятность ]],1),LEFT(Таблица1[Тяжесть],1))=DATA!C210,CONCATENATE(LEFT(Таблица1[[Вероятность ]],1),LEFT(Таблица1[Тяжесть],1))=DATA!C211),"Несущественный","Существенный")</f>
        <v>Несущественный</v>
      </c>
      <c r="G203" s="17" t="str">
        <f t="shared" si="3"/>
        <v>Заполните меры контроля</v>
      </c>
      <c r="H203" s="16"/>
    </row>
    <row r="204" spans="1:8" x14ac:dyDescent="0.25">
      <c r="A204" s="14"/>
      <c r="B204" s="15"/>
      <c r="C204" s="15"/>
      <c r="D204" s="10"/>
      <c r="E204" s="11"/>
      <c r="F204" s="11" t="str">
        <f>IF(OR(CONCATENATE(LEFT(Таблица1[[Вероятность ]],1),LEFT(Таблица1[Тяжесть],1))=DATA!C203,CONCATENATE(LEFT(Таблица1[[Вероятность ]],1),LEFT(Таблица1[Тяжесть],1))=DATA!C204,CONCATENATE(LEFT(Таблица1[[Вероятность ]],1),LEFT(Таблица1[Тяжесть],1))=DATA!C205,CONCATENATE(LEFT(Таблица1[[Вероятность ]],1),LEFT(Таблица1[Тяжесть],1))=DATA!C206,CONCATENATE(LEFT(Таблица1[[Вероятность ]],1),LEFT(Таблица1[Тяжесть],1))=DATA!C207,CONCATENATE(LEFT(Таблица1[[Вероятность ]],1),LEFT(Таблица1[Тяжесть],1))=DATA!C208,CONCATENATE(LEFT(Таблица1[[Вероятность ]],1),LEFT(Таблица1[Тяжесть],1))=DATA!C209,CONCATENATE(LEFT(Таблица1[[Вероятность ]],1),LEFT(Таблица1[Тяжесть],1))=DATA!C210,CONCATENATE(LEFT(Таблица1[[Вероятность ]],1),LEFT(Таблица1[Тяжесть],1))=DATA!C211,CONCATENATE(LEFT(Таблица1[[Вероятность ]],1),LEFT(Таблица1[Тяжесть],1))=DATA!C212),"Несущественный","Существенный")</f>
        <v>Несущественный</v>
      </c>
      <c r="G204" s="17" t="str">
        <f t="shared" si="3"/>
        <v>Заполните меры контроля</v>
      </c>
      <c r="H204" s="16"/>
    </row>
    <row r="205" spans="1:8" x14ac:dyDescent="0.25">
      <c r="A205" s="14"/>
      <c r="B205" s="15"/>
      <c r="C205" s="15"/>
      <c r="D205" s="10"/>
      <c r="E205" s="11"/>
      <c r="F205" s="11" t="str">
        <f>IF(OR(CONCATENATE(LEFT(Таблица1[[Вероятность ]],1),LEFT(Таблица1[Тяжесть],1))=DATA!C204,CONCATENATE(LEFT(Таблица1[[Вероятность ]],1),LEFT(Таблица1[Тяжесть],1))=DATA!C205,CONCATENATE(LEFT(Таблица1[[Вероятность ]],1),LEFT(Таблица1[Тяжесть],1))=DATA!C206,CONCATENATE(LEFT(Таблица1[[Вероятность ]],1),LEFT(Таблица1[Тяжесть],1))=DATA!C207,CONCATENATE(LEFT(Таблица1[[Вероятность ]],1),LEFT(Таблица1[Тяжесть],1))=DATA!C208,CONCATENATE(LEFT(Таблица1[[Вероятность ]],1),LEFT(Таблица1[Тяжесть],1))=DATA!C209,CONCATENATE(LEFT(Таблица1[[Вероятность ]],1),LEFT(Таблица1[Тяжесть],1))=DATA!C210,CONCATENATE(LEFT(Таблица1[[Вероятность ]],1),LEFT(Таблица1[Тяжесть],1))=DATA!C211,CONCATENATE(LEFT(Таблица1[[Вероятность ]],1),LEFT(Таблица1[Тяжесть],1))=DATA!C212,CONCATENATE(LEFT(Таблица1[[Вероятность ]],1),LEFT(Таблица1[Тяжесть],1))=DATA!C213),"Несущественный","Существенный")</f>
        <v>Несущественный</v>
      </c>
      <c r="G205" s="17" t="str">
        <f t="shared" si="3"/>
        <v>Заполните меры контроля</v>
      </c>
      <c r="H205" s="16"/>
    </row>
    <row r="206" spans="1:8" x14ac:dyDescent="0.25">
      <c r="A206" s="14"/>
      <c r="B206" s="15"/>
      <c r="C206" s="15"/>
      <c r="D206" s="10"/>
      <c r="E206" s="11"/>
      <c r="F206" s="11" t="str">
        <f>IF(OR(CONCATENATE(LEFT(Таблица1[[Вероятность ]],1),LEFT(Таблица1[Тяжесть],1))=DATA!C205,CONCATENATE(LEFT(Таблица1[[Вероятность ]],1),LEFT(Таблица1[Тяжесть],1))=DATA!C206,CONCATENATE(LEFT(Таблица1[[Вероятность ]],1),LEFT(Таблица1[Тяжесть],1))=DATA!C207,CONCATENATE(LEFT(Таблица1[[Вероятность ]],1),LEFT(Таблица1[Тяжесть],1))=DATA!C208,CONCATENATE(LEFT(Таблица1[[Вероятность ]],1),LEFT(Таблица1[Тяжесть],1))=DATA!C209,CONCATENATE(LEFT(Таблица1[[Вероятность ]],1),LEFT(Таблица1[Тяжесть],1))=DATA!C210,CONCATENATE(LEFT(Таблица1[[Вероятность ]],1),LEFT(Таблица1[Тяжесть],1))=DATA!C211,CONCATENATE(LEFT(Таблица1[[Вероятность ]],1),LEFT(Таблица1[Тяжесть],1))=DATA!C212,CONCATENATE(LEFT(Таблица1[[Вероятность ]],1),LEFT(Таблица1[Тяжесть],1))=DATA!C213,CONCATENATE(LEFT(Таблица1[[Вероятность ]],1),LEFT(Таблица1[Тяжесть],1))=DATA!C214),"Несущественный","Существенный")</f>
        <v>Несущественный</v>
      </c>
      <c r="G206" s="17" t="str">
        <f t="shared" si="3"/>
        <v>Заполните меры контроля</v>
      </c>
      <c r="H206" s="16"/>
    </row>
    <row r="207" spans="1:8" x14ac:dyDescent="0.25">
      <c r="A207" s="14"/>
      <c r="B207" s="15"/>
      <c r="C207" s="15"/>
      <c r="D207" s="10"/>
      <c r="E207" s="11"/>
      <c r="F207" s="11" t="str">
        <f>IF(OR(CONCATENATE(LEFT(Таблица1[[Вероятность ]],1),LEFT(Таблица1[Тяжесть],1))=DATA!C206,CONCATENATE(LEFT(Таблица1[[Вероятность ]],1),LEFT(Таблица1[Тяжесть],1))=DATA!C207,CONCATENATE(LEFT(Таблица1[[Вероятность ]],1),LEFT(Таблица1[Тяжесть],1))=DATA!C208,CONCATENATE(LEFT(Таблица1[[Вероятность ]],1),LEFT(Таблица1[Тяжесть],1))=DATA!C209,CONCATENATE(LEFT(Таблица1[[Вероятность ]],1),LEFT(Таблица1[Тяжесть],1))=DATA!C210,CONCATENATE(LEFT(Таблица1[[Вероятность ]],1),LEFT(Таблица1[Тяжесть],1))=DATA!C211,CONCATENATE(LEFT(Таблица1[[Вероятность ]],1),LEFT(Таблица1[Тяжесть],1))=DATA!C212,CONCATENATE(LEFT(Таблица1[[Вероятность ]],1),LEFT(Таблица1[Тяжесть],1))=DATA!C213,CONCATENATE(LEFT(Таблица1[[Вероятность ]],1),LEFT(Таблица1[Тяжесть],1))=DATA!C214,CONCATENATE(LEFT(Таблица1[[Вероятность ]],1),LEFT(Таблица1[Тяжесть],1))=DATA!C215),"Несущественный","Существенный")</f>
        <v>Несущественный</v>
      </c>
      <c r="G207" s="17" t="str">
        <f t="shared" si="3"/>
        <v>Заполните меры контроля</v>
      </c>
      <c r="H207" s="16"/>
    </row>
    <row r="208" spans="1:8" x14ac:dyDescent="0.25">
      <c r="A208" s="14"/>
      <c r="B208" s="15"/>
      <c r="C208" s="15"/>
      <c r="D208" s="10"/>
      <c r="E208" s="11"/>
      <c r="F208" s="11" t="str">
        <f>IF(OR(CONCATENATE(LEFT(Таблица1[[Вероятность ]],1),LEFT(Таблица1[Тяжесть],1))=DATA!C207,CONCATENATE(LEFT(Таблица1[[Вероятность ]],1),LEFT(Таблица1[Тяжесть],1))=DATA!C208,CONCATENATE(LEFT(Таблица1[[Вероятность ]],1),LEFT(Таблица1[Тяжесть],1))=DATA!C209,CONCATENATE(LEFT(Таблица1[[Вероятность ]],1),LEFT(Таблица1[Тяжесть],1))=DATA!C210,CONCATENATE(LEFT(Таблица1[[Вероятность ]],1),LEFT(Таблица1[Тяжесть],1))=DATA!C211,CONCATENATE(LEFT(Таблица1[[Вероятность ]],1),LEFT(Таблица1[Тяжесть],1))=DATA!C212,CONCATENATE(LEFT(Таблица1[[Вероятность ]],1),LEFT(Таблица1[Тяжесть],1))=DATA!C213,CONCATENATE(LEFT(Таблица1[[Вероятность ]],1),LEFT(Таблица1[Тяжесть],1))=DATA!C214,CONCATENATE(LEFT(Таблица1[[Вероятность ]],1),LEFT(Таблица1[Тяжесть],1))=DATA!C215,CONCATENATE(LEFT(Таблица1[[Вероятность ]],1),LEFT(Таблица1[Тяжесть],1))=DATA!C216),"Несущественный","Существенный")</f>
        <v>Несущественный</v>
      </c>
      <c r="G208" s="17" t="str">
        <f t="shared" si="3"/>
        <v>Заполните меры контроля</v>
      </c>
      <c r="H208" s="16"/>
    </row>
    <row r="209" spans="1:8" x14ac:dyDescent="0.25">
      <c r="A209" s="14"/>
      <c r="B209" s="15"/>
      <c r="C209" s="15"/>
      <c r="D209" s="10"/>
      <c r="E209" s="11"/>
      <c r="F209" s="11" t="str">
        <f>IF(OR(CONCATENATE(LEFT(Таблица1[[Вероятность ]],1),LEFT(Таблица1[Тяжесть],1))=DATA!C208,CONCATENATE(LEFT(Таблица1[[Вероятность ]],1),LEFT(Таблица1[Тяжесть],1))=DATA!C209,CONCATENATE(LEFT(Таблица1[[Вероятность ]],1),LEFT(Таблица1[Тяжесть],1))=DATA!C210,CONCATENATE(LEFT(Таблица1[[Вероятность ]],1),LEFT(Таблица1[Тяжесть],1))=DATA!C211,CONCATENATE(LEFT(Таблица1[[Вероятность ]],1),LEFT(Таблица1[Тяжесть],1))=DATA!C212,CONCATENATE(LEFT(Таблица1[[Вероятность ]],1),LEFT(Таблица1[Тяжесть],1))=DATA!C213,CONCATENATE(LEFT(Таблица1[[Вероятность ]],1),LEFT(Таблица1[Тяжесть],1))=DATA!C214,CONCATENATE(LEFT(Таблица1[[Вероятность ]],1),LEFT(Таблица1[Тяжесть],1))=DATA!C215,CONCATENATE(LEFT(Таблица1[[Вероятность ]],1),LEFT(Таблица1[Тяжесть],1))=DATA!C216,CONCATENATE(LEFT(Таблица1[[Вероятность ]],1),LEFT(Таблица1[Тяжесть],1))=DATA!C217),"Несущественный","Существенный")</f>
        <v>Несущественный</v>
      </c>
      <c r="G209" s="17" t="str">
        <f t="shared" si="3"/>
        <v>Заполните меры контроля</v>
      </c>
      <c r="H209" s="16"/>
    </row>
    <row r="210" spans="1:8" x14ac:dyDescent="0.25">
      <c r="A210" s="14"/>
      <c r="B210" s="15"/>
      <c r="C210" s="15"/>
      <c r="D210" s="10"/>
      <c r="E210" s="11"/>
      <c r="F210" s="11" t="str">
        <f>IF(OR(CONCATENATE(LEFT(Таблица1[[Вероятность ]],1),LEFT(Таблица1[Тяжесть],1))=DATA!C209,CONCATENATE(LEFT(Таблица1[[Вероятность ]],1),LEFT(Таблица1[Тяжесть],1))=DATA!C210,CONCATENATE(LEFT(Таблица1[[Вероятность ]],1),LEFT(Таблица1[Тяжесть],1))=DATA!C211,CONCATENATE(LEFT(Таблица1[[Вероятность ]],1),LEFT(Таблица1[Тяжесть],1))=DATA!C212,CONCATENATE(LEFT(Таблица1[[Вероятность ]],1),LEFT(Таблица1[Тяжесть],1))=DATA!C213,CONCATENATE(LEFT(Таблица1[[Вероятность ]],1),LEFT(Таблица1[Тяжесть],1))=DATA!C214,CONCATENATE(LEFT(Таблица1[[Вероятность ]],1),LEFT(Таблица1[Тяжесть],1))=DATA!C215,CONCATENATE(LEFT(Таблица1[[Вероятность ]],1),LEFT(Таблица1[Тяжесть],1))=DATA!C216,CONCATENATE(LEFT(Таблица1[[Вероятность ]],1),LEFT(Таблица1[Тяжесть],1))=DATA!C217,CONCATENATE(LEFT(Таблица1[[Вероятность ]],1),LEFT(Таблица1[Тяжесть],1))=DATA!C218),"Несущественный","Существенный")</f>
        <v>Несущественный</v>
      </c>
      <c r="G210" s="17" t="str">
        <f t="shared" si="3"/>
        <v>Заполните меры контроля</v>
      </c>
      <c r="H210" s="16"/>
    </row>
    <row r="211" spans="1:8" x14ac:dyDescent="0.25">
      <c r="A211" s="14"/>
      <c r="B211" s="15"/>
      <c r="C211" s="15"/>
      <c r="D211" s="10"/>
      <c r="E211" s="11"/>
      <c r="F211" s="11" t="str">
        <f>IF(OR(CONCATENATE(LEFT(Таблица1[[Вероятность ]],1),LEFT(Таблица1[Тяжесть],1))=DATA!C210,CONCATENATE(LEFT(Таблица1[[Вероятность ]],1),LEFT(Таблица1[Тяжесть],1))=DATA!C211,CONCATENATE(LEFT(Таблица1[[Вероятность ]],1),LEFT(Таблица1[Тяжесть],1))=DATA!C212,CONCATENATE(LEFT(Таблица1[[Вероятность ]],1),LEFT(Таблица1[Тяжесть],1))=DATA!C213,CONCATENATE(LEFT(Таблица1[[Вероятность ]],1),LEFT(Таблица1[Тяжесть],1))=DATA!C214,CONCATENATE(LEFT(Таблица1[[Вероятность ]],1),LEFT(Таблица1[Тяжесть],1))=DATA!C215,CONCATENATE(LEFT(Таблица1[[Вероятность ]],1),LEFT(Таблица1[Тяжесть],1))=DATA!C216,CONCATENATE(LEFT(Таблица1[[Вероятность ]],1),LEFT(Таблица1[Тяжесть],1))=DATA!C217,CONCATENATE(LEFT(Таблица1[[Вероятность ]],1),LEFT(Таблица1[Тяжесть],1))=DATA!C218,CONCATENATE(LEFT(Таблица1[[Вероятность ]],1),LEFT(Таблица1[Тяжесть],1))=DATA!C219),"Несущественный","Существенный")</f>
        <v>Несущественный</v>
      </c>
      <c r="G211" s="17" t="str">
        <f t="shared" si="3"/>
        <v>Заполните меры контроля</v>
      </c>
      <c r="H211" s="16"/>
    </row>
    <row r="212" spans="1:8" x14ac:dyDescent="0.25">
      <c r="A212" s="14"/>
      <c r="B212" s="15"/>
      <c r="C212" s="15"/>
      <c r="D212" s="10"/>
      <c r="E212" s="11"/>
      <c r="F212" s="11" t="str">
        <f>IF(OR(CONCATENATE(LEFT(Таблица1[[Вероятность ]],1),LEFT(Таблица1[Тяжесть],1))=DATA!C211,CONCATENATE(LEFT(Таблица1[[Вероятность ]],1),LEFT(Таблица1[Тяжесть],1))=DATA!C212,CONCATENATE(LEFT(Таблица1[[Вероятность ]],1),LEFT(Таблица1[Тяжесть],1))=DATA!C213,CONCATENATE(LEFT(Таблица1[[Вероятность ]],1),LEFT(Таблица1[Тяжесть],1))=DATA!C214,CONCATENATE(LEFT(Таблица1[[Вероятность ]],1),LEFT(Таблица1[Тяжесть],1))=DATA!C215,CONCATENATE(LEFT(Таблица1[[Вероятность ]],1),LEFT(Таблица1[Тяжесть],1))=DATA!C216,CONCATENATE(LEFT(Таблица1[[Вероятность ]],1),LEFT(Таблица1[Тяжесть],1))=DATA!C217,CONCATENATE(LEFT(Таблица1[[Вероятность ]],1),LEFT(Таблица1[Тяжесть],1))=DATA!C218,CONCATENATE(LEFT(Таблица1[[Вероятность ]],1),LEFT(Таблица1[Тяжесть],1))=DATA!C219,CONCATENATE(LEFT(Таблица1[[Вероятность ]],1),LEFT(Таблица1[Тяжесть],1))=DATA!C220),"Несущественный","Существенный")</f>
        <v>Несущественный</v>
      </c>
      <c r="G212" s="17" t="str">
        <f t="shared" si="3"/>
        <v>Заполните меры контроля</v>
      </c>
      <c r="H212" s="16"/>
    </row>
    <row r="213" spans="1:8" x14ac:dyDescent="0.25">
      <c r="A213" s="14"/>
      <c r="B213" s="15"/>
      <c r="C213" s="15"/>
      <c r="D213" s="10"/>
      <c r="E213" s="11"/>
      <c r="F213" s="11" t="str">
        <f>IF(OR(CONCATENATE(LEFT(Таблица1[[Вероятность ]],1),LEFT(Таблица1[Тяжесть],1))=DATA!C212,CONCATENATE(LEFT(Таблица1[[Вероятность ]],1),LEFT(Таблица1[Тяжесть],1))=DATA!C213,CONCATENATE(LEFT(Таблица1[[Вероятность ]],1),LEFT(Таблица1[Тяжесть],1))=DATA!C214,CONCATENATE(LEFT(Таблица1[[Вероятность ]],1),LEFT(Таблица1[Тяжесть],1))=DATA!C215,CONCATENATE(LEFT(Таблица1[[Вероятность ]],1),LEFT(Таблица1[Тяжесть],1))=DATA!C216,CONCATENATE(LEFT(Таблица1[[Вероятность ]],1),LEFT(Таблица1[Тяжесть],1))=DATA!C217,CONCATENATE(LEFT(Таблица1[[Вероятность ]],1),LEFT(Таблица1[Тяжесть],1))=DATA!C218,CONCATENATE(LEFT(Таблица1[[Вероятность ]],1),LEFT(Таблица1[Тяжесть],1))=DATA!C219,CONCATENATE(LEFT(Таблица1[[Вероятность ]],1),LEFT(Таблица1[Тяжесть],1))=DATA!C220,CONCATENATE(LEFT(Таблица1[[Вероятность ]],1),LEFT(Таблица1[Тяжесть],1))=DATA!C221),"Несущественный","Существенный")</f>
        <v>Несущественный</v>
      </c>
      <c r="G213" s="17" t="str">
        <f t="shared" si="3"/>
        <v>Заполните меры контроля</v>
      </c>
      <c r="H213" s="16"/>
    </row>
    <row r="214" spans="1:8" x14ac:dyDescent="0.25">
      <c r="A214" s="14"/>
      <c r="B214" s="15"/>
      <c r="C214" s="15"/>
      <c r="D214" s="10"/>
      <c r="E214" s="11"/>
      <c r="F214" s="11" t="str">
        <f>IF(OR(CONCATENATE(LEFT(Таблица1[[Вероятность ]],1),LEFT(Таблица1[Тяжесть],1))=DATA!C213,CONCATENATE(LEFT(Таблица1[[Вероятность ]],1),LEFT(Таблица1[Тяжесть],1))=DATA!C214,CONCATENATE(LEFT(Таблица1[[Вероятность ]],1),LEFT(Таблица1[Тяжесть],1))=DATA!C215,CONCATENATE(LEFT(Таблица1[[Вероятность ]],1),LEFT(Таблица1[Тяжесть],1))=DATA!C216,CONCATENATE(LEFT(Таблица1[[Вероятность ]],1),LEFT(Таблица1[Тяжесть],1))=DATA!C217,CONCATENATE(LEFT(Таблица1[[Вероятность ]],1),LEFT(Таблица1[Тяжесть],1))=DATA!C218,CONCATENATE(LEFT(Таблица1[[Вероятность ]],1),LEFT(Таблица1[Тяжесть],1))=DATA!C219,CONCATENATE(LEFT(Таблица1[[Вероятность ]],1),LEFT(Таблица1[Тяжесть],1))=DATA!C220,CONCATENATE(LEFT(Таблица1[[Вероятность ]],1),LEFT(Таблица1[Тяжесть],1))=DATA!C221,CONCATENATE(LEFT(Таблица1[[Вероятность ]],1),LEFT(Таблица1[Тяжесть],1))=DATA!C222),"Несущественный","Существенный")</f>
        <v>Несущественный</v>
      </c>
      <c r="G214" s="17" t="str">
        <f t="shared" si="3"/>
        <v>Заполните меры контроля</v>
      </c>
      <c r="H214" s="16"/>
    </row>
    <row r="215" spans="1:8" x14ac:dyDescent="0.25">
      <c r="A215" s="14"/>
      <c r="B215" s="15"/>
      <c r="C215" s="15"/>
      <c r="D215" s="10"/>
      <c r="E215" s="11"/>
      <c r="F215" s="11" t="str">
        <f>IF(OR(CONCATENATE(LEFT(Таблица1[[Вероятность ]],1),LEFT(Таблица1[Тяжесть],1))=DATA!C214,CONCATENATE(LEFT(Таблица1[[Вероятность ]],1),LEFT(Таблица1[Тяжесть],1))=DATA!C215,CONCATENATE(LEFT(Таблица1[[Вероятность ]],1),LEFT(Таблица1[Тяжесть],1))=DATA!C216,CONCATENATE(LEFT(Таблица1[[Вероятность ]],1),LEFT(Таблица1[Тяжесть],1))=DATA!C217,CONCATENATE(LEFT(Таблица1[[Вероятность ]],1),LEFT(Таблица1[Тяжесть],1))=DATA!C218,CONCATENATE(LEFT(Таблица1[[Вероятность ]],1),LEFT(Таблица1[Тяжесть],1))=DATA!C219,CONCATENATE(LEFT(Таблица1[[Вероятность ]],1),LEFT(Таблица1[Тяжесть],1))=DATA!C220,CONCATENATE(LEFT(Таблица1[[Вероятность ]],1),LEFT(Таблица1[Тяжесть],1))=DATA!C221,CONCATENATE(LEFT(Таблица1[[Вероятность ]],1),LEFT(Таблица1[Тяжесть],1))=DATA!C222,CONCATENATE(LEFT(Таблица1[[Вероятность ]],1),LEFT(Таблица1[Тяжесть],1))=DATA!C223),"Несущественный","Существенный")</f>
        <v>Несущественный</v>
      </c>
      <c r="G215" s="17" t="str">
        <f t="shared" si="3"/>
        <v>Заполните меры контроля</v>
      </c>
      <c r="H215" s="16"/>
    </row>
    <row r="216" spans="1:8" x14ac:dyDescent="0.25">
      <c r="A216" s="14"/>
      <c r="B216" s="15"/>
      <c r="C216" s="15"/>
      <c r="D216" s="10"/>
      <c r="E216" s="11"/>
      <c r="F216" s="11" t="str">
        <f>IF(OR(CONCATENATE(LEFT(Таблица1[[Вероятность ]],1),LEFT(Таблица1[Тяжесть],1))=DATA!C215,CONCATENATE(LEFT(Таблица1[[Вероятность ]],1),LEFT(Таблица1[Тяжесть],1))=DATA!C216,CONCATENATE(LEFT(Таблица1[[Вероятность ]],1),LEFT(Таблица1[Тяжесть],1))=DATA!C217,CONCATENATE(LEFT(Таблица1[[Вероятность ]],1),LEFT(Таблица1[Тяжесть],1))=DATA!C218,CONCATENATE(LEFT(Таблица1[[Вероятность ]],1),LEFT(Таблица1[Тяжесть],1))=DATA!C219,CONCATENATE(LEFT(Таблица1[[Вероятность ]],1),LEFT(Таблица1[Тяжесть],1))=DATA!C220,CONCATENATE(LEFT(Таблица1[[Вероятность ]],1),LEFT(Таблица1[Тяжесть],1))=DATA!C221,CONCATENATE(LEFT(Таблица1[[Вероятность ]],1),LEFT(Таблица1[Тяжесть],1))=DATA!C222,CONCATENATE(LEFT(Таблица1[[Вероятность ]],1),LEFT(Таблица1[Тяжесть],1))=DATA!C223,CONCATENATE(LEFT(Таблица1[[Вероятность ]],1),LEFT(Таблица1[Тяжесть],1))=DATA!C224),"Несущественный","Существенный")</f>
        <v>Несущественный</v>
      </c>
      <c r="G216" s="17" t="str">
        <f t="shared" si="3"/>
        <v>Заполните меры контроля</v>
      </c>
      <c r="H216" s="16"/>
    </row>
    <row r="217" spans="1:8" x14ac:dyDescent="0.25">
      <c r="A217" s="14"/>
      <c r="B217" s="15"/>
      <c r="C217" s="15"/>
      <c r="D217" s="10"/>
      <c r="E217" s="11"/>
      <c r="F217" s="11" t="str">
        <f>IF(OR(CONCATENATE(LEFT(Таблица1[[Вероятность ]],1),LEFT(Таблица1[Тяжесть],1))=DATA!C216,CONCATENATE(LEFT(Таблица1[[Вероятность ]],1),LEFT(Таблица1[Тяжесть],1))=DATA!C217,CONCATENATE(LEFT(Таблица1[[Вероятность ]],1),LEFT(Таблица1[Тяжесть],1))=DATA!C218,CONCATENATE(LEFT(Таблица1[[Вероятность ]],1),LEFT(Таблица1[Тяжесть],1))=DATA!C219,CONCATENATE(LEFT(Таблица1[[Вероятность ]],1),LEFT(Таблица1[Тяжесть],1))=DATA!C220,CONCATENATE(LEFT(Таблица1[[Вероятность ]],1),LEFT(Таблица1[Тяжесть],1))=DATA!C221,CONCATENATE(LEFT(Таблица1[[Вероятность ]],1),LEFT(Таблица1[Тяжесть],1))=DATA!C222,CONCATENATE(LEFT(Таблица1[[Вероятность ]],1),LEFT(Таблица1[Тяжесть],1))=DATA!C223,CONCATENATE(LEFT(Таблица1[[Вероятность ]],1),LEFT(Таблица1[Тяжесть],1))=DATA!C224,CONCATENATE(LEFT(Таблица1[[Вероятность ]],1),LEFT(Таблица1[Тяжесть],1))=DATA!C225),"Несущественный","Существенный")</f>
        <v>Несущественный</v>
      </c>
      <c r="G217" s="17" t="str">
        <f t="shared" si="3"/>
        <v>Заполните меры контроля</v>
      </c>
      <c r="H217" s="16"/>
    </row>
    <row r="218" spans="1:8" x14ac:dyDescent="0.25">
      <c r="A218" s="14"/>
      <c r="B218" s="15"/>
      <c r="C218" s="15"/>
      <c r="D218" s="10"/>
      <c r="E218" s="11"/>
      <c r="F218" s="11" t="str">
        <f>IF(OR(CONCATENATE(LEFT(Таблица1[[Вероятность ]],1),LEFT(Таблица1[Тяжесть],1))=DATA!C217,CONCATENATE(LEFT(Таблица1[[Вероятность ]],1),LEFT(Таблица1[Тяжесть],1))=DATA!C218,CONCATENATE(LEFT(Таблица1[[Вероятность ]],1),LEFT(Таблица1[Тяжесть],1))=DATA!C219,CONCATENATE(LEFT(Таблица1[[Вероятность ]],1),LEFT(Таблица1[Тяжесть],1))=DATA!C220,CONCATENATE(LEFT(Таблица1[[Вероятность ]],1),LEFT(Таблица1[Тяжесть],1))=DATA!C221,CONCATENATE(LEFT(Таблица1[[Вероятность ]],1),LEFT(Таблица1[Тяжесть],1))=DATA!C222,CONCATENATE(LEFT(Таблица1[[Вероятность ]],1),LEFT(Таблица1[Тяжесть],1))=DATA!C223,CONCATENATE(LEFT(Таблица1[[Вероятность ]],1),LEFT(Таблица1[Тяжесть],1))=DATA!C224,CONCATENATE(LEFT(Таблица1[[Вероятность ]],1),LEFT(Таблица1[Тяжесть],1))=DATA!C225,CONCATENATE(LEFT(Таблица1[[Вероятность ]],1),LEFT(Таблица1[Тяжесть],1))=DATA!C226),"Несущественный","Существенный")</f>
        <v>Несущественный</v>
      </c>
      <c r="G218" s="17" t="str">
        <f t="shared" si="3"/>
        <v>Заполните меры контроля</v>
      </c>
      <c r="H218" s="16"/>
    </row>
    <row r="219" spans="1:8" x14ac:dyDescent="0.25">
      <c r="A219" s="14"/>
      <c r="B219" s="15"/>
      <c r="C219" s="15"/>
      <c r="D219" s="10"/>
      <c r="E219" s="11"/>
      <c r="F219" s="11" t="str">
        <f>IF(OR(CONCATENATE(LEFT(Таблица1[[Вероятность ]],1),LEFT(Таблица1[Тяжесть],1))=DATA!C218,CONCATENATE(LEFT(Таблица1[[Вероятность ]],1),LEFT(Таблица1[Тяжесть],1))=DATA!C219,CONCATENATE(LEFT(Таблица1[[Вероятность ]],1),LEFT(Таблица1[Тяжесть],1))=DATA!C220,CONCATENATE(LEFT(Таблица1[[Вероятность ]],1),LEFT(Таблица1[Тяжесть],1))=DATA!C221,CONCATENATE(LEFT(Таблица1[[Вероятность ]],1),LEFT(Таблица1[Тяжесть],1))=DATA!C222,CONCATENATE(LEFT(Таблица1[[Вероятность ]],1),LEFT(Таблица1[Тяжесть],1))=DATA!C223,CONCATENATE(LEFT(Таблица1[[Вероятность ]],1),LEFT(Таблица1[Тяжесть],1))=DATA!C224,CONCATENATE(LEFT(Таблица1[[Вероятность ]],1),LEFT(Таблица1[Тяжесть],1))=DATA!C225,CONCATENATE(LEFT(Таблица1[[Вероятность ]],1),LEFT(Таблица1[Тяжесть],1))=DATA!C226,CONCATENATE(LEFT(Таблица1[[Вероятность ]],1),LEFT(Таблица1[Тяжесть],1))=DATA!C227),"Несущественный","Существенный")</f>
        <v>Несущественный</v>
      </c>
      <c r="G219" s="17" t="str">
        <f t="shared" si="3"/>
        <v>Заполните меры контроля</v>
      </c>
      <c r="H219" s="16"/>
    </row>
    <row r="220" spans="1:8" x14ac:dyDescent="0.25">
      <c r="A220" s="14"/>
      <c r="B220" s="15"/>
      <c r="C220" s="15"/>
      <c r="D220" s="10"/>
      <c r="E220" s="11"/>
      <c r="F220" s="11" t="str">
        <f>IF(OR(CONCATENATE(LEFT(Таблица1[[Вероятность ]],1),LEFT(Таблица1[Тяжесть],1))=DATA!C219,CONCATENATE(LEFT(Таблица1[[Вероятность ]],1),LEFT(Таблица1[Тяжесть],1))=DATA!C220,CONCATENATE(LEFT(Таблица1[[Вероятность ]],1),LEFT(Таблица1[Тяжесть],1))=DATA!C221,CONCATENATE(LEFT(Таблица1[[Вероятность ]],1),LEFT(Таблица1[Тяжесть],1))=DATA!C222,CONCATENATE(LEFT(Таблица1[[Вероятность ]],1),LEFT(Таблица1[Тяжесть],1))=DATA!C223,CONCATENATE(LEFT(Таблица1[[Вероятность ]],1),LEFT(Таблица1[Тяжесть],1))=DATA!C224,CONCATENATE(LEFT(Таблица1[[Вероятность ]],1),LEFT(Таблица1[Тяжесть],1))=DATA!C225,CONCATENATE(LEFT(Таблица1[[Вероятность ]],1),LEFT(Таблица1[Тяжесть],1))=DATA!C226,CONCATENATE(LEFT(Таблица1[[Вероятность ]],1),LEFT(Таблица1[Тяжесть],1))=DATA!C227,CONCATENATE(LEFT(Таблица1[[Вероятность ]],1),LEFT(Таблица1[Тяжесть],1))=DATA!C228),"Несущественный","Существенный")</f>
        <v>Несущественный</v>
      </c>
      <c r="G220" s="17" t="str">
        <f t="shared" si="3"/>
        <v>Заполните меры контроля</v>
      </c>
      <c r="H220" s="16"/>
    </row>
    <row r="221" spans="1:8" x14ac:dyDescent="0.25">
      <c r="A221" s="14"/>
      <c r="B221" s="15"/>
      <c r="C221" s="15"/>
      <c r="D221" s="10"/>
      <c r="E221" s="11"/>
      <c r="F221" s="11" t="str">
        <f>IF(OR(CONCATENATE(LEFT(Таблица1[[Вероятность ]],1),LEFT(Таблица1[Тяжесть],1))=DATA!C220,CONCATENATE(LEFT(Таблица1[[Вероятность ]],1),LEFT(Таблица1[Тяжесть],1))=DATA!C221,CONCATENATE(LEFT(Таблица1[[Вероятность ]],1),LEFT(Таблица1[Тяжесть],1))=DATA!C222,CONCATENATE(LEFT(Таблица1[[Вероятность ]],1),LEFT(Таблица1[Тяжесть],1))=DATA!C223,CONCATENATE(LEFT(Таблица1[[Вероятность ]],1),LEFT(Таблица1[Тяжесть],1))=DATA!C224,CONCATENATE(LEFT(Таблица1[[Вероятность ]],1),LEFT(Таблица1[Тяжесть],1))=DATA!C225,CONCATENATE(LEFT(Таблица1[[Вероятность ]],1),LEFT(Таблица1[Тяжесть],1))=DATA!C226,CONCATENATE(LEFT(Таблица1[[Вероятность ]],1),LEFT(Таблица1[Тяжесть],1))=DATA!C227,CONCATENATE(LEFT(Таблица1[[Вероятность ]],1),LEFT(Таблица1[Тяжесть],1))=DATA!C228,CONCATENATE(LEFT(Таблица1[[Вероятность ]],1),LEFT(Таблица1[Тяжесть],1))=DATA!C229),"Несущественный","Существенный")</f>
        <v>Несущественный</v>
      </c>
      <c r="G221" s="17" t="str">
        <f t="shared" si="3"/>
        <v>Заполните меры контроля</v>
      </c>
      <c r="H221" s="16"/>
    </row>
    <row r="222" spans="1:8" x14ac:dyDescent="0.25">
      <c r="A222" s="14"/>
      <c r="B222" s="15"/>
      <c r="C222" s="15"/>
      <c r="D222" s="10"/>
      <c r="E222" s="11"/>
      <c r="F222" s="11" t="str">
        <f>IF(OR(CONCATENATE(LEFT(Таблица1[[Вероятность ]],1),LEFT(Таблица1[Тяжесть],1))=DATA!C221,CONCATENATE(LEFT(Таблица1[[Вероятность ]],1),LEFT(Таблица1[Тяжесть],1))=DATA!C222,CONCATENATE(LEFT(Таблица1[[Вероятность ]],1),LEFT(Таблица1[Тяжесть],1))=DATA!C223,CONCATENATE(LEFT(Таблица1[[Вероятность ]],1),LEFT(Таблица1[Тяжесть],1))=DATA!C224,CONCATENATE(LEFT(Таблица1[[Вероятность ]],1),LEFT(Таблица1[Тяжесть],1))=DATA!C225,CONCATENATE(LEFT(Таблица1[[Вероятность ]],1),LEFT(Таблица1[Тяжесть],1))=DATA!C226,CONCATENATE(LEFT(Таблица1[[Вероятность ]],1),LEFT(Таблица1[Тяжесть],1))=DATA!C227,CONCATENATE(LEFT(Таблица1[[Вероятность ]],1),LEFT(Таблица1[Тяжесть],1))=DATA!C228,CONCATENATE(LEFT(Таблица1[[Вероятность ]],1),LEFT(Таблица1[Тяжесть],1))=DATA!C229,CONCATENATE(LEFT(Таблица1[[Вероятность ]],1),LEFT(Таблица1[Тяжесть],1))=DATA!C230),"Несущественный","Существенный")</f>
        <v>Несущественный</v>
      </c>
      <c r="G222" s="17" t="str">
        <f t="shared" si="3"/>
        <v>Заполните меры контроля</v>
      </c>
      <c r="H222" s="16"/>
    </row>
    <row r="223" spans="1:8" x14ac:dyDescent="0.25">
      <c r="A223" s="14"/>
      <c r="B223" s="15"/>
      <c r="C223" s="15"/>
      <c r="D223" s="10"/>
      <c r="E223" s="11"/>
      <c r="F223" s="11" t="str">
        <f>IF(OR(CONCATENATE(LEFT(Таблица1[[Вероятность ]],1),LEFT(Таблица1[Тяжесть],1))=DATA!C222,CONCATENATE(LEFT(Таблица1[[Вероятность ]],1),LEFT(Таблица1[Тяжесть],1))=DATA!C223,CONCATENATE(LEFT(Таблица1[[Вероятность ]],1),LEFT(Таблица1[Тяжесть],1))=DATA!C224,CONCATENATE(LEFT(Таблица1[[Вероятность ]],1),LEFT(Таблица1[Тяжесть],1))=DATA!C225,CONCATENATE(LEFT(Таблица1[[Вероятность ]],1),LEFT(Таблица1[Тяжесть],1))=DATA!C226,CONCATENATE(LEFT(Таблица1[[Вероятность ]],1),LEFT(Таблица1[Тяжесть],1))=DATA!C227,CONCATENATE(LEFT(Таблица1[[Вероятность ]],1),LEFT(Таблица1[Тяжесть],1))=DATA!C228,CONCATENATE(LEFT(Таблица1[[Вероятность ]],1),LEFT(Таблица1[Тяжесть],1))=DATA!C229,CONCATENATE(LEFT(Таблица1[[Вероятность ]],1),LEFT(Таблица1[Тяжесть],1))=DATA!C230,CONCATENATE(LEFT(Таблица1[[Вероятность ]],1),LEFT(Таблица1[Тяжесть],1))=DATA!C231),"Несущественный","Существенный")</f>
        <v>Несущественный</v>
      </c>
      <c r="G223" s="17" t="str">
        <f t="shared" si="3"/>
        <v>Заполните меры контроля</v>
      </c>
      <c r="H223" s="16"/>
    </row>
    <row r="224" spans="1:8" x14ac:dyDescent="0.25">
      <c r="A224" s="14"/>
      <c r="B224" s="15"/>
      <c r="C224" s="15"/>
      <c r="D224" s="10"/>
      <c r="E224" s="11"/>
      <c r="F224" s="11" t="str">
        <f>IF(OR(CONCATENATE(LEFT(Таблица1[[Вероятность ]],1),LEFT(Таблица1[Тяжесть],1))=DATA!C223,CONCATENATE(LEFT(Таблица1[[Вероятность ]],1),LEFT(Таблица1[Тяжесть],1))=DATA!C224,CONCATENATE(LEFT(Таблица1[[Вероятность ]],1),LEFT(Таблица1[Тяжесть],1))=DATA!C225,CONCATENATE(LEFT(Таблица1[[Вероятность ]],1),LEFT(Таблица1[Тяжесть],1))=DATA!C226,CONCATENATE(LEFT(Таблица1[[Вероятность ]],1),LEFT(Таблица1[Тяжесть],1))=DATA!C227,CONCATENATE(LEFT(Таблица1[[Вероятность ]],1),LEFT(Таблица1[Тяжесть],1))=DATA!C228,CONCATENATE(LEFT(Таблица1[[Вероятность ]],1),LEFT(Таблица1[Тяжесть],1))=DATA!C229,CONCATENATE(LEFT(Таблица1[[Вероятность ]],1),LEFT(Таблица1[Тяжесть],1))=DATA!C230,CONCATENATE(LEFT(Таблица1[[Вероятность ]],1),LEFT(Таблица1[Тяжесть],1))=DATA!C231,CONCATENATE(LEFT(Таблица1[[Вероятность ]],1),LEFT(Таблица1[Тяжесть],1))=DATA!C232),"Несущественный","Существенный")</f>
        <v>Несущественный</v>
      </c>
      <c r="G224" s="17" t="str">
        <f t="shared" si="3"/>
        <v>Заполните меры контроля</v>
      </c>
      <c r="H224" s="16"/>
    </row>
    <row r="225" spans="1:8" x14ac:dyDescent="0.25">
      <c r="A225" s="14"/>
      <c r="B225" s="15"/>
      <c r="C225" s="15"/>
      <c r="D225" s="10"/>
      <c r="E225" s="11"/>
      <c r="F225" s="11" t="str">
        <f>IF(OR(CONCATENATE(LEFT(Таблица1[[Вероятность ]],1),LEFT(Таблица1[Тяжесть],1))=DATA!C224,CONCATENATE(LEFT(Таблица1[[Вероятность ]],1),LEFT(Таблица1[Тяжесть],1))=DATA!C225,CONCATENATE(LEFT(Таблица1[[Вероятность ]],1),LEFT(Таблица1[Тяжесть],1))=DATA!C226,CONCATENATE(LEFT(Таблица1[[Вероятность ]],1),LEFT(Таблица1[Тяжесть],1))=DATA!C227,CONCATENATE(LEFT(Таблица1[[Вероятность ]],1),LEFT(Таблица1[Тяжесть],1))=DATA!C228,CONCATENATE(LEFT(Таблица1[[Вероятность ]],1),LEFT(Таблица1[Тяжесть],1))=DATA!C229,CONCATENATE(LEFT(Таблица1[[Вероятность ]],1),LEFT(Таблица1[Тяжесть],1))=DATA!C230,CONCATENATE(LEFT(Таблица1[[Вероятность ]],1),LEFT(Таблица1[Тяжесть],1))=DATA!C231,CONCATENATE(LEFT(Таблица1[[Вероятность ]],1),LEFT(Таблица1[Тяжесть],1))=DATA!C232,CONCATENATE(LEFT(Таблица1[[Вероятность ]],1),LEFT(Таблица1[Тяжесть],1))=DATA!C233),"Несущественный","Существенный")</f>
        <v>Несущественный</v>
      </c>
      <c r="G225" s="17" t="str">
        <f t="shared" si="3"/>
        <v>Заполните меры контроля</v>
      </c>
      <c r="H225" s="16"/>
    </row>
    <row r="226" spans="1:8" x14ac:dyDescent="0.25">
      <c r="A226" s="14"/>
      <c r="B226" s="15"/>
      <c r="C226" s="15"/>
      <c r="D226" s="10"/>
      <c r="E226" s="11"/>
      <c r="F226" s="11" t="str">
        <f>IF(OR(CONCATENATE(LEFT(Таблица1[[Вероятность ]],1),LEFT(Таблица1[Тяжесть],1))=DATA!C225,CONCATENATE(LEFT(Таблица1[[Вероятность ]],1),LEFT(Таблица1[Тяжесть],1))=DATA!C226,CONCATENATE(LEFT(Таблица1[[Вероятность ]],1),LEFT(Таблица1[Тяжесть],1))=DATA!C227,CONCATENATE(LEFT(Таблица1[[Вероятность ]],1),LEFT(Таблица1[Тяжесть],1))=DATA!C228,CONCATENATE(LEFT(Таблица1[[Вероятность ]],1),LEFT(Таблица1[Тяжесть],1))=DATA!C229,CONCATENATE(LEFT(Таблица1[[Вероятность ]],1),LEFT(Таблица1[Тяжесть],1))=DATA!C230,CONCATENATE(LEFT(Таблица1[[Вероятность ]],1),LEFT(Таблица1[Тяжесть],1))=DATA!C231,CONCATENATE(LEFT(Таблица1[[Вероятность ]],1),LEFT(Таблица1[Тяжесть],1))=DATA!C232,CONCATENATE(LEFT(Таблица1[[Вероятность ]],1),LEFT(Таблица1[Тяжесть],1))=DATA!C233,CONCATENATE(LEFT(Таблица1[[Вероятность ]],1),LEFT(Таблица1[Тяжесть],1))=DATA!C234),"Несущественный","Существенный")</f>
        <v>Несущественный</v>
      </c>
      <c r="G226" s="17" t="str">
        <f t="shared" si="3"/>
        <v>Заполните меры контроля</v>
      </c>
      <c r="H226" s="16"/>
    </row>
    <row r="227" spans="1:8" x14ac:dyDescent="0.25">
      <c r="A227" s="14"/>
      <c r="B227" s="15"/>
      <c r="C227" s="15"/>
      <c r="D227" s="10"/>
      <c r="E227" s="11"/>
      <c r="F227" s="11" t="str">
        <f>IF(OR(CONCATENATE(LEFT(Таблица1[[Вероятность ]],1),LEFT(Таблица1[Тяжесть],1))=DATA!C226,CONCATENATE(LEFT(Таблица1[[Вероятность ]],1),LEFT(Таблица1[Тяжесть],1))=DATA!C227,CONCATENATE(LEFT(Таблица1[[Вероятность ]],1),LEFT(Таблица1[Тяжесть],1))=DATA!C228,CONCATENATE(LEFT(Таблица1[[Вероятность ]],1),LEFT(Таблица1[Тяжесть],1))=DATA!C229,CONCATENATE(LEFT(Таблица1[[Вероятность ]],1),LEFT(Таблица1[Тяжесть],1))=DATA!C230,CONCATENATE(LEFT(Таблица1[[Вероятность ]],1),LEFT(Таблица1[Тяжесть],1))=DATA!C231,CONCATENATE(LEFT(Таблица1[[Вероятность ]],1),LEFT(Таблица1[Тяжесть],1))=DATA!C232,CONCATENATE(LEFT(Таблица1[[Вероятность ]],1),LEFT(Таблица1[Тяжесть],1))=DATA!C233,CONCATENATE(LEFT(Таблица1[[Вероятность ]],1),LEFT(Таблица1[Тяжесть],1))=DATA!C234,CONCATENATE(LEFT(Таблица1[[Вероятность ]],1),LEFT(Таблица1[Тяжесть],1))=DATA!C235),"Несущественный","Существенный")</f>
        <v>Несущественный</v>
      </c>
      <c r="G227" s="17" t="str">
        <f t="shared" si="3"/>
        <v>Заполните меры контроля</v>
      </c>
      <c r="H227" s="16"/>
    </row>
    <row r="228" spans="1:8" x14ac:dyDescent="0.25">
      <c r="A228" s="14"/>
      <c r="B228" s="15"/>
      <c r="C228" s="15"/>
      <c r="D228" s="10"/>
      <c r="E228" s="11"/>
      <c r="F228" s="11" t="str">
        <f>IF(OR(CONCATENATE(LEFT(Таблица1[[Вероятность ]],1),LEFT(Таблица1[Тяжесть],1))=DATA!C227,CONCATENATE(LEFT(Таблица1[[Вероятность ]],1),LEFT(Таблица1[Тяжесть],1))=DATA!C228,CONCATENATE(LEFT(Таблица1[[Вероятность ]],1),LEFT(Таблица1[Тяжесть],1))=DATA!C229,CONCATENATE(LEFT(Таблица1[[Вероятность ]],1),LEFT(Таблица1[Тяжесть],1))=DATA!C230,CONCATENATE(LEFT(Таблица1[[Вероятность ]],1),LEFT(Таблица1[Тяжесть],1))=DATA!C231,CONCATENATE(LEFT(Таблица1[[Вероятность ]],1),LEFT(Таблица1[Тяжесть],1))=DATA!C232,CONCATENATE(LEFT(Таблица1[[Вероятность ]],1),LEFT(Таблица1[Тяжесть],1))=DATA!C233,CONCATENATE(LEFT(Таблица1[[Вероятность ]],1),LEFT(Таблица1[Тяжесть],1))=DATA!C234,CONCATENATE(LEFT(Таблица1[[Вероятность ]],1),LEFT(Таблица1[Тяжесть],1))=DATA!C235,CONCATENATE(LEFT(Таблица1[[Вероятность ]],1),LEFT(Таблица1[Тяжесть],1))=DATA!C236),"Несущественный","Существенный")</f>
        <v>Несущественный</v>
      </c>
      <c r="G228" s="17" t="str">
        <f t="shared" si="3"/>
        <v>Заполните меры контроля</v>
      </c>
      <c r="H228" s="16"/>
    </row>
    <row r="229" spans="1:8" x14ac:dyDescent="0.25">
      <c r="A229" s="14"/>
      <c r="B229" s="15"/>
      <c r="C229" s="15"/>
      <c r="D229" s="10"/>
      <c r="E229" s="11"/>
      <c r="F229" s="11" t="str">
        <f>IF(OR(CONCATENATE(LEFT(Таблица1[[Вероятность ]],1),LEFT(Таблица1[Тяжесть],1))=DATA!C228,CONCATENATE(LEFT(Таблица1[[Вероятность ]],1),LEFT(Таблица1[Тяжесть],1))=DATA!C229,CONCATENATE(LEFT(Таблица1[[Вероятность ]],1),LEFT(Таблица1[Тяжесть],1))=DATA!C230,CONCATENATE(LEFT(Таблица1[[Вероятность ]],1),LEFT(Таблица1[Тяжесть],1))=DATA!C231,CONCATENATE(LEFT(Таблица1[[Вероятность ]],1),LEFT(Таблица1[Тяжесть],1))=DATA!C232,CONCATENATE(LEFT(Таблица1[[Вероятность ]],1),LEFT(Таблица1[Тяжесть],1))=DATA!C233,CONCATENATE(LEFT(Таблица1[[Вероятность ]],1),LEFT(Таблица1[Тяжесть],1))=DATA!C234,CONCATENATE(LEFT(Таблица1[[Вероятность ]],1),LEFT(Таблица1[Тяжесть],1))=DATA!C235,CONCATENATE(LEFT(Таблица1[[Вероятность ]],1),LEFT(Таблица1[Тяжесть],1))=DATA!C236,CONCATENATE(LEFT(Таблица1[[Вероятность ]],1),LEFT(Таблица1[Тяжесть],1))=DATA!C237),"Несущественный","Существенный")</f>
        <v>Несущественный</v>
      </c>
      <c r="G229" s="17" t="str">
        <f t="shared" si="3"/>
        <v>Заполните меры контроля</v>
      </c>
      <c r="H229" s="16"/>
    </row>
    <row r="230" spans="1:8" x14ac:dyDescent="0.25">
      <c r="A230" s="14"/>
      <c r="B230" s="15"/>
      <c r="C230" s="15"/>
      <c r="D230" s="10"/>
      <c r="E230" s="11"/>
      <c r="F230" s="11" t="str">
        <f>IF(OR(CONCATENATE(LEFT(Таблица1[[Вероятность ]],1),LEFT(Таблица1[Тяжесть],1))=DATA!C229,CONCATENATE(LEFT(Таблица1[[Вероятность ]],1),LEFT(Таблица1[Тяжесть],1))=DATA!C230,CONCATENATE(LEFT(Таблица1[[Вероятность ]],1),LEFT(Таблица1[Тяжесть],1))=DATA!C231,CONCATENATE(LEFT(Таблица1[[Вероятность ]],1),LEFT(Таблица1[Тяжесть],1))=DATA!C232,CONCATENATE(LEFT(Таблица1[[Вероятность ]],1),LEFT(Таблица1[Тяжесть],1))=DATA!C233,CONCATENATE(LEFT(Таблица1[[Вероятность ]],1),LEFT(Таблица1[Тяжесть],1))=DATA!C234,CONCATENATE(LEFT(Таблица1[[Вероятность ]],1),LEFT(Таблица1[Тяжесть],1))=DATA!C235,CONCATENATE(LEFT(Таблица1[[Вероятность ]],1),LEFT(Таблица1[Тяжесть],1))=DATA!C236,CONCATENATE(LEFT(Таблица1[[Вероятность ]],1),LEFT(Таблица1[Тяжесть],1))=DATA!C237,CONCATENATE(LEFT(Таблица1[[Вероятность ]],1),LEFT(Таблица1[Тяжесть],1))=DATA!C238),"Несущественный","Существенный")</f>
        <v>Несущественный</v>
      </c>
      <c r="G230" s="17" t="str">
        <f t="shared" si="3"/>
        <v>Заполните меры контроля</v>
      </c>
      <c r="H230" s="16"/>
    </row>
    <row r="231" spans="1:8" x14ac:dyDescent="0.25">
      <c r="A231" s="14"/>
      <c r="B231" s="15"/>
      <c r="C231" s="15"/>
      <c r="D231" s="10"/>
      <c r="E231" s="11"/>
      <c r="F231" s="11" t="str">
        <f>IF(OR(CONCATENATE(LEFT(Таблица1[[Вероятность ]],1),LEFT(Таблица1[Тяжесть],1))=DATA!C230,CONCATENATE(LEFT(Таблица1[[Вероятность ]],1),LEFT(Таблица1[Тяжесть],1))=DATA!C231,CONCATENATE(LEFT(Таблица1[[Вероятность ]],1),LEFT(Таблица1[Тяжесть],1))=DATA!C232,CONCATENATE(LEFT(Таблица1[[Вероятность ]],1),LEFT(Таблица1[Тяжесть],1))=DATA!C233,CONCATENATE(LEFT(Таблица1[[Вероятность ]],1),LEFT(Таблица1[Тяжесть],1))=DATA!C234,CONCATENATE(LEFT(Таблица1[[Вероятность ]],1),LEFT(Таблица1[Тяжесть],1))=DATA!C235,CONCATENATE(LEFT(Таблица1[[Вероятность ]],1),LEFT(Таблица1[Тяжесть],1))=DATA!C236,CONCATENATE(LEFT(Таблица1[[Вероятность ]],1),LEFT(Таблица1[Тяжесть],1))=DATA!C237,CONCATENATE(LEFT(Таблица1[[Вероятность ]],1),LEFT(Таблица1[Тяжесть],1))=DATA!C238,CONCATENATE(LEFT(Таблица1[[Вероятность ]],1),LEFT(Таблица1[Тяжесть],1))=DATA!C239),"Несущественный","Существенный")</f>
        <v>Несущественный</v>
      </c>
      <c r="G231" s="17" t="str">
        <f t="shared" si="3"/>
        <v>Заполните меры контроля</v>
      </c>
      <c r="H231" s="16"/>
    </row>
    <row r="232" spans="1:8" x14ac:dyDescent="0.25">
      <c r="A232" s="14"/>
      <c r="B232" s="15"/>
      <c r="C232" s="15"/>
      <c r="D232" s="10"/>
      <c r="E232" s="11"/>
      <c r="F232" s="11" t="str">
        <f>IF(OR(CONCATENATE(LEFT(Таблица1[[Вероятность ]],1),LEFT(Таблица1[Тяжесть],1))=DATA!C231,CONCATENATE(LEFT(Таблица1[[Вероятность ]],1),LEFT(Таблица1[Тяжесть],1))=DATA!C232,CONCATENATE(LEFT(Таблица1[[Вероятность ]],1),LEFT(Таблица1[Тяжесть],1))=DATA!C233,CONCATENATE(LEFT(Таблица1[[Вероятность ]],1),LEFT(Таблица1[Тяжесть],1))=DATA!C234,CONCATENATE(LEFT(Таблица1[[Вероятность ]],1),LEFT(Таблица1[Тяжесть],1))=DATA!C235,CONCATENATE(LEFT(Таблица1[[Вероятность ]],1),LEFT(Таблица1[Тяжесть],1))=DATA!C236,CONCATENATE(LEFT(Таблица1[[Вероятность ]],1),LEFT(Таблица1[Тяжесть],1))=DATA!C237,CONCATENATE(LEFT(Таблица1[[Вероятность ]],1),LEFT(Таблица1[Тяжесть],1))=DATA!C238,CONCATENATE(LEFT(Таблица1[[Вероятность ]],1),LEFT(Таблица1[Тяжесть],1))=DATA!C239,CONCATENATE(LEFT(Таблица1[[Вероятность ]],1),LEFT(Таблица1[Тяжесть],1))=DATA!C240),"Несущественный","Существенный")</f>
        <v>Несущественный</v>
      </c>
      <c r="G232" s="17" t="str">
        <f t="shared" si="3"/>
        <v>Заполните меры контроля</v>
      </c>
      <c r="H232" s="16"/>
    </row>
    <row r="233" spans="1:8" x14ac:dyDescent="0.25">
      <c r="A233" s="14"/>
      <c r="B233" s="15"/>
      <c r="C233" s="15"/>
      <c r="D233" s="10"/>
      <c r="E233" s="11"/>
      <c r="F233" s="11" t="str">
        <f>IF(OR(CONCATENATE(LEFT(Таблица1[[Вероятность ]],1),LEFT(Таблица1[Тяжесть],1))=DATA!C232,CONCATENATE(LEFT(Таблица1[[Вероятность ]],1),LEFT(Таблица1[Тяжесть],1))=DATA!C233,CONCATENATE(LEFT(Таблица1[[Вероятность ]],1),LEFT(Таблица1[Тяжесть],1))=DATA!C234,CONCATENATE(LEFT(Таблица1[[Вероятность ]],1),LEFT(Таблица1[Тяжесть],1))=DATA!C235,CONCATENATE(LEFT(Таблица1[[Вероятность ]],1),LEFT(Таблица1[Тяжесть],1))=DATA!C236,CONCATENATE(LEFT(Таблица1[[Вероятность ]],1),LEFT(Таблица1[Тяжесть],1))=DATA!C237,CONCATENATE(LEFT(Таблица1[[Вероятность ]],1),LEFT(Таблица1[Тяжесть],1))=DATA!C238,CONCATENATE(LEFT(Таблица1[[Вероятность ]],1),LEFT(Таблица1[Тяжесть],1))=DATA!C239,CONCATENATE(LEFT(Таблица1[[Вероятность ]],1),LEFT(Таблица1[Тяжесть],1))=DATA!C240,CONCATENATE(LEFT(Таблица1[[Вероятность ]],1),LEFT(Таблица1[Тяжесть],1))=DATA!C241),"Несущественный","Существенный")</f>
        <v>Несущественный</v>
      </c>
      <c r="G233" s="17" t="str">
        <f t="shared" si="3"/>
        <v>Заполните меры контроля</v>
      </c>
      <c r="H233" s="16"/>
    </row>
    <row r="234" spans="1:8" x14ac:dyDescent="0.25">
      <c r="A234" s="14"/>
      <c r="B234" s="15"/>
      <c r="C234" s="15"/>
      <c r="D234" s="10"/>
      <c r="E234" s="11"/>
      <c r="F234" s="11" t="str">
        <f>IF(OR(CONCATENATE(LEFT(Таблица1[[Вероятность ]],1),LEFT(Таблица1[Тяжесть],1))=DATA!C233,CONCATENATE(LEFT(Таблица1[[Вероятность ]],1),LEFT(Таблица1[Тяжесть],1))=DATA!C234,CONCATENATE(LEFT(Таблица1[[Вероятность ]],1),LEFT(Таблица1[Тяжесть],1))=DATA!C235,CONCATENATE(LEFT(Таблица1[[Вероятность ]],1),LEFT(Таблица1[Тяжесть],1))=DATA!C236,CONCATENATE(LEFT(Таблица1[[Вероятность ]],1),LEFT(Таблица1[Тяжесть],1))=DATA!C237,CONCATENATE(LEFT(Таблица1[[Вероятность ]],1),LEFT(Таблица1[Тяжесть],1))=DATA!C238,CONCATENATE(LEFT(Таблица1[[Вероятность ]],1),LEFT(Таблица1[Тяжесть],1))=DATA!C239,CONCATENATE(LEFT(Таблица1[[Вероятность ]],1),LEFT(Таблица1[Тяжесть],1))=DATA!C240,CONCATENATE(LEFT(Таблица1[[Вероятность ]],1),LEFT(Таблица1[Тяжесть],1))=DATA!C241,CONCATENATE(LEFT(Таблица1[[Вероятность ]],1),LEFT(Таблица1[Тяжесть],1))=DATA!C242),"Несущественный","Существенный")</f>
        <v>Несущественный</v>
      </c>
      <c r="G234" s="17" t="str">
        <f t="shared" si="3"/>
        <v>Заполните меры контроля</v>
      </c>
      <c r="H234" s="16"/>
    </row>
    <row r="235" spans="1:8" x14ac:dyDescent="0.25">
      <c r="A235" s="14"/>
      <c r="B235" s="15"/>
      <c r="C235" s="15"/>
      <c r="D235" s="10"/>
      <c r="E235" s="11"/>
      <c r="F235" s="11" t="str">
        <f>IF(OR(CONCATENATE(LEFT(Таблица1[[Вероятность ]],1),LEFT(Таблица1[Тяжесть],1))=DATA!C234,CONCATENATE(LEFT(Таблица1[[Вероятность ]],1),LEFT(Таблица1[Тяжесть],1))=DATA!C235,CONCATENATE(LEFT(Таблица1[[Вероятность ]],1),LEFT(Таблица1[Тяжесть],1))=DATA!C236,CONCATENATE(LEFT(Таблица1[[Вероятность ]],1),LEFT(Таблица1[Тяжесть],1))=DATA!C237,CONCATENATE(LEFT(Таблица1[[Вероятность ]],1),LEFT(Таблица1[Тяжесть],1))=DATA!C238,CONCATENATE(LEFT(Таблица1[[Вероятность ]],1),LEFT(Таблица1[Тяжесть],1))=DATA!C239,CONCATENATE(LEFT(Таблица1[[Вероятность ]],1),LEFT(Таблица1[Тяжесть],1))=DATA!C240,CONCATENATE(LEFT(Таблица1[[Вероятность ]],1),LEFT(Таблица1[Тяжесть],1))=DATA!C241,CONCATENATE(LEFT(Таблица1[[Вероятность ]],1),LEFT(Таблица1[Тяжесть],1))=DATA!C242,CONCATENATE(LEFT(Таблица1[[Вероятность ]],1),LEFT(Таблица1[Тяжесть],1))=DATA!C243),"Несущественный","Существенный")</f>
        <v>Несущественный</v>
      </c>
      <c r="G235" s="17" t="str">
        <f t="shared" si="3"/>
        <v>Заполните меры контроля</v>
      </c>
      <c r="H235" s="16"/>
    </row>
    <row r="236" spans="1:8" x14ac:dyDescent="0.25">
      <c r="A236" s="14"/>
      <c r="B236" s="15"/>
      <c r="C236" s="15"/>
      <c r="D236" s="10"/>
      <c r="E236" s="11"/>
      <c r="F236" s="11" t="str">
        <f>IF(OR(CONCATENATE(LEFT(Таблица1[[Вероятность ]],1),LEFT(Таблица1[Тяжесть],1))=DATA!C235,CONCATENATE(LEFT(Таблица1[[Вероятность ]],1),LEFT(Таблица1[Тяжесть],1))=DATA!C236,CONCATENATE(LEFT(Таблица1[[Вероятность ]],1),LEFT(Таблица1[Тяжесть],1))=DATA!C237,CONCATENATE(LEFT(Таблица1[[Вероятность ]],1),LEFT(Таблица1[Тяжесть],1))=DATA!C238,CONCATENATE(LEFT(Таблица1[[Вероятность ]],1),LEFT(Таблица1[Тяжесть],1))=DATA!C239,CONCATENATE(LEFT(Таблица1[[Вероятность ]],1),LEFT(Таблица1[Тяжесть],1))=DATA!C240,CONCATENATE(LEFT(Таблица1[[Вероятность ]],1),LEFT(Таблица1[Тяжесть],1))=DATA!C241,CONCATENATE(LEFT(Таблица1[[Вероятность ]],1),LEFT(Таблица1[Тяжесть],1))=DATA!C242,CONCATENATE(LEFT(Таблица1[[Вероятность ]],1),LEFT(Таблица1[Тяжесть],1))=DATA!C243,CONCATENATE(LEFT(Таблица1[[Вероятность ]],1),LEFT(Таблица1[Тяжесть],1))=DATA!C244),"Несущественный","Существенный")</f>
        <v>Несущественный</v>
      </c>
      <c r="G236" s="17" t="str">
        <f t="shared" si="3"/>
        <v>Заполните меры контроля</v>
      </c>
      <c r="H236" s="16"/>
    </row>
    <row r="237" spans="1:8" x14ac:dyDescent="0.25">
      <c r="A237" s="14"/>
      <c r="B237" s="15"/>
      <c r="C237" s="15"/>
      <c r="D237" s="10"/>
      <c r="E237" s="11"/>
      <c r="F237" s="11" t="str">
        <f>IF(OR(CONCATENATE(LEFT(Таблица1[[Вероятность ]],1),LEFT(Таблица1[Тяжесть],1))=DATA!C236,CONCATENATE(LEFT(Таблица1[[Вероятность ]],1),LEFT(Таблица1[Тяжесть],1))=DATA!C237,CONCATENATE(LEFT(Таблица1[[Вероятность ]],1),LEFT(Таблица1[Тяжесть],1))=DATA!C238,CONCATENATE(LEFT(Таблица1[[Вероятность ]],1),LEFT(Таблица1[Тяжесть],1))=DATA!C239,CONCATENATE(LEFT(Таблица1[[Вероятность ]],1),LEFT(Таблица1[Тяжесть],1))=DATA!C240,CONCATENATE(LEFT(Таблица1[[Вероятность ]],1),LEFT(Таблица1[Тяжесть],1))=DATA!C241,CONCATENATE(LEFT(Таблица1[[Вероятность ]],1),LEFT(Таблица1[Тяжесть],1))=DATA!C242,CONCATENATE(LEFT(Таблица1[[Вероятность ]],1),LEFT(Таблица1[Тяжесть],1))=DATA!C243,CONCATENATE(LEFT(Таблица1[[Вероятность ]],1),LEFT(Таблица1[Тяжесть],1))=DATA!C244,CONCATENATE(LEFT(Таблица1[[Вероятность ]],1),LEFT(Таблица1[Тяжесть],1))=DATA!C245),"Несущественный","Существенный")</f>
        <v>Несущественный</v>
      </c>
      <c r="G237" s="17" t="str">
        <f t="shared" si="3"/>
        <v>Заполните меры контроля</v>
      </c>
      <c r="H237" s="16"/>
    </row>
    <row r="238" spans="1:8" x14ac:dyDescent="0.25">
      <c r="A238" s="14"/>
      <c r="B238" s="15"/>
      <c r="C238" s="15"/>
      <c r="D238" s="10"/>
      <c r="E238" s="11"/>
      <c r="F238" s="11" t="str">
        <f>IF(OR(CONCATENATE(LEFT(Таблица1[[Вероятность ]],1),LEFT(Таблица1[Тяжесть],1))=DATA!C237,CONCATENATE(LEFT(Таблица1[[Вероятность ]],1),LEFT(Таблица1[Тяжесть],1))=DATA!C238,CONCATENATE(LEFT(Таблица1[[Вероятность ]],1),LEFT(Таблица1[Тяжесть],1))=DATA!C239,CONCATENATE(LEFT(Таблица1[[Вероятность ]],1),LEFT(Таблица1[Тяжесть],1))=DATA!C240,CONCATENATE(LEFT(Таблица1[[Вероятность ]],1),LEFT(Таблица1[Тяжесть],1))=DATA!C241,CONCATENATE(LEFT(Таблица1[[Вероятность ]],1),LEFT(Таблица1[Тяжесть],1))=DATA!C242,CONCATENATE(LEFT(Таблица1[[Вероятность ]],1),LEFT(Таблица1[Тяжесть],1))=DATA!C243,CONCATENATE(LEFT(Таблица1[[Вероятность ]],1),LEFT(Таблица1[Тяжесть],1))=DATA!C244,CONCATENATE(LEFT(Таблица1[[Вероятность ]],1),LEFT(Таблица1[Тяжесть],1))=DATA!C245,CONCATENATE(LEFT(Таблица1[[Вероятность ]],1),LEFT(Таблица1[Тяжесть],1))=DATA!C246),"Несущественный","Существенный")</f>
        <v>Несущественный</v>
      </c>
      <c r="G238" s="17" t="str">
        <f t="shared" si="3"/>
        <v>Заполните меры контроля</v>
      </c>
      <c r="H238" s="16"/>
    </row>
    <row r="239" spans="1:8" x14ac:dyDescent="0.25">
      <c r="A239" s="14"/>
      <c r="B239" s="15"/>
      <c r="C239" s="15"/>
      <c r="D239" s="10"/>
      <c r="E239" s="11"/>
      <c r="F239" s="11" t="str">
        <f>IF(OR(CONCATENATE(LEFT(Таблица1[[Вероятность ]],1),LEFT(Таблица1[Тяжесть],1))=DATA!C238,CONCATENATE(LEFT(Таблица1[[Вероятность ]],1),LEFT(Таблица1[Тяжесть],1))=DATA!C239,CONCATENATE(LEFT(Таблица1[[Вероятность ]],1),LEFT(Таблица1[Тяжесть],1))=DATA!C240,CONCATENATE(LEFT(Таблица1[[Вероятность ]],1),LEFT(Таблица1[Тяжесть],1))=DATA!C241,CONCATENATE(LEFT(Таблица1[[Вероятность ]],1),LEFT(Таблица1[Тяжесть],1))=DATA!C242,CONCATENATE(LEFT(Таблица1[[Вероятность ]],1),LEFT(Таблица1[Тяжесть],1))=DATA!C243,CONCATENATE(LEFT(Таблица1[[Вероятность ]],1),LEFT(Таблица1[Тяжесть],1))=DATA!C244,CONCATENATE(LEFT(Таблица1[[Вероятность ]],1),LEFT(Таблица1[Тяжесть],1))=DATA!C245,CONCATENATE(LEFT(Таблица1[[Вероятность ]],1),LEFT(Таблица1[Тяжесть],1))=DATA!C246,CONCATENATE(LEFT(Таблица1[[Вероятность ]],1),LEFT(Таблица1[Тяжесть],1))=DATA!C247),"Несущественный","Существенный")</f>
        <v>Несущественный</v>
      </c>
      <c r="G239" s="17" t="str">
        <f t="shared" si="3"/>
        <v>Заполните меры контроля</v>
      </c>
      <c r="H239" s="16"/>
    </row>
    <row r="240" spans="1:8" x14ac:dyDescent="0.25">
      <c r="A240" s="14"/>
      <c r="B240" s="15"/>
      <c r="C240" s="15"/>
      <c r="D240" s="10"/>
      <c r="E240" s="11"/>
      <c r="F240" s="11" t="str">
        <f>IF(OR(CONCATENATE(LEFT(Таблица1[[Вероятность ]],1),LEFT(Таблица1[Тяжесть],1))=DATA!C239,CONCATENATE(LEFT(Таблица1[[Вероятность ]],1),LEFT(Таблица1[Тяжесть],1))=DATA!C240,CONCATENATE(LEFT(Таблица1[[Вероятность ]],1),LEFT(Таблица1[Тяжесть],1))=DATA!C241,CONCATENATE(LEFT(Таблица1[[Вероятность ]],1),LEFT(Таблица1[Тяжесть],1))=DATA!C242,CONCATENATE(LEFT(Таблица1[[Вероятность ]],1),LEFT(Таблица1[Тяжесть],1))=DATA!C243,CONCATENATE(LEFT(Таблица1[[Вероятность ]],1),LEFT(Таблица1[Тяжесть],1))=DATA!C244,CONCATENATE(LEFT(Таблица1[[Вероятность ]],1),LEFT(Таблица1[Тяжесть],1))=DATA!C245,CONCATENATE(LEFT(Таблица1[[Вероятность ]],1),LEFT(Таблица1[Тяжесть],1))=DATA!C246,CONCATENATE(LEFT(Таблица1[[Вероятность ]],1),LEFT(Таблица1[Тяжесть],1))=DATA!C247,CONCATENATE(LEFT(Таблица1[[Вероятность ]],1),LEFT(Таблица1[Тяжесть],1))=DATA!C248),"Несущественный","Существенный")</f>
        <v>Несущественный</v>
      </c>
      <c r="G240" s="17" t="str">
        <f t="shared" si="3"/>
        <v>Заполните меры контроля</v>
      </c>
      <c r="H240" s="16"/>
    </row>
    <row r="241" spans="1:8" x14ac:dyDescent="0.25">
      <c r="A241" s="14"/>
      <c r="B241" s="15"/>
      <c r="C241" s="15"/>
      <c r="D241" s="10"/>
      <c r="E241" s="11"/>
      <c r="F241" s="11" t="str">
        <f>IF(OR(CONCATENATE(LEFT(Таблица1[[Вероятность ]],1),LEFT(Таблица1[Тяжесть],1))=DATA!C240,CONCATENATE(LEFT(Таблица1[[Вероятность ]],1),LEFT(Таблица1[Тяжесть],1))=DATA!C241,CONCATENATE(LEFT(Таблица1[[Вероятность ]],1),LEFT(Таблица1[Тяжесть],1))=DATA!C242,CONCATENATE(LEFT(Таблица1[[Вероятность ]],1),LEFT(Таблица1[Тяжесть],1))=DATA!C243,CONCATENATE(LEFT(Таблица1[[Вероятность ]],1),LEFT(Таблица1[Тяжесть],1))=DATA!C244,CONCATENATE(LEFT(Таблица1[[Вероятность ]],1),LEFT(Таблица1[Тяжесть],1))=DATA!C245,CONCATENATE(LEFT(Таблица1[[Вероятность ]],1),LEFT(Таблица1[Тяжесть],1))=DATA!C246,CONCATENATE(LEFT(Таблица1[[Вероятность ]],1),LEFT(Таблица1[Тяжесть],1))=DATA!C247,CONCATENATE(LEFT(Таблица1[[Вероятность ]],1),LEFT(Таблица1[Тяжесть],1))=DATA!C248,CONCATENATE(LEFT(Таблица1[[Вероятность ]],1),LEFT(Таблица1[Тяжесть],1))=DATA!C249),"Несущественный","Существенный")</f>
        <v>Несущественный</v>
      </c>
      <c r="G241" s="17" t="str">
        <f t="shared" si="3"/>
        <v>Заполните меры контроля</v>
      </c>
      <c r="H241" s="16"/>
    </row>
    <row r="242" spans="1:8" x14ac:dyDescent="0.25">
      <c r="A242" s="14"/>
      <c r="B242" s="15"/>
      <c r="C242" s="15"/>
      <c r="D242" s="10"/>
      <c r="E242" s="11"/>
      <c r="F242" s="11" t="str">
        <f>IF(OR(CONCATENATE(LEFT(Таблица1[[Вероятность ]],1),LEFT(Таблица1[Тяжесть],1))=DATA!C241,CONCATENATE(LEFT(Таблица1[[Вероятность ]],1),LEFT(Таблица1[Тяжесть],1))=DATA!C242,CONCATENATE(LEFT(Таблица1[[Вероятность ]],1),LEFT(Таблица1[Тяжесть],1))=DATA!C243,CONCATENATE(LEFT(Таблица1[[Вероятность ]],1),LEFT(Таблица1[Тяжесть],1))=DATA!C244,CONCATENATE(LEFT(Таблица1[[Вероятность ]],1),LEFT(Таблица1[Тяжесть],1))=DATA!C245,CONCATENATE(LEFT(Таблица1[[Вероятность ]],1),LEFT(Таблица1[Тяжесть],1))=DATA!C246,CONCATENATE(LEFT(Таблица1[[Вероятность ]],1),LEFT(Таблица1[Тяжесть],1))=DATA!C247,CONCATENATE(LEFT(Таблица1[[Вероятность ]],1),LEFT(Таблица1[Тяжесть],1))=DATA!C248,CONCATENATE(LEFT(Таблица1[[Вероятность ]],1),LEFT(Таблица1[Тяжесть],1))=DATA!C249,CONCATENATE(LEFT(Таблица1[[Вероятность ]],1),LEFT(Таблица1[Тяжесть],1))=DATA!C250),"Несущественный","Существенный")</f>
        <v>Несущественный</v>
      </c>
      <c r="G242" s="17" t="str">
        <f t="shared" si="3"/>
        <v>Заполните меры контроля</v>
      </c>
      <c r="H242" s="16"/>
    </row>
    <row r="243" spans="1:8" x14ac:dyDescent="0.25">
      <c r="A243" s="14"/>
      <c r="B243" s="15"/>
      <c r="C243" s="15"/>
      <c r="D243" s="10"/>
      <c r="E243" s="11"/>
      <c r="F243" s="11" t="str">
        <f>IF(OR(CONCATENATE(LEFT(Таблица1[[Вероятность ]],1),LEFT(Таблица1[Тяжесть],1))=DATA!C242,CONCATENATE(LEFT(Таблица1[[Вероятность ]],1),LEFT(Таблица1[Тяжесть],1))=DATA!C243,CONCATENATE(LEFT(Таблица1[[Вероятность ]],1),LEFT(Таблица1[Тяжесть],1))=DATA!C244,CONCATENATE(LEFT(Таблица1[[Вероятность ]],1),LEFT(Таблица1[Тяжесть],1))=DATA!C245,CONCATENATE(LEFT(Таблица1[[Вероятность ]],1),LEFT(Таблица1[Тяжесть],1))=DATA!C246,CONCATENATE(LEFT(Таблица1[[Вероятность ]],1),LEFT(Таблица1[Тяжесть],1))=DATA!C247,CONCATENATE(LEFT(Таблица1[[Вероятность ]],1),LEFT(Таблица1[Тяжесть],1))=DATA!C248,CONCATENATE(LEFT(Таблица1[[Вероятность ]],1),LEFT(Таблица1[Тяжесть],1))=DATA!C249,CONCATENATE(LEFT(Таблица1[[Вероятность ]],1),LEFT(Таблица1[Тяжесть],1))=DATA!C250,CONCATENATE(LEFT(Таблица1[[Вероятность ]],1),LEFT(Таблица1[Тяжесть],1))=DATA!C251),"Несущественный","Существенный")</f>
        <v>Несущественный</v>
      </c>
      <c r="G243" s="17" t="str">
        <f t="shared" si="3"/>
        <v>Заполните меры контроля</v>
      </c>
      <c r="H243" s="16"/>
    </row>
    <row r="244" spans="1:8" x14ac:dyDescent="0.25">
      <c r="A244" s="14"/>
      <c r="B244" s="15"/>
      <c r="C244" s="15"/>
      <c r="D244" s="10"/>
      <c r="E244" s="11"/>
      <c r="F244" s="11" t="str">
        <f>IF(OR(CONCATENATE(LEFT(Таблица1[[Вероятность ]],1),LEFT(Таблица1[Тяжесть],1))=DATA!C243,CONCATENATE(LEFT(Таблица1[[Вероятность ]],1),LEFT(Таблица1[Тяжесть],1))=DATA!C244,CONCATENATE(LEFT(Таблица1[[Вероятность ]],1),LEFT(Таблица1[Тяжесть],1))=DATA!C245,CONCATENATE(LEFT(Таблица1[[Вероятность ]],1),LEFT(Таблица1[Тяжесть],1))=DATA!C246,CONCATENATE(LEFT(Таблица1[[Вероятность ]],1),LEFT(Таблица1[Тяжесть],1))=DATA!C247,CONCATENATE(LEFT(Таблица1[[Вероятность ]],1),LEFT(Таблица1[Тяжесть],1))=DATA!C248,CONCATENATE(LEFT(Таблица1[[Вероятность ]],1),LEFT(Таблица1[Тяжесть],1))=DATA!C249,CONCATENATE(LEFT(Таблица1[[Вероятность ]],1),LEFT(Таблица1[Тяжесть],1))=DATA!C250,CONCATENATE(LEFT(Таблица1[[Вероятность ]],1),LEFT(Таблица1[Тяжесть],1))=DATA!C251,CONCATENATE(LEFT(Таблица1[[Вероятность ]],1),LEFT(Таблица1[Тяжесть],1))=DATA!C252),"Несущественный","Существенный")</f>
        <v>Несущественный</v>
      </c>
      <c r="G244" s="17" t="str">
        <f t="shared" si="3"/>
        <v>Заполните меры контроля</v>
      </c>
      <c r="H244" s="16"/>
    </row>
    <row r="245" spans="1:8" x14ac:dyDescent="0.25">
      <c r="A245" s="14"/>
      <c r="B245" s="15"/>
      <c r="C245" s="15"/>
      <c r="D245" s="10"/>
      <c r="E245" s="11"/>
      <c r="F245" s="11" t="str">
        <f>IF(OR(CONCATENATE(LEFT(Таблица1[[Вероятность ]],1),LEFT(Таблица1[Тяжесть],1))=DATA!C244,CONCATENATE(LEFT(Таблица1[[Вероятность ]],1),LEFT(Таблица1[Тяжесть],1))=DATA!C245,CONCATENATE(LEFT(Таблица1[[Вероятность ]],1),LEFT(Таблица1[Тяжесть],1))=DATA!C246,CONCATENATE(LEFT(Таблица1[[Вероятность ]],1),LEFT(Таблица1[Тяжесть],1))=DATA!C247,CONCATENATE(LEFT(Таблица1[[Вероятность ]],1),LEFT(Таблица1[Тяжесть],1))=DATA!C248,CONCATENATE(LEFT(Таблица1[[Вероятность ]],1),LEFT(Таблица1[Тяжесть],1))=DATA!C249,CONCATENATE(LEFT(Таблица1[[Вероятность ]],1),LEFT(Таблица1[Тяжесть],1))=DATA!C250,CONCATENATE(LEFT(Таблица1[[Вероятность ]],1),LEFT(Таблица1[Тяжесть],1))=DATA!C251,CONCATENATE(LEFT(Таблица1[[Вероятность ]],1),LEFT(Таблица1[Тяжесть],1))=DATA!C252,CONCATENATE(LEFT(Таблица1[[Вероятность ]],1),LEFT(Таблица1[Тяжесть],1))=DATA!C253),"Несущественный","Существенный")</f>
        <v>Несущественный</v>
      </c>
      <c r="G245" s="17" t="str">
        <f t="shared" si="3"/>
        <v>Заполните меры контроля</v>
      </c>
      <c r="H245" s="16"/>
    </row>
    <row r="246" spans="1:8" x14ac:dyDescent="0.25">
      <c r="A246" s="14"/>
      <c r="B246" s="15"/>
      <c r="C246" s="15"/>
      <c r="D246" s="10"/>
      <c r="E246" s="11"/>
      <c r="F246" s="11" t="str">
        <f>IF(OR(CONCATENATE(LEFT(Таблица1[[Вероятность ]],1),LEFT(Таблица1[Тяжесть],1))=DATA!C245,CONCATENATE(LEFT(Таблица1[[Вероятность ]],1),LEFT(Таблица1[Тяжесть],1))=DATA!C246,CONCATENATE(LEFT(Таблица1[[Вероятность ]],1),LEFT(Таблица1[Тяжесть],1))=DATA!C247,CONCATENATE(LEFT(Таблица1[[Вероятность ]],1),LEFT(Таблица1[Тяжесть],1))=DATA!C248,CONCATENATE(LEFT(Таблица1[[Вероятность ]],1),LEFT(Таблица1[Тяжесть],1))=DATA!C249,CONCATENATE(LEFT(Таблица1[[Вероятность ]],1),LEFT(Таблица1[Тяжесть],1))=DATA!C250,CONCATENATE(LEFT(Таблица1[[Вероятность ]],1),LEFT(Таблица1[Тяжесть],1))=DATA!C251,CONCATENATE(LEFT(Таблица1[[Вероятность ]],1),LEFT(Таблица1[Тяжесть],1))=DATA!C252,CONCATENATE(LEFT(Таблица1[[Вероятность ]],1),LEFT(Таблица1[Тяжесть],1))=DATA!C253,CONCATENATE(LEFT(Таблица1[[Вероятность ]],1),LEFT(Таблица1[Тяжесть],1))=DATA!C254),"Несущественный","Существенный")</f>
        <v>Несущественный</v>
      </c>
      <c r="G246" s="17" t="str">
        <f t="shared" si="3"/>
        <v>Заполните меры контроля</v>
      </c>
      <c r="H246" s="16"/>
    </row>
    <row r="247" spans="1:8" x14ac:dyDescent="0.25">
      <c r="A247" s="14"/>
      <c r="B247" s="15"/>
      <c r="C247" s="15"/>
      <c r="D247" s="10"/>
      <c r="E247" s="11"/>
      <c r="F247" s="11" t="str">
        <f>IF(OR(CONCATENATE(LEFT(Таблица1[[Вероятность ]],1),LEFT(Таблица1[Тяжесть],1))=DATA!C246,CONCATENATE(LEFT(Таблица1[[Вероятность ]],1),LEFT(Таблица1[Тяжесть],1))=DATA!C247,CONCATENATE(LEFT(Таблица1[[Вероятность ]],1),LEFT(Таблица1[Тяжесть],1))=DATA!C248,CONCATENATE(LEFT(Таблица1[[Вероятность ]],1),LEFT(Таблица1[Тяжесть],1))=DATA!C249,CONCATENATE(LEFT(Таблица1[[Вероятность ]],1),LEFT(Таблица1[Тяжесть],1))=DATA!C250,CONCATENATE(LEFT(Таблица1[[Вероятность ]],1),LEFT(Таблица1[Тяжесть],1))=DATA!C251,CONCATENATE(LEFT(Таблица1[[Вероятность ]],1),LEFT(Таблица1[Тяжесть],1))=DATA!C252,CONCATENATE(LEFT(Таблица1[[Вероятность ]],1),LEFT(Таблица1[Тяжесть],1))=DATA!C253,CONCATENATE(LEFT(Таблица1[[Вероятность ]],1),LEFT(Таблица1[Тяжесть],1))=DATA!C254,CONCATENATE(LEFT(Таблица1[[Вероятность ]],1),LEFT(Таблица1[Тяжесть],1))=DATA!C255),"Несущественный","Существенный")</f>
        <v>Несущественный</v>
      </c>
      <c r="G247" s="17" t="str">
        <f t="shared" si="3"/>
        <v>Заполните меры контроля</v>
      </c>
      <c r="H247" s="16"/>
    </row>
    <row r="248" spans="1:8" x14ac:dyDescent="0.25">
      <c r="A248" s="14"/>
      <c r="B248" s="15"/>
      <c r="C248" s="15"/>
      <c r="D248" s="10"/>
      <c r="E248" s="11"/>
      <c r="F248" s="11" t="str">
        <f>IF(OR(CONCATENATE(LEFT(Таблица1[[Вероятность ]],1),LEFT(Таблица1[Тяжесть],1))=DATA!C247,CONCATENATE(LEFT(Таблица1[[Вероятность ]],1),LEFT(Таблица1[Тяжесть],1))=DATA!C248,CONCATENATE(LEFT(Таблица1[[Вероятность ]],1),LEFT(Таблица1[Тяжесть],1))=DATA!C249,CONCATENATE(LEFT(Таблица1[[Вероятность ]],1),LEFT(Таблица1[Тяжесть],1))=DATA!C250,CONCATENATE(LEFT(Таблица1[[Вероятность ]],1),LEFT(Таблица1[Тяжесть],1))=DATA!C251,CONCATENATE(LEFT(Таблица1[[Вероятность ]],1),LEFT(Таблица1[Тяжесть],1))=DATA!C252,CONCATENATE(LEFT(Таблица1[[Вероятность ]],1),LEFT(Таблица1[Тяжесть],1))=DATA!C253,CONCATENATE(LEFT(Таблица1[[Вероятность ]],1),LEFT(Таблица1[Тяжесть],1))=DATA!C254,CONCATENATE(LEFT(Таблица1[[Вероятность ]],1),LEFT(Таблица1[Тяжесть],1))=DATA!C255,CONCATENATE(LEFT(Таблица1[[Вероятность ]],1),LEFT(Таблица1[Тяжесть],1))=DATA!C256),"Несущественный","Существенный")</f>
        <v>Несущественный</v>
      </c>
      <c r="G248" s="17" t="str">
        <f t="shared" si="3"/>
        <v>Заполните меры контроля</v>
      </c>
      <c r="H248" s="16"/>
    </row>
    <row r="249" spans="1:8" x14ac:dyDescent="0.25">
      <c r="A249" s="14"/>
      <c r="B249" s="15"/>
      <c r="C249" s="15"/>
      <c r="D249" s="10"/>
      <c r="E249" s="11"/>
      <c r="F249" s="11" t="str">
        <f>IF(OR(CONCATENATE(LEFT(Таблица1[[Вероятность ]],1),LEFT(Таблица1[Тяжесть],1))=DATA!C248,CONCATENATE(LEFT(Таблица1[[Вероятность ]],1),LEFT(Таблица1[Тяжесть],1))=DATA!C249,CONCATENATE(LEFT(Таблица1[[Вероятность ]],1),LEFT(Таблица1[Тяжесть],1))=DATA!C250,CONCATENATE(LEFT(Таблица1[[Вероятность ]],1),LEFT(Таблица1[Тяжесть],1))=DATA!C251,CONCATENATE(LEFT(Таблица1[[Вероятность ]],1),LEFT(Таблица1[Тяжесть],1))=DATA!C252,CONCATENATE(LEFT(Таблица1[[Вероятность ]],1),LEFT(Таблица1[Тяжесть],1))=DATA!C253,CONCATENATE(LEFT(Таблица1[[Вероятность ]],1),LEFT(Таблица1[Тяжесть],1))=DATA!C254,CONCATENATE(LEFT(Таблица1[[Вероятность ]],1),LEFT(Таблица1[Тяжесть],1))=DATA!C255,CONCATENATE(LEFT(Таблица1[[Вероятность ]],1),LEFT(Таблица1[Тяжесть],1))=DATA!C256,CONCATENATE(LEFT(Таблица1[[Вероятность ]],1),LEFT(Таблица1[Тяжесть],1))=DATA!C257),"Несущественный","Существенный")</f>
        <v>Несущественный</v>
      </c>
      <c r="G249" s="17" t="str">
        <f t="shared" si="3"/>
        <v>Заполните меры контроля</v>
      </c>
      <c r="H249" s="16"/>
    </row>
    <row r="250" spans="1:8" x14ac:dyDescent="0.25">
      <c r="A250" s="14"/>
      <c r="B250" s="15"/>
      <c r="C250" s="15"/>
      <c r="D250" s="10"/>
      <c r="E250" s="11"/>
      <c r="F250" s="11" t="str">
        <f>IF(OR(CONCATENATE(LEFT(Таблица1[[Вероятность ]],1),LEFT(Таблица1[Тяжесть],1))=DATA!C249,CONCATENATE(LEFT(Таблица1[[Вероятность ]],1),LEFT(Таблица1[Тяжесть],1))=DATA!C250,CONCATENATE(LEFT(Таблица1[[Вероятность ]],1),LEFT(Таблица1[Тяжесть],1))=DATA!C251,CONCATENATE(LEFT(Таблица1[[Вероятность ]],1),LEFT(Таблица1[Тяжесть],1))=DATA!C252,CONCATENATE(LEFT(Таблица1[[Вероятность ]],1),LEFT(Таблица1[Тяжесть],1))=DATA!C253,CONCATENATE(LEFT(Таблица1[[Вероятность ]],1),LEFT(Таблица1[Тяжесть],1))=DATA!C254,CONCATENATE(LEFT(Таблица1[[Вероятность ]],1),LEFT(Таблица1[Тяжесть],1))=DATA!C255,CONCATENATE(LEFT(Таблица1[[Вероятность ]],1),LEFT(Таблица1[Тяжесть],1))=DATA!C256,CONCATENATE(LEFT(Таблица1[[Вероятность ]],1),LEFT(Таблица1[Тяжесть],1))=DATA!C257,CONCATENATE(LEFT(Таблица1[[Вероятность ]],1),LEFT(Таблица1[Тяжесть],1))=DATA!C258),"Несущественный","Существенный")</f>
        <v>Несущественный</v>
      </c>
      <c r="G250" s="17" t="str">
        <f t="shared" si="3"/>
        <v>Заполните меры контроля</v>
      </c>
      <c r="H250" s="16"/>
    </row>
    <row r="251" spans="1:8" x14ac:dyDescent="0.25">
      <c r="A251" s="14"/>
      <c r="B251" s="15"/>
      <c r="C251" s="15"/>
      <c r="D251" s="10"/>
      <c r="E251" s="11"/>
      <c r="F251" s="11" t="str">
        <f>IF(OR(CONCATENATE(LEFT(Таблица1[[Вероятность ]],1),LEFT(Таблица1[Тяжесть],1))=DATA!C250,CONCATENATE(LEFT(Таблица1[[Вероятность ]],1),LEFT(Таблица1[Тяжесть],1))=DATA!C251,CONCATENATE(LEFT(Таблица1[[Вероятность ]],1),LEFT(Таблица1[Тяжесть],1))=DATA!C252,CONCATENATE(LEFT(Таблица1[[Вероятность ]],1),LEFT(Таблица1[Тяжесть],1))=DATA!C253,CONCATENATE(LEFT(Таблица1[[Вероятность ]],1),LEFT(Таблица1[Тяжесть],1))=DATA!C254,CONCATENATE(LEFT(Таблица1[[Вероятность ]],1),LEFT(Таблица1[Тяжесть],1))=DATA!C255,CONCATENATE(LEFT(Таблица1[[Вероятность ]],1),LEFT(Таблица1[Тяжесть],1))=DATA!C256,CONCATENATE(LEFT(Таблица1[[Вероятность ]],1),LEFT(Таблица1[Тяжесть],1))=DATA!C257,CONCATENATE(LEFT(Таблица1[[Вероятность ]],1),LEFT(Таблица1[Тяжесть],1))=DATA!C258,CONCATENATE(LEFT(Таблица1[[Вероятность ]],1),LEFT(Таблица1[Тяжесть],1))=DATA!C259),"Несущественный","Существенный")</f>
        <v>Несущественный</v>
      </c>
      <c r="G251" s="17" t="str">
        <f t="shared" si="3"/>
        <v>Заполните меры контроля</v>
      </c>
      <c r="H251" s="16"/>
    </row>
    <row r="252" spans="1:8" x14ac:dyDescent="0.25">
      <c r="A252" s="14"/>
      <c r="B252" s="15"/>
      <c r="C252" s="15"/>
      <c r="D252" s="10"/>
      <c r="E252" s="11"/>
      <c r="F252" s="11" t="str">
        <f>IF(OR(CONCATENATE(LEFT(Таблица1[[Вероятность ]],1),LEFT(Таблица1[Тяжесть],1))=DATA!C251,CONCATENATE(LEFT(Таблица1[[Вероятность ]],1),LEFT(Таблица1[Тяжесть],1))=DATA!C252,CONCATENATE(LEFT(Таблица1[[Вероятность ]],1),LEFT(Таблица1[Тяжесть],1))=DATA!C253,CONCATENATE(LEFT(Таблица1[[Вероятность ]],1),LEFT(Таблица1[Тяжесть],1))=DATA!C254,CONCATENATE(LEFT(Таблица1[[Вероятность ]],1),LEFT(Таблица1[Тяжесть],1))=DATA!C255,CONCATENATE(LEFT(Таблица1[[Вероятность ]],1),LEFT(Таблица1[Тяжесть],1))=DATA!C256,CONCATENATE(LEFT(Таблица1[[Вероятность ]],1),LEFT(Таблица1[Тяжесть],1))=DATA!C257,CONCATENATE(LEFT(Таблица1[[Вероятность ]],1),LEFT(Таблица1[Тяжесть],1))=DATA!C258,CONCATENATE(LEFT(Таблица1[[Вероятность ]],1),LEFT(Таблица1[Тяжесть],1))=DATA!C259,CONCATENATE(LEFT(Таблица1[[Вероятность ]],1),LEFT(Таблица1[Тяжесть],1))=DATA!C260),"Несущественный","Существенный")</f>
        <v>Несущественный</v>
      </c>
      <c r="G252" s="17" t="str">
        <f t="shared" si="3"/>
        <v>Заполните меры контроля</v>
      </c>
      <c r="H252" s="16"/>
    </row>
    <row r="253" spans="1:8" x14ac:dyDescent="0.25">
      <c r="A253" s="14"/>
      <c r="B253" s="15"/>
      <c r="C253" s="15"/>
      <c r="D253" s="10"/>
      <c r="E253" s="11"/>
      <c r="F253" s="11" t="str">
        <f>IF(OR(CONCATENATE(LEFT(Таблица1[[Вероятность ]],1),LEFT(Таблица1[Тяжесть],1))=DATA!C252,CONCATENATE(LEFT(Таблица1[[Вероятность ]],1),LEFT(Таблица1[Тяжесть],1))=DATA!C253,CONCATENATE(LEFT(Таблица1[[Вероятность ]],1),LEFT(Таблица1[Тяжесть],1))=DATA!C254,CONCATENATE(LEFT(Таблица1[[Вероятность ]],1),LEFT(Таблица1[Тяжесть],1))=DATA!C255,CONCATENATE(LEFT(Таблица1[[Вероятность ]],1),LEFT(Таблица1[Тяжесть],1))=DATA!C256,CONCATENATE(LEFT(Таблица1[[Вероятность ]],1),LEFT(Таблица1[Тяжесть],1))=DATA!C257,CONCATENATE(LEFT(Таблица1[[Вероятность ]],1),LEFT(Таблица1[Тяжесть],1))=DATA!C258,CONCATENATE(LEFT(Таблица1[[Вероятность ]],1),LEFT(Таблица1[Тяжесть],1))=DATA!C259,CONCATENATE(LEFT(Таблица1[[Вероятность ]],1),LEFT(Таблица1[Тяжесть],1))=DATA!C260,CONCATENATE(LEFT(Таблица1[[Вероятность ]],1),LEFT(Таблица1[Тяжесть],1))=DATA!C261),"Несущественный","Существенный")</f>
        <v>Несущественный</v>
      </c>
      <c r="G253" s="17" t="str">
        <f t="shared" si="3"/>
        <v>Заполните меры контроля</v>
      </c>
      <c r="H253" s="16"/>
    </row>
    <row r="254" spans="1:8" x14ac:dyDescent="0.25">
      <c r="A254" s="14"/>
      <c r="B254" s="15"/>
      <c r="C254" s="15"/>
      <c r="D254" s="10"/>
      <c r="E254" s="11"/>
      <c r="F254" s="11" t="str">
        <f>IF(OR(CONCATENATE(LEFT(Таблица1[[Вероятность ]],1),LEFT(Таблица1[Тяжесть],1))=DATA!C253,CONCATENATE(LEFT(Таблица1[[Вероятность ]],1),LEFT(Таблица1[Тяжесть],1))=DATA!C254,CONCATENATE(LEFT(Таблица1[[Вероятность ]],1),LEFT(Таблица1[Тяжесть],1))=DATA!C255,CONCATENATE(LEFT(Таблица1[[Вероятность ]],1),LEFT(Таблица1[Тяжесть],1))=DATA!C256,CONCATENATE(LEFT(Таблица1[[Вероятность ]],1),LEFT(Таблица1[Тяжесть],1))=DATA!C257,CONCATENATE(LEFT(Таблица1[[Вероятность ]],1),LEFT(Таблица1[Тяжесть],1))=DATA!C258,CONCATENATE(LEFT(Таблица1[[Вероятность ]],1),LEFT(Таблица1[Тяжесть],1))=DATA!C259,CONCATENATE(LEFT(Таблица1[[Вероятность ]],1),LEFT(Таблица1[Тяжесть],1))=DATA!C260,CONCATENATE(LEFT(Таблица1[[Вероятность ]],1),LEFT(Таблица1[Тяжесть],1))=DATA!C261,CONCATENATE(LEFT(Таблица1[[Вероятность ]],1),LEFT(Таблица1[Тяжесть],1))=DATA!C262),"Несущественный","Существенный")</f>
        <v>Несущественный</v>
      </c>
      <c r="G254" s="17" t="str">
        <f t="shared" si="3"/>
        <v>Заполните меры контроля</v>
      </c>
      <c r="H254" s="16"/>
    </row>
    <row r="255" spans="1:8" x14ac:dyDescent="0.25">
      <c r="A255" s="14"/>
      <c r="B255" s="15"/>
      <c r="C255" s="15"/>
      <c r="D255" s="10"/>
      <c r="E255" s="11"/>
      <c r="F255" s="11" t="str">
        <f>IF(OR(CONCATENATE(LEFT(Таблица1[[Вероятность ]],1),LEFT(Таблица1[Тяжесть],1))=DATA!C254,CONCATENATE(LEFT(Таблица1[[Вероятность ]],1),LEFT(Таблица1[Тяжесть],1))=DATA!C255,CONCATENATE(LEFT(Таблица1[[Вероятность ]],1),LEFT(Таблица1[Тяжесть],1))=DATA!C256,CONCATENATE(LEFT(Таблица1[[Вероятность ]],1),LEFT(Таблица1[Тяжесть],1))=DATA!C257,CONCATENATE(LEFT(Таблица1[[Вероятность ]],1),LEFT(Таблица1[Тяжесть],1))=DATA!C258,CONCATENATE(LEFT(Таблица1[[Вероятность ]],1),LEFT(Таблица1[Тяжесть],1))=DATA!C259,CONCATENATE(LEFT(Таблица1[[Вероятность ]],1),LEFT(Таблица1[Тяжесть],1))=DATA!C260,CONCATENATE(LEFT(Таблица1[[Вероятность ]],1),LEFT(Таблица1[Тяжесть],1))=DATA!C261,CONCATENATE(LEFT(Таблица1[[Вероятность ]],1),LEFT(Таблица1[Тяжесть],1))=DATA!C262,CONCATENATE(LEFT(Таблица1[[Вероятность ]],1),LEFT(Таблица1[Тяжесть],1))=DATA!C263),"Несущественный","Существенный")</f>
        <v>Несущественный</v>
      </c>
      <c r="G255" s="17" t="str">
        <f t="shared" si="3"/>
        <v>Заполните меры контроля</v>
      </c>
      <c r="H255" s="16"/>
    </row>
    <row r="256" spans="1:8" x14ac:dyDescent="0.25">
      <c r="A256" s="14"/>
      <c r="B256" s="15"/>
      <c r="C256" s="15"/>
      <c r="D256" s="10"/>
      <c r="E256" s="11"/>
      <c r="F256" s="11" t="str">
        <f>IF(OR(CONCATENATE(LEFT(Таблица1[[Вероятность ]],1),LEFT(Таблица1[Тяжесть],1))=DATA!C255,CONCATENATE(LEFT(Таблица1[[Вероятность ]],1),LEFT(Таблица1[Тяжесть],1))=DATA!C256,CONCATENATE(LEFT(Таблица1[[Вероятность ]],1),LEFT(Таблица1[Тяжесть],1))=DATA!C257,CONCATENATE(LEFT(Таблица1[[Вероятность ]],1),LEFT(Таблица1[Тяжесть],1))=DATA!C258,CONCATENATE(LEFT(Таблица1[[Вероятность ]],1),LEFT(Таблица1[Тяжесть],1))=DATA!C259,CONCATENATE(LEFT(Таблица1[[Вероятность ]],1),LEFT(Таблица1[Тяжесть],1))=DATA!C260,CONCATENATE(LEFT(Таблица1[[Вероятность ]],1),LEFT(Таблица1[Тяжесть],1))=DATA!C261,CONCATENATE(LEFT(Таблица1[[Вероятность ]],1),LEFT(Таблица1[Тяжесть],1))=DATA!C262,CONCATENATE(LEFT(Таблица1[[Вероятность ]],1),LEFT(Таблица1[Тяжесть],1))=DATA!C263,CONCATENATE(LEFT(Таблица1[[Вероятность ]],1),LEFT(Таблица1[Тяжесть],1))=DATA!C264),"Несущественный","Существенный")</f>
        <v>Несущественный</v>
      </c>
      <c r="G256" s="17" t="str">
        <f t="shared" si="3"/>
        <v>Заполните меры контроля</v>
      </c>
      <c r="H256" s="16"/>
    </row>
    <row r="257" spans="1:8" x14ac:dyDescent="0.25">
      <c r="A257" s="14"/>
      <c r="B257" s="15"/>
      <c r="C257" s="15"/>
      <c r="D257" s="10"/>
      <c r="E257" s="11"/>
      <c r="F257" s="11" t="str">
        <f>IF(OR(CONCATENATE(LEFT(Таблица1[[Вероятность ]],1),LEFT(Таблица1[Тяжесть],1))=DATA!C256,CONCATENATE(LEFT(Таблица1[[Вероятность ]],1),LEFT(Таблица1[Тяжесть],1))=DATA!C257,CONCATENATE(LEFT(Таблица1[[Вероятность ]],1),LEFT(Таблица1[Тяжесть],1))=DATA!C258,CONCATENATE(LEFT(Таблица1[[Вероятность ]],1),LEFT(Таблица1[Тяжесть],1))=DATA!C259,CONCATENATE(LEFT(Таблица1[[Вероятность ]],1),LEFT(Таблица1[Тяжесть],1))=DATA!C260,CONCATENATE(LEFT(Таблица1[[Вероятность ]],1),LEFT(Таблица1[Тяжесть],1))=DATA!C261,CONCATENATE(LEFT(Таблица1[[Вероятность ]],1),LEFT(Таблица1[Тяжесть],1))=DATA!C262,CONCATENATE(LEFT(Таблица1[[Вероятность ]],1),LEFT(Таблица1[Тяжесть],1))=DATA!C263,CONCATENATE(LEFT(Таблица1[[Вероятность ]],1),LEFT(Таблица1[Тяжесть],1))=DATA!C264,CONCATENATE(LEFT(Таблица1[[Вероятность ]],1),LEFT(Таблица1[Тяжесть],1))=DATA!C265),"Несущественный","Существенный")</f>
        <v>Несущественный</v>
      </c>
      <c r="G257" s="17" t="str">
        <f t="shared" si="3"/>
        <v>Заполните меры контроля</v>
      </c>
      <c r="H257" s="16"/>
    </row>
    <row r="258" spans="1:8" x14ac:dyDescent="0.25">
      <c r="A258" s="14"/>
      <c r="B258" s="15"/>
      <c r="C258" s="15"/>
      <c r="D258" s="10"/>
      <c r="E258" s="11"/>
      <c r="F258" s="11" t="str">
        <f>IF(OR(CONCATENATE(LEFT(Таблица1[[Вероятность ]],1),LEFT(Таблица1[Тяжесть],1))=DATA!C257,CONCATENATE(LEFT(Таблица1[[Вероятность ]],1),LEFT(Таблица1[Тяжесть],1))=DATA!C258,CONCATENATE(LEFT(Таблица1[[Вероятность ]],1),LEFT(Таблица1[Тяжесть],1))=DATA!C259,CONCATENATE(LEFT(Таблица1[[Вероятность ]],1),LEFT(Таблица1[Тяжесть],1))=DATA!C260,CONCATENATE(LEFT(Таблица1[[Вероятность ]],1),LEFT(Таблица1[Тяжесть],1))=DATA!C261,CONCATENATE(LEFT(Таблица1[[Вероятность ]],1),LEFT(Таблица1[Тяжесть],1))=DATA!C262,CONCATENATE(LEFT(Таблица1[[Вероятность ]],1),LEFT(Таблица1[Тяжесть],1))=DATA!C263,CONCATENATE(LEFT(Таблица1[[Вероятность ]],1),LEFT(Таблица1[Тяжесть],1))=DATA!C264,CONCATENATE(LEFT(Таблица1[[Вероятность ]],1),LEFT(Таблица1[Тяжесть],1))=DATA!C265,CONCATENATE(LEFT(Таблица1[[Вероятность ]],1),LEFT(Таблица1[Тяжесть],1))=DATA!C266),"Несущественный","Существенный")</f>
        <v>Несущественный</v>
      </c>
      <c r="G258" s="17" t="str">
        <f t="shared" si="3"/>
        <v>Заполните меры контроля</v>
      </c>
      <c r="H258" s="16"/>
    </row>
    <row r="259" spans="1:8" x14ac:dyDescent="0.25">
      <c r="A259" s="14"/>
      <c r="B259" s="15"/>
      <c r="C259" s="15"/>
      <c r="D259" s="10"/>
      <c r="E259" s="11"/>
      <c r="F259" s="11" t="str">
        <f>IF(OR(CONCATENATE(LEFT(Таблица1[[Вероятность ]],1),LEFT(Таблица1[Тяжесть],1))=DATA!C258,CONCATENATE(LEFT(Таблица1[[Вероятность ]],1),LEFT(Таблица1[Тяжесть],1))=DATA!C259,CONCATENATE(LEFT(Таблица1[[Вероятность ]],1),LEFT(Таблица1[Тяжесть],1))=DATA!C260,CONCATENATE(LEFT(Таблица1[[Вероятность ]],1),LEFT(Таблица1[Тяжесть],1))=DATA!C261,CONCATENATE(LEFT(Таблица1[[Вероятность ]],1),LEFT(Таблица1[Тяжесть],1))=DATA!C262,CONCATENATE(LEFT(Таблица1[[Вероятность ]],1),LEFT(Таблица1[Тяжесть],1))=DATA!C263,CONCATENATE(LEFT(Таблица1[[Вероятность ]],1),LEFT(Таблица1[Тяжесть],1))=DATA!C264,CONCATENATE(LEFT(Таблица1[[Вероятность ]],1),LEFT(Таблица1[Тяжесть],1))=DATA!C265,CONCATENATE(LEFT(Таблица1[[Вероятность ]],1),LEFT(Таблица1[Тяжесть],1))=DATA!C266,CONCATENATE(LEFT(Таблица1[[Вероятность ]],1),LEFT(Таблица1[Тяжесть],1))=DATA!C267),"Несущественный","Существенный")</f>
        <v>Несущественный</v>
      </c>
      <c r="G259" s="17" t="str">
        <f t="shared" ref="G259:G322" si="4">IF(F259="Несущественный","Заполните меры контроля","перейдите во вкладку Существенные риски")</f>
        <v>Заполните меры контроля</v>
      </c>
      <c r="H259" s="16"/>
    </row>
    <row r="260" spans="1:8" x14ac:dyDescent="0.25">
      <c r="A260" s="14"/>
      <c r="B260" s="15"/>
      <c r="C260" s="15"/>
      <c r="D260" s="10"/>
      <c r="E260" s="11"/>
      <c r="F260" s="11" t="str">
        <f>IF(OR(CONCATENATE(LEFT(Таблица1[[Вероятность ]],1),LEFT(Таблица1[Тяжесть],1))=DATA!C259,CONCATENATE(LEFT(Таблица1[[Вероятность ]],1),LEFT(Таблица1[Тяжесть],1))=DATA!C260,CONCATENATE(LEFT(Таблица1[[Вероятность ]],1),LEFT(Таблица1[Тяжесть],1))=DATA!C261,CONCATENATE(LEFT(Таблица1[[Вероятность ]],1),LEFT(Таблица1[Тяжесть],1))=DATA!C262,CONCATENATE(LEFT(Таблица1[[Вероятность ]],1),LEFT(Таблица1[Тяжесть],1))=DATA!C263,CONCATENATE(LEFT(Таблица1[[Вероятность ]],1),LEFT(Таблица1[Тяжесть],1))=DATA!C264,CONCATENATE(LEFT(Таблица1[[Вероятность ]],1),LEFT(Таблица1[Тяжесть],1))=DATA!C265,CONCATENATE(LEFT(Таблица1[[Вероятность ]],1),LEFT(Таблица1[Тяжесть],1))=DATA!C266,CONCATENATE(LEFT(Таблица1[[Вероятность ]],1),LEFT(Таблица1[Тяжесть],1))=DATA!C267,CONCATENATE(LEFT(Таблица1[[Вероятность ]],1),LEFT(Таблица1[Тяжесть],1))=DATA!C268),"Несущественный","Существенный")</f>
        <v>Несущественный</v>
      </c>
      <c r="G260" s="17" t="str">
        <f t="shared" si="4"/>
        <v>Заполните меры контроля</v>
      </c>
      <c r="H260" s="16"/>
    </row>
    <row r="261" spans="1:8" x14ac:dyDescent="0.25">
      <c r="A261" s="14"/>
      <c r="B261" s="15"/>
      <c r="C261" s="15"/>
      <c r="D261" s="10"/>
      <c r="E261" s="11"/>
      <c r="F261" s="11" t="str">
        <f>IF(OR(CONCATENATE(LEFT(Таблица1[[Вероятность ]],1),LEFT(Таблица1[Тяжесть],1))=DATA!C260,CONCATENATE(LEFT(Таблица1[[Вероятность ]],1),LEFT(Таблица1[Тяжесть],1))=DATA!C261,CONCATENATE(LEFT(Таблица1[[Вероятность ]],1),LEFT(Таблица1[Тяжесть],1))=DATA!C262,CONCATENATE(LEFT(Таблица1[[Вероятность ]],1),LEFT(Таблица1[Тяжесть],1))=DATA!C263,CONCATENATE(LEFT(Таблица1[[Вероятность ]],1),LEFT(Таблица1[Тяжесть],1))=DATA!C264,CONCATENATE(LEFT(Таблица1[[Вероятность ]],1),LEFT(Таблица1[Тяжесть],1))=DATA!C265,CONCATENATE(LEFT(Таблица1[[Вероятность ]],1),LEFT(Таблица1[Тяжесть],1))=DATA!C266,CONCATENATE(LEFT(Таблица1[[Вероятность ]],1),LEFT(Таблица1[Тяжесть],1))=DATA!C267,CONCATENATE(LEFT(Таблица1[[Вероятность ]],1),LEFT(Таблица1[Тяжесть],1))=DATA!C268,CONCATENATE(LEFT(Таблица1[[Вероятность ]],1),LEFT(Таблица1[Тяжесть],1))=DATA!C269),"Несущественный","Существенный")</f>
        <v>Несущественный</v>
      </c>
      <c r="G261" s="17" t="str">
        <f t="shared" si="4"/>
        <v>Заполните меры контроля</v>
      </c>
      <c r="H261" s="16"/>
    </row>
    <row r="262" spans="1:8" x14ac:dyDescent="0.25">
      <c r="A262" s="14"/>
      <c r="B262" s="15"/>
      <c r="C262" s="15"/>
      <c r="D262" s="10"/>
      <c r="E262" s="11"/>
      <c r="F262" s="11" t="str">
        <f>IF(OR(CONCATENATE(LEFT(Таблица1[[Вероятность ]],1),LEFT(Таблица1[Тяжесть],1))=DATA!C261,CONCATENATE(LEFT(Таблица1[[Вероятность ]],1),LEFT(Таблица1[Тяжесть],1))=DATA!C262,CONCATENATE(LEFT(Таблица1[[Вероятность ]],1),LEFT(Таблица1[Тяжесть],1))=DATA!C263,CONCATENATE(LEFT(Таблица1[[Вероятность ]],1),LEFT(Таблица1[Тяжесть],1))=DATA!C264,CONCATENATE(LEFT(Таблица1[[Вероятность ]],1),LEFT(Таблица1[Тяжесть],1))=DATA!C265,CONCATENATE(LEFT(Таблица1[[Вероятность ]],1),LEFT(Таблица1[Тяжесть],1))=DATA!C266,CONCATENATE(LEFT(Таблица1[[Вероятность ]],1),LEFT(Таблица1[Тяжесть],1))=DATA!C267,CONCATENATE(LEFT(Таблица1[[Вероятность ]],1),LEFT(Таблица1[Тяжесть],1))=DATA!C268,CONCATENATE(LEFT(Таблица1[[Вероятность ]],1),LEFT(Таблица1[Тяжесть],1))=DATA!C269,CONCATENATE(LEFT(Таблица1[[Вероятность ]],1),LEFT(Таблица1[Тяжесть],1))=DATA!C270),"Несущественный","Существенный")</f>
        <v>Несущественный</v>
      </c>
      <c r="G262" s="17" t="str">
        <f t="shared" si="4"/>
        <v>Заполните меры контроля</v>
      </c>
      <c r="H262" s="16"/>
    </row>
    <row r="263" spans="1:8" x14ac:dyDescent="0.25">
      <c r="A263" s="14"/>
      <c r="B263" s="15"/>
      <c r="C263" s="15"/>
      <c r="D263" s="10"/>
      <c r="E263" s="11"/>
      <c r="F263" s="11" t="str">
        <f>IF(OR(CONCATENATE(LEFT(Таблица1[[Вероятность ]],1),LEFT(Таблица1[Тяжесть],1))=DATA!C262,CONCATENATE(LEFT(Таблица1[[Вероятность ]],1),LEFT(Таблица1[Тяжесть],1))=DATA!C263,CONCATENATE(LEFT(Таблица1[[Вероятность ]],1),LEFT(Таблица1[Тяжесть],1))=DATA!C264,CONCATENATE(LEFT(Таблица1[[Вероятность ]],1),LEFT(Таблица1[Тяжесть],1))=DATA!C265,CONCATENATE(LEFT(Таблица1[[Вероятность ]],1),LEFT(Таблица1[Тяжесть],1))=DATA!C266,CONCATENATE(LEFT(Таблица1[[Вероятность ]],1),LEFT(Таблица1[Тяжесть],1))=DATA!C267,CONCATENATE(LEFT(Таблица1[[Вероятность ]],1),LEFT(Таблица1[Тяжесть],1))=DATA!C268,CONCATENATE(LEFT(Таблица1[[Вероятность ]],1),LEFT(Таблица1[Тяжесть],1))=DATA!C269,CONCATENATE(LEFT(Таблица1[[Вероятность ]],1),LEFT(Таблица1[Тяжесть],1))=DATA!C270,CONCATENATE(LEFT(Таблица1[[Вероятность ]],1),LEFT(Таблица1[Тяжесть],1))=DATA!C271),"Несущественный","Существенный")</f>
        <v>Несущественный</v>
      </c>
      <c r="G263" s="17" t="str">
        <f t="shared" si="4"/>
        <v>Заполните меры контроля</v>
      </c>
      <c r="H263" s="16"/>
    </row>
    <row r="264" spans="1:8" x14ac:dyDescent="0.25">
      <c r="A264" s="14"/>
      <c r="B264" s="15"/>
      <c r="C264" s="15"/>
      <c r="D264" s="10"/>
      <c r="E264" s="11"/>
      <c r="F264" s="11" t="str">
        <f>IF(OR(CONCATENATE(LEFT(Таблица1[[Вероятность ]],1),LEFT(Таблица1[Тяжесть],1))=DATA!C263,CONCATENATE(LEFT(Таблица1[[Вероятность ]],1),LEFT(Таблица1[Тяжесть],1))=DATA!C264,CONCATENATE(LEFT(Таблица1[[Вероятность ]],1),LEFT(Таблица1[Тяжесть],1))=DATA!C265,CONCATENATE(LEFT(Таблица1[[Вероятность ]],1),LEFT(Таблица1[Тяжесть],1))=DATA!C266,CONCATENATE(LEFT(Таблица1[[Вероятность ]],1),LEFT(Таблица1[Тяжесть],1))=DATA!C267,CONCATENATE(LEFT(Таблица1[[Вероятность ]],1),LEFT(Таблица1[Тяжесть],1))=DATA!C268,CONCATENATE(LEFT(Таблица1[[Вероятность ]],1),LEFT(Таблица1[Тяжесть],1))=DATA!C269,CONCATENATE(LEFT(Таблица1[[Вероятность ]],1),LEFT(Таблица1[Тяжесть],1))=DATA!C270,CONCATENATE(LEFT(Таблица1[[Вероятность ]],1),LEFT(Таблица1[Тяжесть],1))=DATA!C271,CONCATENATE(LEFT(Таблица1[[Вероятность ]],1),LEFT(Таблица1[Тяжесть],1))=DATA!C272),"Несущественный","Существенный")</f>
        <v>Несущественный</v>
      </c>
      <c r="G264" s="17" t="str">
        <f t="shared" si="4"/>
        <v>Заполните меры контроля</v>
      </c>
      <c r="H264" s="16"/>
    </row>
    <row r="265" spans="1:8" x14ac:dyDescent="0.25">
      <c r="A265" s="14"/>
      <c r="B265" s="15"/>
      <c r="C265" s="15"/>
      <c r="D265" s="10"/>
      <c r="E265" s="11"/>
      <c r="F265" s="11" t="str">
        <f>IF(OR(CONCATENATE(LEFT(Таблица1[[Вероятность ]],1),LEFT(Таблица1[Тяжесть],1))=DATA!C264,CONCATENATE(LEFT(Таблица1[[Вероятность ]],1),LEFT(Таблица1[Тяжесть],1))=DATA!C265,CONCATENATE(LEFT(Таблица1[[Вероятность ]],1),LEFT(Таблица1[Тяжесть],1))=DATA!C266,CONCATENATE(LEFT(Таблица1[[Вероятность ]],1),LEFT(Таблица1[Тяжесть],1))=DATA!C267,CONCATENATE(LEFT(Таблица1[[Вероятность ]],1),LEFT(Таблица1[Тяжесть],1))=DATA!C268,CONCATENATE(LEFT(Таблица1[[Вероятность ]],1),LEFT(Таблица1[Тяжесть],1))=DATA!C269,CONCATENATE(LEFT(Таблица1[[Вероятность ]],1),LEFT(Таблица1[Тяжесть],1))=DATA!C270,CONCATENATE(LEFT(Таблица1[[Вероятность ]],1),LEFT(Таблица1[Тяжесть],1))=DATA!C271,CONCATENATE(LEFT(Таблица1[[Вероятность ]],1),LEFT(Таблица1[Тяжесть],1))=DATA!C272,CONCATENATE(LEFT(Таблица1[[Вероятность ]],1),LEFT(Таблица1[Тяжесть],1))=DATA!C273),"Несущественный","Существенный")</f>
        <v>Несущественный</v>
      </c>
      <c r="G265" s="17" t="str">
        <f t="shared" si="4"/>
        <v>Заполните меры контроля</v>
      </c>
      <c r="H265" s="16"/>
    </row>
    <row r="266" spans="1:8" x14ac:dyDescent="0.25">
      <c r="A266" s="14"/>
      <c r="B266" s="15"/>
      <c r="C266" s="15"/>
      <c r="D266" s="10"/>
      <c r="E266" s="11"/>
      <c r="F266" s="11" t="str">
        <f>IF(OR(CONCATENATE(LEFT(Таблица1[[Вероятность ]],1),LEFT(Таблица1[Тяжесть],1))=DATA!C265,CONCATENATE(LEFT(Таблица1[[Вероятность ]],1),LEFT(Таблица1[Тяжесть],1))=DATA!C266,CONCATENATE(LEFT(Таблица1[[Вероятность ]],1),LEFT(Таблица1[Тяжесть],1))=DATA!C267,CONCATENATE(LEFT(Таблица1[[Вероятность ]],1),LEFT(Таблица1[Тяжесть],1))=DATA!C268,CONCATENATE(LEFT(Таблица1[[Вероятность ]],1),LEFT(Таблица1[Тяжесть],1))=DATA!C269,CONCATENATE(LEFT(Таблица1[[Вероятность ]],1),LEFT(Таблица1[Тяжесть],1))=DATA!C270,CONCATENATE(LEFT(Таблица1[[Вероятность ]],1),LEFT(Таблица1[Тяжесть],1))=DATA!C271,CONCATENATE(LEFT(Таблица1[[Вероятность ]],1),LEFT(Таблица1[Тяжесть],1))=DATA!C272,CONCATENATE(LEFT(Таблица1[[Вероятность ]],1),LEFT(Таблица1[Тяжесть],1))=DATA!C273,CONCATENATE(LEFT(Таблица1[[Вероятность ]],1),LEFT(Таблица1[Тяжесть],1))=DATA!C274),"Несущественный","Существенный")</f>
        <v>Несущественный</v>
      </c>
      <c r="G266" s="17" t="str">
        <f t="shared" si="4"/>
        <v>Заполните меры контроля</v>
      </c>
      <c r="H266" s="16"/>
    </row>
    <row r="267" spans="1:8" x14ac:dyDescent="0.25">
      <c r="A267" s="14"/>
      <c r="B267" s="15"/>
      <c r="C267" s="15"/>
      <c r="D267" s="10"/>
      <c r="E267" s="11"/>
      <c r="F267" s="11" t="str">
        <f>IF(OR(CONCATENATE(LEFT(Таблица1[[Вероятность ]],1),LEFT(Таблица1[Тяжесть],1))=DATA!C266,CONCATENATE(LEFT(Таблица1[[Вероятность ]],1),LEFT(Таблица1[Тяжесть],1))=DATA!C267,CONCATENATE(LEFT(Таблица1[[Вероятность ]],1),LEFT(Таблица1[Тяжесть],1))=DATA!C268,CONCATENATE(LEFT(Таблица1[[Вероятность ]],1),LEFT(Таблица1[Тяжесть],1))=DATA!C269,CONCATENATE(LEFT(Таблица1[[Вероятность ]],1),LEFT(Таблица1[Тяжесть],1))=DATA!C270,CONCATENATE(LEFT(Таблица1[[Вероятность ]],1),LEFT(Таблица1[Тяжесть],1))=DATA!C271,CONCATENATE(LEFT(Таблица1[[Вероятность ]],1),LEFT(Таблица1[Тяжесть],1))=DATA!C272,CONCATENATE(LEFT(Таблица1[[Вероятность ]],1),LEFT(Таблица1[Тяжесть],1))=DATA!C273,CONCATENATE(LEFT(Таблица1[[Вероятность ]],1),LEFT(Таблица1[Тяжесть],1))=DATA!C274,CONCATENATE(LEFT(Таблица1[[Вероятность ]],1),LEFT(Таблица1[Тяжесть],1))=DATA!C275),"Несущественный","Существенный")</f>
        <v>Несущественный</v>
      </c>
      <c r="G267" s="17" t="str">
        <f t="shared" si="4"/>
        <v>Заполните меры контроля</v>
      </c>
      <c r="H267" s="16"/>
    </row>
    <row r="268" spans="1:8" x14ac:dyDescent="0.25">
      <c r="A268" s="14"/>
      <c r="B268" s="15"/>
      <c r="C268" s="15"/>
      <c r="D268" s="10"/>
      <c r="E268" s="11"/>
      <c r="F268" s="11" t="str">
        <f>IF(OR(CONCATENATE(LEFT(Таблица1[[Вероятность ]],1),LEFT(Таблица1[Тяжесть],1))=DATA!C267,CONCATENATE(LEFT(Таблица1[[Вероятность ]],1),LEFT(Таблица1[Тяжесть],1))=DATA!C268,CONCATENATE(LEFT(Таблица1[[Вероятность ]],1),LEFT(Таблица1[Тяжесть],1))=DATA!C269,CONCATENATE(LEFT(Таблица1[[Вероятность ]],1),LEFT(Таблица1[Тяжесть],1))=DATA!C270,CONCATENATE(LEFT(Таблица1[[Вероятность ]],1),LEFT(Таблица1[Тяжесть],1))=DATA!C271,CONCATENATE(LEFT(Таблица1[[Вероятность ]],1),LEFT(Таблица1[Тяжесть],1))=DATA!C272,CONCATENATE(LEFT(Таблица1[[Вероятность ]],1),LEFT(Таблица1[Тяжесть],1))=DATA!C273,CONCATENATE(LEFT(Таблица1[[Вероятность ]],1),LEFT(Таблица1[Тяжесть],1))=DATA!C274,CONCATENATE(LEFT(Таблица1[[Вероятность ]],1),LEFT(Таблица1[Тяжесть],1))=DATA!C275,CONCATENATE(LEFT(Таблица1[[Вероятность ]],1),LEFT(Таблица1[Тяжесть],1))=DATA!C276),"Несущественный","Существенный")</f>
        <v>Несущественный</v>
      </c>
      <c r="G268" s="17" t="str">
        <f t="shared" si="4"/>
        <v>Заполните меры контроля</v>
      </c>
      <c r="H268" s="16"/>
    </row>
    <row r="269" spans="1:8" x14ac:dyDescent="0.25">
      <c r="A269" s="14"/>
      <c r="B269" s="15"/>
      <c r="C269" s="15"/>
      <c r="D269" s="10"/>
      <c r="E269" s="11"/>
      <c r="F269" s="11" t="str">
        <f>IF(OR(CONCATENATE(LEFT(Таблица1[[Вероятность ]],1),LEFT(Таблица1[Тяжесть],1))=DATA!C268,CONCATENATE(LEFT(Таблица1[[Вероятность ]],1),LEFT(Таблица1[Тяжесть],1))=DATA!C269,CONCATENATE(LEFT(Таблица1[[Вероятность ]],1),LEFT(Таблица1[Тяжесть],1))=DATA!C270,CONCATENATE(LEFT(Таблица1[[Вероятность ]],1),LEFT(Таблица1[Тяжесть],1))=DATA!C271,CONCATENATE(LEFT(Таблица1[[Вероятность ]],1),LEFT(Таблица1[Тяжесть],1))=DATA!C272,CONCATENATE(LEFT(Таблица1[[Вероятность ]],1),LEFT(Таблица1[Тяжесть],1))=DATA!C273,CONCATENATE(LEFT(Таблица1[[Вероятность ]],1),LEFT(Таблица1[Тяжесть],1))=DATA!C274,CONCATENATE(LEFT(Таблица1[[Вероятность ]],1),LEFT(Таблица1[Тяжесть],1))=DATA!C275,CONCATENATE(LEFT(Таблица1[[Вероятность ]],1),LEFT(Таблица1[Тяжесть],1))=DATA!C276,CONCATENATE(LEFT(Таблица1[[Вероятность ]],1),LEFT(Таблица1[Тяжесть],1))=DATA!C277),"Несущественный","Существенный")</f>
        <v>Несущественный</v>
      </c>
      <c r="G269" s="17" t="str">
        <f t="shared" si="4"/>
        <v>Заполните меры контроля</v>
      </c>
      <c r="H269" s="16"/>
    </row>
    <row r="270" spans="1:8" x14ac:dyDescent="0.25">
      <c r="A270" s="14"/>
      <c r="B270" s="15"/>
      <c r="C270" s="15"/>
      <c r="D270" s="10"/>
      <c r="E270" s="11"/>
      <c r="F270" s="11" t="str">
        <f>IF(OR(CONCATENATE(LEFT(Таблица1[[Вероятность ]],1),LEFT(Таблица1[Тяжесть],1))=DATA!C269,CONCATENATE(LEFT(Таблица1[[Вероятность ]],1),LEFT(Таблица1[Тяжесть],1))=DATA!C270,CONCATENATE(LEFT(Таблица1[[Вероятность ]],1),LEFT(Таблица1[Тяжесть],1))=DATA!C271,CONCATENATE(LEFT(Таблица1[[Вероятность ]],1),LEFT(Таблица1[Тяжесть],1))=DATA!C272,CONCATENATE(LEFT(Таблица1[[Вероятность ]],1),LEFT(Таблица1[Тяжесть],1))=DATA!C273,CONCATENATE(LEFT(Таблица1[[Вероятность ]],1),LEFT(Таблица1[Тяжесть],1))=DATA!C274,CONCATENATE(LEFT(Таблица1[[Вероятность ]],1),LEFT(Таблица1[Тяжесть],1))=DATA!C275,CONCATENATE(LEFT(Таблица1[[Вероятность ]],1),LEFT(Таблица1[Тяжесть],1))=DATA!C276,CONCATENATE(LEFT(Таблица1[[Вероятность ]],1),LEFT(Таблица1[Тяжесть],1))=DATA!C277,CONCATENATE(LEFT(Таблица1[[Вероятность ]],1),LEFT(Таблица1[Тяжесть],1))=DATA!C278),"Несущественный","Существенный")</f>
        <v>Несущественный</v>
      </c>
      <c r="G270" s="17" t="str">
        <f t="shared" si="4"/>
        <v>Заполните меры контроля</v>
      </c>
      <c r="H270" s="16"/>
    </row>
    <row r="271" spans="1:8" x14ac:dyDescent="0.25">
      <c r="A271" s="14"/>
      <c r="B271" s="15"/>
      <c r="C271" s="15"/>
      <c r="D271" s="10"/>
      <c r="E271" s="11"/>
      <c r="F271" s="11" t="str">
        <f>IF(OR(CONCATENATE(LEFT(Таблица1[[Вероятность ]],1),LEFT(Таблица1[Тяжесть],1))=DATA!C270,CONCATENATE(LEFT(Таблица1[[Вероятность ]],1),LEFT(Таблица1[Тяжесть],1))=DATA!C271,CONCATENATE(LEFT(Таблица1[[Вероятность ]],1),LEFT(Таблица1[Тяжесть],1))=DATA!C272,CONCATENATE(LEFT(Таблица1[[Вероятность ]],1),LEFT(Таблица1[Тяжесть],1))=DATA!C273,CONCATENATE(LEFT(Таблица1[[Вероятность ]],1),LEFT(Таблица1[Тяжесть],1))=DATA!C274,CONCATENATE(LEFT(Таблица1[[Вероятность ]],1),LEFT(Таблица1[Тяжесть],1))=DATA!C275,CONCATENATE(LEFT(Таблица1[[Вероятность ]],1),LEFT(Таблица1[Тяжесть],1))=DATA!C276,CONCATENATE(LEFT(Таблица1[[Вероятность ]],1),LEFT(Таблица1[Тяжесть],1))=DATA!C277,CONCATENATE(LEFT(Таблица1[[Вероятность ]],1),LEFT(Таблица1[Тяжесть],1))=DATA!C278,CONCATENATE(LEFT(Таблица1[[Вероятность ]],1),LEFT(Таблица1[Тяжесть],1))=DATA!C279),"Несущественный","Существенный")</f>
        <v>Несущественный</v>
      </c>
      <c r="G271" s="17" t="str">
        <f t="shared" si="4"/>
        <v>Заполните меры контроля</v>
      </c>
      <c r="H271" s="16"/>
    </row>
    <row r="272" spans="1:8" x14ac:dyDescent="0.25">
      <c r="A272" s="14"/>
      <c r="B272" s="15"/>
      <c r="C272" s="15"/>
      <c r="D272" s="10"/>
      <c r="E272" s="11"/>
      <c r="F272" s="11" t="str">
        <f>IF(OR(CONCATENATE(LEFT(Таблица1[[Вероятность ]],1),LEFT(Таблица1[Тяжесть],1))=DATA!C271,CONCATENATE(LEFT(Таблица1[[Вероятность ]],1),LEFT(Таблица1[Тяжесть],1))=DATA!C272,CONCATENATE(LEFT(Таблица1[[Вероятность ]],1),LEFT(Таблица1[Тяжесть],1))=DATA!C273,CONCATENATE(LEFT(Таблица1[[Вероятность ]],1),LEFT(Таблица1[Тяжесть],1))=DATA!C274,CONCATENATE(LEFT(Таблица1[[Вероятность ]],1),LEFT(Таблица1[Тяжесть],1))=DATA!C275,CONCATENATE(LEFT(Таблица1[[Вероятность ]],1),LEFT(Таблица1[Тяжесть],1))=DATA!C276,CONCATENATE(LEFT(Таблица1[[Вероятность ]],1),LEFT(Таблица1[Тяжесть],1))=DATA!C277,CONCATENATE(LEFT(Таблица1[[Вероятность ]],1),LEFT(Таблица1[Тяжесть],1))=DATA!C278,CONCATENATE(LEFT(Таблица1[[Вероятность ]],1),LEFT(Таблица1[Тяжесть],1))=DATA!C279,CONCATENATE(LEFT(Таблица1[[Вероятность ]],1),LEFT(Таблица1[Тяжесть],1))=DATA!C280),"Несущественный","Существенный")</f>
        <v>Несущественный</v>
      </c>
      <c r="G272" s="17" t="str">
        <f t="shared" si="4"/>
        <v>Заполните меры контроля</v>
      </c>
      <c r="H272" s="16"/>
    </row>
    <row r="273" spans="1:8" x14ac:dyDescent="0.25">
      <c r="A273" s="14"/>
      <c r="B273" s="15"/>
      <c r="C273" s="15"/>
      <c r="D273" s="10"/>
      <c r="E273" s="11"/>
      <c r="F273" s="11" t="str">
        <f>IF(OR(CONCATENATE(LEFT(Таблица1[[Вероятность ]],1),LEFT(Таблица1[Тяжесть],1))=DATA!C272,CONCATENATE(LEFT(Таблица1[[Вероятность ]],1),LEFT(Таблица1[Тяжесть],1))=DATA!C273,CONCATENATE(LEFT(Таблица1[[Вероятность ]],1),LEFT(Таблица1[Тяжесть],1))=DATA!C274,CONCATENATE(LEFT(Таблица1[[Вероятность ]],1),LEFT(Таблица1[Тяжесть],1))=DATA!C275,CONCATENATE(LEFT(Таблица1[[Вероятность ]],1),LEFT(Таблица1[Тяжесть],1))=DATA!C276,CONCATENATE(LEFT(Таблица1[[Вероятность ]],1),LEFT(Таблица1[Тяжесть],1))=DATA!C277,CONCATENATE(LEFT(Таблица1[[Вероятность ]],1),LEFT(Таблица1[Тяжесть],1))=DATA!C278,CONCATENATE(LEFT(Таблица1[[Вероятность ]],1),LEFT(Таблица1[Тяжесть],1))=DATA!C279,CONCATENATE(LEFT(Таблица1[[Вероятность ]],1),LEFT(Таблица1[Тяжесть],1))=DATA!C280,CONCATENATE(LEFT(Таблица1[[Вероятность ]],1),LEFT(Таблица1[Тяжесть],1))=DATA!C281),"Несущественный","Существенный")</f>
        <v>Несущественный</v>
      </c>
      <c r="G273" s="17" t="str">
        <f t="shared" si="4"/>
        <v>Заполните меры контроля</v>
      </c>
      <c r="H273" s="16"/>
    </row>
    <row r="274" spans="1:8" x14ac:dyDescent="0.25">
      <c r="A274" s="14"/>
      <c r="B274" s="15"/>
      <c r="C274" s="15"/>
      <c r="D274" s="10"/>
      <c r="E274" s="11"/>
      <c r="F274" s="11" t="str">
        <f>IF(OR(CONCATENATE(LEFT(Таблица1[[Вероятность ]],1),LEFT(Таблица1[Тяжесть],1))=DATA!C273,CONCATENATE(LEFT(Таблица1[[Вероятность ]],1),LEFT(Таблица1[Тяжесть],1))=DATA!C274,CONCATENATE(LEFT(Таблица1[[Вероятность ]],1),LEFT(Таблица1[Тяжесть],1))=DATA!C275,CONCATENATE(LEFT(Таблица1[[Вероятность ]],1),LEFT(Таблица1[Тяжесть],1))=DATA!C276,CONCATENATE(LEFT(Таблица1[[Вероятность ]],1),LEFT(Таблица1[Тяжесть],1))=DATA!C277,CONCATENATE(LEFT(Таблица1[[Вероятность ]],1),LEFT(Таблица1[Тяжесть],1))=DATA!C278,CONCATENATE(LEFT(Таблица1[[Вероятность ]],1),LEFT(Таблица1[Тяжесть],1))=DATA!C279,CONCATENATE(LEFT(Таблица1[[Вероятность ]],1),LEFT(Таблица1[Тяжесть],1))=DATA!C280,CONCATENATE(LEFT(Таблица1[[Вероятность ]],1),LEFT(Таблица1[Тяжесть],1))=DATA!C281,CONCATENATE(LEFT(Таблица1[[Вероятность ]],1),LEFT(Таблица1[Тяжесть],1))=DATA!C282),"Несущественный","Существенный")</f>
        <v>Несущественный</v>
      </c>
      <c r="G274" s="17" t="str">
        <f t="shared" si="4"/>
        <v>Заполните меры контроля</v>
      </c>
      <c r="H274" s="16"/>
    </row>
    <row r="275" spans="1:8" x14ac:dyDescent="0.25">
      <c r="A275" s="14"/>
      <c r="B275" s="15"/>
      <c r="C275" s="15"/>
      <c r="D275" s="10"/>
      <c r="E275" s="11"/>
      <c r="F275" s="11" t="str">
        <f>IF(OR(CONCATENATE(LEFT(Таблица1[[Вероятность ]],1),LEFT(Таблица1[Тяжесть],1))=DATA!C274,CONCATENATE(LEFT(Таблица1[[Вероятность ]],1),LEFT(Таблица1[Тяжесть],1))=DATA!C275,CONCATENATE(LEFT(Таблица1[[Вероятность ]],1),LEFT(Таблица1[Тяжесть],1))=DATA!C276,CONCATENATE(LEFT(Таблица1[[Вероятность ]],1),LEFT(Таблица1[Тяжесть],1))=DATA!C277,CONCATENATE(LEFT(Таблица1[[Вероятность ]],1),LEFT(Таблица1[Тяжесть],1))=DATA!C278,CONCATENATE(LEFT(Таблица1[[Вероятность ]],1),LEFT(Таблица1[Тяжесть],1))=DATA!C279,CONCATENATE(LEFT(Таблица1[[Вероятность ]],1),LEFT(Таблица1[Тяжесть],1))=DATA!C280,CONCATENATE(LEFT(Таблица1[[Вероятность ]],1),LEFT(Таблица1[Тяжесть],1))=DATA!C281,CONCATENATE(LEFT(Таблица1[[Вероятность ]],1),LEFT(Таблица1[Тяжесть],1))=DATA!C282,CONCATENATE(LEFT(Таблица1[[Вероятность ]],1),LEFT(Таблица1[Тяжесть],1))=DATA!C283),"Несущественный","Существенный")</f>
        <v>Несущественный</v>
      </c>
      <c r="G275" s="17" t="str">
        <f t="shared" si="4"/>
        <v>Заполните меры контроля</v>
      </c>
      <c r="H275" s="16"/>
    </row>
    <row r="276" spans="1:8" x14ac:dyDescent="0.25">
      <c r="A276" s="14"/>
      <c r="B276" s="15"/>
      <c r="C276" s="15"/>
      <c r="D276" s="10"/>
      <c r="E276" s="11"/>
      <c r="F276" s="11" t="str">
        <f>IF(OR(CONCATENATE(LEFT(Таблица1[[Вероятность ]],1),LEFT(Таблица1[Тяжесть],1))=DATA!C275,CONCATENATE(LEFT(Таблица1[[Вероятность ]],1),LEFT(Таблица1[Тяжесть],1))=DATA!C276,CONCATENATE(LEFT(Таблица1[[Вероятность ]],1),LEFT(Таблица1[Тяжесть],1))=DATA!C277,CONCATENATE(LEFT(Таблица1[[Вероятность ]],1),LEFT(Таблица1[Тяжесть],1))=DATA!C278,CONCATENATE(LEFT(Таблица1[[Вероятность ]],1),LEFT(Таблица1[Тяжесть],1))=DATA!C279,CONCATENATE(LEFT(Таблица1[[Вероятность ]],1),LEFT(Таблица1[Тяжесть],1))=DATA!C280,CONCATENATE(LEFT(Таблица1[[Вероятность ]],1),LEFT(Таблица1[Тяжесть],1))=DATA!C281,CONCATENATE(LEFT(Таблица1[[Вероятность ]],1),LEFT(Таблица1[Тяжесть],1))=DATA!C282,CONCATENATE(LEFT(Таблица1[[Вероятность ]],1),LEFT(Таблица1[Тяжесть],1))=DATA!C283,CONCATENATE(LEFT(Таблица1[[Вероятность ]],1),LEFT(Таблица1[Тяжесть],1))=DATA!C284),"Несущественный","Существенный")</f>
        <v>Несущественный</v>
      </c>
      <c r="G276" s="17" t="str">
        <f t="shared" si="4"/>
        <v>Заполните меры контроля</v>
      </c>
      <c r="H276" s="16"/>
    </row>
    <row r="277" spans="1:8" x14ac:dyDescent="0.25">
      <c r="A277" s="14"/>
      <c r="B277" s="15"/>
      <c r="C277" s="15"/>
      <c r="D277" s="10"/>
      <c r="E277" s="11"/>
      <c r="F277" s="11" t="str">
        <f>IF(OR(CONCATENATE(LEFT(Таблица1[[Вероятность ]],1),LEFT(Таблица1[Тяжесть],1))=DATA!C276,CONCATENATE(LEFT(Таблица1[[Вероятность ]],1),LEFT(Таблица1[Тяжесть],1))=DATA!C277,CONCATENATE(LEFT(Таблица1[[Вероятность ]],1),LEFT(Таблица1[Тяжесть],1))=DATA!C278,CONCATENATE(LEFT(Таблица1[[Вероятность ]],1),LEFT(Таблица1[Тяжесть],1))=DATA!C279,CONCATENATE(LEFT(Таблица1[[Вероятность ]],1),LEFT(Таблица1[Тяжесть],1))=DATA!C280,CONCATENATE(LEFT(Таблица1[[Вероятность ]],1),LEFT(Таблица1[Тяжесть],1))=DATA!C281,CONCATENATE(LEFT(Таблица1[[Вероятность ]],1),LEFT(Таблица1[Тяжесть],1))=DATA!C282,CONCATENATE(LEFT(Таблица1[[Вероятность ]],1),LEFT(Таблица1[Тяжесть],1))=DATA!C283,CONCATENATE(LEFT(Таблица1[[Вероятность ]],1),LEFT(Таблица1[Тяжесть],1))=DATA!C284,CONCATENATE(LEFT(Таблица1[[Вероятность ]],1),LEFT(Таблица1[Тяжесть],1))=DATA!C285),"Несущественный","Существенный")</f>
        <v>Несущественный</v>
      </c>
      <c r="G277" s="17" t="str">
        <f t="shared" si="4"/>
        <v>Заполните меры контроля</v>
      </c>
      <c r="H277" s="16"/>
    </row>
    <row r="278" spans="1:8" x14ac:dyDescent="0.25">
      <c r="A278" s="14"/>
      <c r="B278" s="15"/>
      <c r="C278" s="15"/>
      <c r="D278" s="10"/>
      <c r="E278" s="11"/>
      <c r="F278" s="11" t="str">
        <f>IF(OR(CONCATENATE(LEFT(Таблица1[[Вероятность ]],1),LEFT(Таблица1[Тяжесть],1))=DATA!C277,CONCATENATE(LEFT(Таблица1[[Вероятность ]],1),LEFT(Таблица1[Тяжесть],1))=DATA!C278,CONCATENATE(LEFT(Таблица1[[Вероятность ]],1),LEFT(Таблица1[Тяжесть],1))=DATA!C279,CONCATENATE(LEFT(Таблица1[[Вероятность ]],1),LEFT(Таблица1[Тяжесть],1))=DATA!C280,CONCATENATE(LEFT(Таблица1[[Вероятность ]],1),LEFT(Таблица1[Тяжесть],1))=DATA!C281,CONCATENATE(LEFT(Таблица1[[Вероятность ]],1),LEFT(Таблица1[Тяжесть],1))=DATA!C282,CONCATENATE(LEFT(Таблица1[[Вероятность ]],1),LEFT(Таблица1[Тяжесть],1))=DATA!C283,CONCATENATE(LEFT(Таблица1[[Вероятность ]],1),LEFT(Таблица1[Тяжесть],1))=DATA!C284,CONCATENATE(LEFT(Таблица1[[Вероятность ]],1),LEFT(Таблица1[Тяжесть],1))=DATA!C285,CONCATENATE(LEFT(Таблица1[[Вероятность ]],1),LEFT(Таблица1[Тяжесть],1))=DATA!C286),"Несущественный","Существенный")</f>
        <v>Несущественный</v>
      </c>
      <c r="G278" s="17" t="str">
        <f t="shared" si="4"/>
        <v>Заполните меры контроля</v>
      </c>
      <c r="H278" s="16"/>
    </row>
    <row r="279" spans="1:8" x14ac:dyDescent="0.25">
      <c r="A279" s="14"/>
      <c r="B279" s="15"/>
      <c r="C279" s="15"/>
      <c r="D279" s="10"/>
      <c r="E279" s="11"/>
      <c r="F279" s="11" t="str">
        <f>IF(OR(CONCATENATE(LEFT(Таблица1[[Вероятность ]],1),LEFT(Таблица1[Тяжесть],1))=DATA!C278,CONCATENATE(LEFT(Таблица1[[Вероятность ]],1),LEFT(Таблица1[Тяжесть],1))=DATA!C279,CONCATENATE(LEFT(Таблица1[[Вероятность ]],1),LEFT(Таблица1[Тяжесть],1))=DATA!C280,CONCATENATE(LEFT(Таблица1[[Вероятность ]],1),LEFT(Таблица1[Тяжесть],1))=DATA!C281,CONCATENATE(LEFT(Таблица1[[Вероятность ]],1),LEFT(Таблица1[Тяжесть],1))=DATA!C282,CONCATENATE(LEFT(Таблица1[[Вероятность ]],1),LEFT(Таблица1[Тяжесть],1))=DATA!C283,CONCATENATE(LEFT(Таблица1[[Вероятность ]],1),LEFT(Таблица1[Тяжесть],1))=DATA!C284,CONCATENATE(LEFT(Таблица1[[Вероятность ]],1),LEFT(Таблица1[Тяжесть],1))=DATA!C285,CONCATENATE(LEFT(Таблица1[[Вероятность ]],1),LEFT(Таблица1[Тяжесть],1))=DATA!C286,CONCATENATE(LEFT(Таблица1[[Вероятность ]],1),LEFT(Таблица1[Тяжесть],1))=DATA!C287),"Несущественный","Существенный")</f>
        <v>Несущественный</v>
      </c>
      <c r="G279" s="17" t="str">
        <f t="shared" si="4"/>
        <v>Заполните меры контроля</v>
      </c>
      <c r="H279" s="16"/>
    </row>
    <row r="280" spans="1:8" x14ac:dyDescent="0.25">
      <c r="A280" s="14"/>
      <c r="B280" s="15"/>
      <c r="C280" s="15"/>
      <c r="D280" s="10"/>
      <c r="E280" s="11"/>
      <c r="F280" s="11" t="str">
        <f>IF(OR(CONCATENATE(LEFT(Таблица1[[Вероятность ]],1),LEFT(Таблица1[Тяжесть],1))=DATA!C279,CONCATENATE(LEFT(Таблица1[[Вероятность ]],1),LEFT(Таблица1[Тяжесть],1))=DATA!C280,CONCATENATE(LEFT(Таблица1[[Вероятность ]],1),LEFT(Таблица1[Тяжесть],1))=DATA!C281,CONCATENATE(LEFT(Таблица1[[Вероятность ]],1),LEFT(Таблица1[Тяжесть],1))=DATA!C282,CONCATENATE(LEFT(Таблица1[[Вероятность ]],1),LEFT(Таблица1[Тяжесть],1))=DATA!C283,CONCATENATE(LEFT(Таблица1[[Вероятность ]],1),LEFT(Таблица1[Тяжесть],1))=DATA!C284,CONCATENATE(LEFT(Таблица1[[Вероятность ]],1),LEFT(Таблица1[Тяжесть],1))=DATA!C285,CONCATENATE(LEFT(Таблица1[[Вероятность ]],1),LEFT(Таблица1[Тяжесть],1))=DATA!C286,CONCATENATE(LEFT(Таблица1[[Вероятность ]],1),LEFT(Таблица1[Тяжесть],1))=DATA!C287,CONCATENATE(LEFT(Таблица1[[Вероятность ]],1),LEFT(Таблица1[Тяжесть],1))=DATA!C288),"Несущественный","Существенный")</f>
        <v>Несущественный</v>
      </c>
      <c r="G280" s="17" t="str">
        <f t="shared" si="4"/>
        <v>Заполните меры контроля</v>
      </c>
      <c r="H280" s="16"/>
    </row>
    <row r="281" spans="1:8" x14ac:dyDescent="0.25">
      <c r="A281" s="14"/>
      <c r="B281" s="15"/>
      <c r="C281" s="15"/>
      <c r="D281" s="10"/>
      <c r="E281" s="11"/>
      <c r="F281" s="11" t="str">
        <f>IF(OR(CONCATENATE(LEFT(Таблица1[[Вероятность ]],1),LEFT(Таблица1[Тяжесть],1))=DATA!C280,CONCATENATE(LEFT(Таблица1[[Вероятность ]],1),LEFT(Таблица1[Тяжесть],1))=DATA!C281,CONCATENATE(LEFT(Таблица1[[Вероятность ]],1),LEFT(Таблица1[Тяжесть],1))=DATA!C282,CONCATENATE(LEFT(Таблица1[[Вероятность ]],1),LEFT(Таблица1[Тяжесть],1))=DATA!C283,CONCATENATE(LEFT(Таблица1[[Вероятность ]],1),LEFT(Таблица1[Тяжесть],1))=DATA!C284,CONCATENATE(LEFT(Таблица1[[Вероятность ]],1),LEFT(Таблица1[Тяжесть],1))=DATA!C285,CONCATENATE(LEFT(Таблица1[[Вероятность ]],1),LEFT(Таблица1[Тяжесть],1))=DATA!C286,CONCATENATE(LEFT(Таблица1[[Вероятность ]],1),LEFT(Таблица1[Тяжесть],1))=DATA!C287,CONCATENATE(LEFT(Таблица1[[Вероятность ]],1),LEFT(Таблица1[Тяжесть],1))=DATA!C288,CONCATENATE(LEFT(Таблица1[[Вероятность ]],1),LEFT(Таблица1[Тяжесть],1))=DATA!C289),"Несущественный","Существенный")</f>
        <v>Несущественный</v>
      </c>
      <c r="G281" s="17" t="str">
        <f t="shared" si="4"/>
        <v>Заполните меры контроля</v>
      </c>
      <c r="H281" s="16"/>
    </row>
    <row r="282" spans="1:8" x14ac:dyDescent="0.25">
      <c r="A282" s="14"/>
      <c r="B282" s="15"/>
      <c r="C282" s="15"/>
      <c r="D282" s="10"/>
      <c r="E282" s="11"/>
      <c r="F282" s="11" t="str">
        <f>IF(OR(CONCATENATE(LEFT(Таблица1[[Вероятность ]],1),LEFT(Таблица1[Тяжесть],1))=DATA!C281,CONCATENATE(LEFT(Таблица1[[Вероятность ]],1),LEFT(Таблица1[Тяжесть],1))=DATA!C282,CONCATENATE(LEFT(Таблица1[[Вероятность ]],1),LEFT(Таблица1[Тяжесть],1))=DATA!C283,CONCATENATE(LEFT(Таблица1[[Вероятность ]],1),LEFT(Таблица1[Тяжесть],1))=DATA!C284,CONCATENATE(LEFT(Таблица1[[Вероятность ]],1),LEFT(Таблица1[Тяжесть],1))=DATA!C285,CONCATENATE(LEFT(Таблица1[[Вероятность ]],1),LEFT(Таблица1[Тяжесть],1))=DATA!C286,CONCATENATE(LEFT(Таблица1[[Вероятность ]],1),LEFT(Таблица1[Тяжесть],1))=DATA!C287,CONCATENATE(LEFT(Таблица1[[Вероятность ]],1),LEFT(Таблица1[Тяжесть],1))=DATA!C288,CONCATENATE(LEFT(Таблица1[[Вероятность ]],1),LEFT(Таблица1[Тяжесть],1))=DATA!C289,CONCATENATE(LEFT(Таблица1[[Вероятность ]],1),LEFT(Таблица1[Тяжесть],1))=DATA!C290),"Несущественный","Существенный")</f>
        <v>Несущественный</v>
      </c>
      <c r="G282" s="17" t="str">
        <f t="shared" si="4"/>
        <v>Заполните меры контроля</v>
      </c>
      <c r="H282" s="16"/>
    </row>
    <row r="283" spans="1:8" x14ac:dyDescent="0.25">
      <c r="A283" s="14"/>
      <c r="B283" s="15"/>
      <c r="C283" s="15"/>
      <c r="D283" s="10"/>
      <c r="E283" s="11"/>
      <c r="F283" s="11" t="str">
        <f>IF(OR(CONCATENATE(LEFT(Таблица1[[Вероятность ]],1),LEFT(Таблица1[Тяжесть],1))=DATA!C282,CONCATENATE(LEFT(Таблица1[[Вероятность ]],1),LEFT(Таблица1[Тяжесть],1))=DATA!C283,CONCATENATE(LEFT(Таблица1[[Вероятность ]],1),LEFT(Таблица1[Тяжесть],1))=DATA!C284,CONCATENATE(LEFT(Таблица1[[Вероятность ]],1),LEFT(Таблица1[Тяжесть],1))=DATA!C285,CONCATENATE(LEFT(Таблица1[[Вероятность ]],1),LEFT(Таблица1[Тяжесть],1))=DATA!C286,CONCATENATE(LEFT(Таблица1[[Вероятность ]],1),LEFT(Таблица1[Тяжесть],1))=DATA!C287,CONCATENATE(LEFT(Таблица1[[Вероятность ]],1),LEFT(Таблица1[Тяжесть],1))=DATA!C288,CONCATENATE(LEFT(Таблица1[[Вероятность ]],1),LEFT(Таблица1[Тяжесть],1))=DATA!C289,CONCATENATE(LEFT(Таблица1[[Вероятность ]],1),LEFT(Таблица1[Тяжесть],1))=DATA!C290,CONCATENATE(LEFT(Таблица1[[Вероятность ]],1),LEFT(Таблица1[Тяжесть],1))=DATA!C291),"Несущественный","Существенный")</f>
        <v>Несущественный</v>
      </c>
      <c r="G283" s="17" t="str">
        <f t="shared" si="4"/>
        <v>Заполните меры контроля</v>
      </c>
      <c r="H283" s="16"/>
    </row>
    <row r="284" spans="1:8" x14ac:dyDescent="0.25">
      <c r="A284" s="14"/>
      <c r="B284" s="15"/>
      <c r="C284" s="15"/>
      <c r="D284" s="10"/>
      <c r="E284" s="11"/>
      <c r="F284" s="11" t="str">
        <f>IF(OR(CONCATENATE(LEFT(Таблица1[[Вероятность ]],1),LEFT(Таблица1[Тяжесть],1))=DATA!C283,CONCATENATE(LEFT(Таблица1[[Вероятность ]],1),LEFT(Таблица1[Тяжесть],1))=DATA!C284,CONCATENATE(LEFT(Таблица1[[Вероятность ]],1),LEFT(Таблица1[Тяжесть],1))=DATA!C285,CONCATENATE(LEFT(Таблица1[[Вероятность ]],1),LEFT(Таблица1[Тяжесть],1))=DATA!C286,CONCATENATE(LEFT(Таблица1[[Вероятность ]],1),LEFT(Таблица1[Тяжесть],1))=DATA!C287,CONCATENATE(LEFT(Таблица1[[Вероятность ]],1),LEFT(Таблица1[Тяжесть],1))=DATA!C288,CONCATENATE(LEFT(Таблица1[[Вероятность ]],1),LEFT(Таблица1[Тяжесть],1))=DATA!C289,CONCATENATE(LEFT(Таблица1[[Вероятность ]],1),LEFT(Таблица1[Тяжесть],1))=DATA!C290,CONCATENATE(LEFT(Таблица1[[Вероятность ]],1),LEFT(Таблица1[Тяжесть],1))=DATA!C291,CONCATENATE(LEFT(Таблица1[[Вероятность ]],1),LEFT(Таблица1[Тяжесть],1))=DATA!C292),"Несущественный","Существенный")</f>
        <v>Несущественный</v>
      </c>
      <c r="G284" s="17" t="str">
        <f t="shared" si="4"/>
        <v>Заполните меры контроля</v>
      </c>
      <c r="H284" s="16"/>
    </row>
    <row r="285" spans="1:8" x14ac:dyDescent="0.25">
      <c r="A285" s="14"/>
      <c r="B285" s="15"/>
      <c r="C285" s="15"/>
      <c r="D285" s="10"/>
      <c r="E285" s="11"/>
      <c r="F285" s="11" t="str">
        <f>IF(OR(CONCATENATE(LEFT(Таблица1[[Вероятность ]],1),LEFT(Таблица1[Тяжесть],1))=DATA!C284,CONCATENATE(LEFT(Таблица1[[Вероятность ]],1),LEFT(Таблица1[Тяжесть],1))=DATA!C285,CONCATENATE(LEFT(Таблица1[[Вероятность ]],1),LEFT(Таблица1[Тяжесть],1))=DATA!C286,CONCATENATE(LEFT(Таблица1[[Вероятность ]],1),LEFT(Таблица1[Тяжесть],1))=DATA!C287,CONCATENATE(LEFT(Таблица1[[Вероятность ]],1),LEFT(Таблица1[Тяжесть],1))=DATA!C288,CONCATENATE(LEFT(Таблица1[[Вероятность ]],1),LEFT(Таблица1[Тяжесть],1))=DATA!C289,CONCATENATE(LEFT(Таблица1[[Вероятность ]],1),LEFT(Таблица1[Тяжесть],1))=DATA!C290,CONCATENATE(LEFT(Таблица1[[Вероятность ]],1),LEFT(Таблица1[Тяжесть],1))=DATA!C291,CONCATENATE(LEFT(Таблица1[[Вероятность ]],1),LEFT(Таблица1[Тяжесть],1))=DATA!C292,CONCATENATE(LEFT(Таблица1[[Вероятность ]],1),LEFT(Таблица1[Тяжесть],1))=DATA!C293),"Несущественный","Существенный")</f>
        <v>Несущественный</v>
      </c>
      <c r="G285" s="17" t="str">
        <f t="shared" si="4"/>
        <v>Заполните меры контроля</v>
      </c>
      <c r="H285" s="16"/>
    </row>
    <row r="286" spans="1:8" x14ac:dyDescent="0.25">
      <c r="A286" s="14"/>
      <c r="B286" s="15"/>
      <c r="C286" s="15"/>
      <c r="D286" s="10"/>
      <c r="E286" s="11"/>
      <c r="F286" s="11" t="str">
        <f>IF(OR(CONCATENATE(LEFT(Таблица1[[Вероятность ]],1),LEFT(Таблица1[Тяжесть],1))=DATA!C285,CONCATENATE(LEFT(Таблица1[[Вероятность ]],1),LEFT(Таблица1[Тяжесть],1))=DATA!C286,CONCATENATE(LEFT(Таблица1[[Вероятность ]],1),LEFT(Таблица1[Тяжесть],1))=DATA!C287,CONCATENATE(LEFT(Таблица1[[Вероятность ]],1),LEFT(Таблица1[Тяжесть],1))=DATA!C288,CONCATENATE(LEFT(Таблица1[[Вероятность ]],1),LEFT(Таблица1[Тяжесть],1))=DATA!C289,CONCATENATE(LEFT(Таблица1[[Вероятность ]],1),LEFT(Таблица1[Тяжесть],1))=DATA!C290,CONCATENATE(LEFT(Таблица1[[Вероятность ]],1),LEFT(Таблица1[Тяжесть],1))=DATA!C291,CONCATENATE(LEFT(Таблица1[[Вероятность ]],1),LEFT(Таблица1[Тяжесть],1))=DATA!C292,CONCATENATE(LEFT(Таблица1[[Вероятность ]],1),LEFT(Таблица1[Тяжесть],1))=DATA!C293,CONCATENATE(LEFT(Таблица1[[Вероятность ]],1),LEFT(Таблица1[Тяжесть],1))=DATA!C294),"Несущественный","Существенный")</f>
        <v>Несущественный</v>
      </c>
      <c r="G286" s="17" t="str">
        <f t="shared" si="4"/>
        <v>Заполните меры контроля</v>
      </c>
      <c r="H286" s="16"/>
    </row>
    <row r="287" spans="1:8" x14ac:dyDescent="0.25">
      <c r="A287" s="14"/>
      <c r="B287" s="15"/>
      <c r="C287" s="15"/>
      <c r="D287" s="10"/>
      <c r="E287" s="11"/>
      <c r="F287" s="11" t="str">
        <f>IF(OR(CONCATENATE(LEFT(Таблица1[[Вероятность ]],1),LEFT(Таблица1[Тяжесть],1))=DATA!C286,CONCATENATE(LEFT(Таблица1[[Вероятность ]],1),LEFT(Таблица1[Тяжесть],1))=DATA!C287,CONCATENATE(LEFT(Таблица1[[Вероятность ]],1),LEFT(Таблица1[Тяжесть],1))=DATA!C288,CONCATENATE(LEFT(Таблица1[[Вероятность ]],1),LEFT(Таблица1[Тяжесть],1))=DATA!C289,CONCATENATE(LEFT(Таблица1[[Вероятность ]],1),LEFT(Таблица1[Тяжесть],1))=DATA!C290,CONCATENATE(LEFT(Таблица1[[Вероятность ]],1),LEFT(Таблица1[Тяжесть],1))=DATA!C291,CONCATENATE(LEFT(Таблица1[[Вероятность ]],1),LEFT(Таблица1[Тяжесть],1))=DATA!C292,CONCATENATE(LEFT(Таблица1[[Вероятность ]],1),LEFT(Таблица1[Тяжесть],1))=DATA!C293,CONCATENATE(LEFT(Таблица1[[Вероятность ]],1),LEFT(Таблица1[Тяжесть],1))=DATA!C294,CONCATENATE(LEFT(Таблица1[[Вероятность ]],1),LEFT(Таблица1[Тяжесть],1))=DATA!C295),"Несущественный","Существенный")</f>
        <v>Несущественный</v>
      </c>
      <c r="G287" s="17" t="str">
        <f t="shared" si="4"/>
        <v>Заполните меры контроля</v>
      </c>
      <c r="H287" s="16"/>
    </row>
    <row r="288" spans="1:8" x14ac:dyDescent="0.25">
      <c r="A288" s="14"/>
      <c r="B288" s="15"/>
      <c r="C288" s="15"/>
      <c r="D288" s="10"/>
      <c r="E288" s="11"/>
      <c r="F288" s="11" t="str">
        <f>IF(OR(CONCATENATE(LEFT(Таблица1[[Вероятность ]],1),LEFT(Таблица1[Тяжесть],1))=DATA!C287,CONCATENATE(LEFT(Таблица1[[Вероятность ]],1),LEFT(Таблица1[Тяжесть],1))=DATA!C288,CONCATENATE(LEFT(Таблица1[[Вероятность ]],1),LEFT(Таблица1[Тяжесть],1))=DATA!C289,CONCATENATE(LEFT(Таблица1[[Вероятность ]],1),LEFT(Таблица1[Тяжесть],1))=DATA!C290,CONCATENATE(LEFT(Таблица1[[Вероятность ]],1),LEFT(Таблица1[Тяжесть],1))=DATA!C291,CONCATENATE(LEFT(Таблица1[[Вероятность ]],1),LEFT(Таблица1[Тяжесть],1))=DATA!C292,CONCATENATE(LEFT(Таблица1[[Вероятность ]],1),LEFT(Таблица1[Тяжесть],1))=DATA!C293,CONCATENATE(LEFT(Таблица1[[Вероятность ]],1),LEFT(Таблица1[Тяжесть],1))=DATA!C294,CONCATENATE(LEFT(Таблица1[[Вероятность ]],1),LEFT(Таблица1[Тяжесть],1))=DATA!C295,CONCATENATE(LEFT(Таблица1[[Вероятность ]],1),LEFT(Таблица1[Тяжесть],1))=DATA!C296),"Несущественный","Существенный")</f>
        <v>Несущественный</v>
      </c>
      <c r="G288" s="17" t="str">
        <f t="shared" si="4"/>
        <v>Заполните меры контроля</v>
      </c>
      <c r="H288" s="16"/>
    </row>
    <row r="289" spans="1:8" x14ac:dyDescent="0.25">
      <c r="A289" s="14"/>
      <c r="B289" s="15"/>
      <c r="C289" s="15"/>
      <c r="D289" s="10"/>
      <c r="E289" s="11"/>
      <c r="F289" s="11" t="str">
        <f>IF(OR(CONCATENATE(LEFT(Таблица1[[Вероятность ]],1),LEFT(Таблица1[Тяжесть],1))=DATA!C288,CONCATENATE(LEFT(Таблица1[[Вероятность ]],1),LEFT(Таблица1[Тяжесть],1))=DATA!C289,CONCATENATE(LEFT(Таблица1[[Вероятность ]],1),LEFT(Таблица1[Тяжесть],1))=DATA!C290,CONCATENATE(LEFT(Таблица1[[Вероятность ]],1),LEFT(Таблица1[Тяжесть],1))=DATA!C291,CONCATENATE(LEFT(Таблица1[[Вероятность ]],1),LEFT(Таблица1[Тяжесть],1))=DATA!C292,CONCATENATE(LEFT(Таблица1[[Вероятность ]],1),LEFT(Таблица1[Тяжесть],1))=DATA!C293,CONCATENATE(LEFT(Таблица1[[Вероятность ]],1),LEFT(Таблица1[Тяжесть],1))=DATA!C294,CONCATENATE(LEFT(Таблица1[[Вероятность ]],1),LEFT(Таблица1[Тяжесть],1))=DATA!C295,CONCATENATE(LEFT(Таблица1[[Вероятность ]],1),LEFT(Таблица1[Тяжесть],1))=DATA!C296,CONCATENATE(LEFT(Таблица1[[Вероятность ]],1),LEFT(Таблица1[Тяжесть],1))=DATA!C297),"Несущественный","Существенный")</f>
        <v>Несущественный</v>
      </c>
      <c r="G289" s="17" t="str">
        <f t="shared" si="4"/>
        <v>Заполните меры контроля</v>
      </c>
      <c r="H289" s="16"/>
    </row>
    <row r="290" spans="1:8" x14ac:dyDescent="0.25">
      <c r="A290" s="14"/>
      <c r="B290" s="15"/>
      <c r="C290" s="15"/>
      <c r="D290" s="10"/>
      <c r="E290" s="11"/>
      <c r="F290" s="11" t="str">
        <f>IF(OR(CONCATENATE(LEFT(Таблица1[[Вероятность ]],1),LEFT(Таблица1[Тяжесть],1))=DATA!C289,CONCATENATE(LEFT(Таблица1[[Вероятность ]],1),LEFT(Таблица1[Тяжесть],1))=DATA!C290,CONCATENATE(LEFT(Таблица1[[Вероятность ]],1),LEFT(Таблица1[Тяжесть],1))=DATA!C291,CONCATENATE(LEFT(Таблица1[[Вероятность ]],1),LEFT(Таблица1[Тяжесть],1))=DATA!C292,CONCATENATE(LEFT(Таблица1[[Вероятность ]],1),LEFT(Таблица1[Тяжесть],1))=DATA!C293,CONCATENATE(LEFT(Таблица1[[Вероятность ]],1),LEFT(Таблица1[Тяжесть],1))=DATA!C294,CONCATENATE(LEFT(Таблица1[[Вероятность ]],1),LEFT(Таблица1[Тяжесть],1))=DATA!C295,CONCATENATE(LEFT(Таблица1[[Вероятность ]],1),LEFT(Таблица1[Тяжесть],1))=DATA!C296,CONCATENATE(LEFT(Таблица1[[Вероятность ]],1),LEFT(Таблица1[Тяжесть],1))=DATA!C297,CONCATENATE(LEFT(Таблица1[[Вероятность ]],1),LEFT(Таблица1[Тяжесть],1))=DATA!C298),"Несущественный","Существенный")</f>
        <v>Несущественный</v>
      </c>
      <c r="G290" s="17" t="str">
        <f t="shared" si="4"/>
        <v>Заполните меры контроля</v>
      </c>
      <c r="H290" s="16"/>
    </row>
    <row r="291" spans="1:8" x14ac:dyDescent="0.25">
      <c r="A291" s="14"/>
      <c r="B291" s="15"/>
      <c r="C291" s="15"/>
      <c r="D291" s="10"/>
      <c r="E291" s="11"/>
      <c r="F291" s="11" t="str">
        <f>IF(OR(CONCATENATE(LEFT(Таблица1[[Вероятность ]],1),LEFT(Таблица1[Тяжесть],1))=DATA!C290,CONCATENATE(LEFT(Таблица1[[Вероятность ]],1),LEFT(Таблица1[Тяжесть],1))=DATA!C291,CONCATENATE(LEFT(Таблица1[[Вероятность ]],1),LEFT(Таблица1[Тяжесть],1))=DATA!C292,CONCATENATE(LEFT(Таблица1[[Вероятность ]],1),LEFT(Таблица1[Тяжесть],1))=DATA!C293,CONCATENATE(LEFT(Таблица1[[Вероятность ]],1),LEFT(Таблица1[Тяжесть],1))=DATA!C294,CONCATENATE(LEFT(Таблица1[[Вероятность ]],1),LEFT(Таблица1[Тяжесть],1))=DATA!C295,CONCATENATE(LEFT(Таблица1[[Вероятность ]],1),LEFT(Таблица1[Тяжесть],1))=DATA!C296,CONCATENATE(LEFT(Таблица1[[Вероятность ]],1),LEFT(Таблица1[Тяжесть],1))=DATA!C297,CONCATENATE(LEFT(Таблица1[[Вероятность ]],1),LEFT(Таблица1[Тяжесть],1))=DATA!C298,CONCATENATE(LEFT(Таблица1[[Вероятность ]],1),LEFT(Таблица1[Тяжесть],1))=DATA!C299),"Несущественный","Существенный")</f>
        <v>Несущественный</v>
      </c>
      <c r="G291" s="17" t="str">
        <f t="shared" si="4"/>
        <v>Заполните меры контроля</v>
      </c>
      <c r="H291" s="16"/>
    </row>
    <row r="292" spans="1:8" x14ac:dyDescent="0.25">
      <c r="A292" s="14"/>
      <c r="B292" s="15"/>
      <c r="C292" s="15"/>
      <c r="D292" s="10"/>
      <c r="E292" s="11"/>
      <c r="F292" s="11" t="str">
        <f>IF(OR(CONCATENATE(LEFT(Таблица1[[Вероятность ]],1),LEFT(Таблица1[Тяжесть],1))=DATA!C291,CONCATENATE(LEFT(Таблица1[[Вероятность ]],1),LEFT(Таблица1[Тяжесть],1))=DATA!C292,CONCATENATE(LEFT(Таблица1[[Вероятность ]],1),LEFT(Таблица1[Тяжесть],1))=DATA!C293,CONCATENATE(LEFT(Таблица1[[Вероятность ]],1),LEFT(Таблица1[Тяжесть],1))=DATA!C294,CONCATENATE(LEFT(Таблица1[[Вероятность ]],1),LEFT(Таблица1[Тяжесть],1))=DATA!C295,CONCATENATE(LEFT(Таблица1[[Вероятность ]],1),LEFT(Таблица1[Тяжесть],1))=DATA!C296,CONCATENATE(LEFT(Таблица1[[Вероятность ]],1),LEFT(Таблица1[Тяжесть],1))=DATA!C297,CONCATENATE(LEFT(Таблица1[[Вероятность ]],1),LEFT(Таблица1[Тяжесть],1))=DATA!C298,CONCATENATE(LEFT(Таблица1[[Вероятность ]],1),LEFT(Таблица1[Тяжесть],1))=DATA!C299,CONCATENATE(LEFT(Таблица1[[Вероятность ]],1),LEFT(Таблица1[Тяжесть],1))=DATA!C300),"Несущественный","Существенный")</f>
        <v>Несущественный</v>
      </c>
      <c r="G292" s="17" t="str">
        <f t="shared" si="4"/>
        <v>Заполните меры контроля</v>
      </c>
      <c r="H292" s="16"/>
    </row>
    <row r="293" spans="1:8" x14ac:dyDescent="0.25">
      <c r="A293" s="14"/>
      <c r="B293" s="15"/>
      <c r="C293" s="15"/>
      <c r="D293" s="10"/>
      <c r="E293" s="11"/>
      <c r="F293" s="11" t="str">
        <f>IF(OR(CONCATENATE(LEFT(Таблица1[[Вероятность ]],1),LEFT(Таблица1[Тяжесть],1))=DATA!C292,CONCATENATE(LEFT(Таблица1[[Вероятность ]],1),LEFT(Таблица1[Тяжесть],1))=DATA!C293,CONCATENATE(LEFT(Таблица1[[Вероятность ]],1),LEFT(Таблица1[Тяжесть],1))=DATA!C294,CONCATENATE(LEFT(Таблица1[[Вероятность ]],1),LEFT(Таблица1[Тяжесть],1))=DATA!C295,CONCATENATE(LEFT(Таблица1[[Вероятность ]],1),LEFT(Таблица1[Тяжесть],1))=DATA!C296,CONCATENATE(LEFT(Таблица1[[Вероятность ]],1),LEFT(Таблица1[Тяжесть],1))=DATA!C297,CONCATENATE(LEFT(Таблица1[[Вероятность ]],1),LEFT(Таблица1[Тяжесть],1))=DATA!C298,CONCATENATE(LEFT(Таблица1[[Вероятность ]],1),LEFT(Таблица1[Тяжесть],1))=DATA!C299,CONCATENATE(LEFT(Таблица1[[Вероятность ]],1),LEFT(Таблица1[Тяжесть],1))=DATA!C300,CONCATENATE(LEFT(Таблица1[[Вероятность ]],1),LEFT(Таблица1[Тяжесть],1))=DATA!C301),"Несущественный","Существенный")</f>
        <v>Несущественный</v>
      </c>
      <c r="G293" s="17" t="str">
        <f t="shared" si="4"/>
        <v>Заполните меры контроля</v>
      </c>
      <c r="H293" s="16"/>
    </row>
    <row r="294" spans="1:8" x14ac:dyDescent="0.25">
      <c r="A294" s="14"/>
      <c r="B294" s="15"/>
      <c r="C294" s="15"/>
      <c r="D294" s="10"/>
      <c r="E294" s="11"/>
      <c r="F294" s="11" t="str">
        <f>IF(OR(CONCATENATE(LEFT(Таблица1[[Вероятность ]],1),LEFT(Таблица1[Тяжесть],1))=DATA!C293,CONCATENATE(LEFT(Таблица1[[Вероятность ]],1),LEFT(Таблица1[Тяжесть],1))=DATA!C294,CONCATENATE(LEFT(Таблица1[[Вероятность ]],1),LEFT(Таблица1[Тяжесть],1))=DATA!C295,CONCATENATE(LEFT(Таблица1[[Вероятность ]],1),LEFT(Таблица1[Тяжесть],1))=DATA!C296,CONCATENATE(LEFT(Таблица1[[Вероятность ]],1),LEFT(Таблица1[Тяжесть],1))=DATA!C297,CONCATENATE(LEFT(Таблица1[[Вероятность ]],1),LEFT(Таблица1[Тяжесть],1))=DATA!C298,CONCATENATE(LEFT(Таблица1[[Вероятность ]],1),LEFT(Таблица1[Тяжесть],1))=DATA!C299,CONCATENATE(LEFT(Таблица1[[Вероятность ]],1),LEFT(Таблица1[Тяжесть],1))=DATA!C300,CONCATENATE(LEFT(Таблица1[[Вероятность ]],1),LEFT(Таблица1[Тяжесть],1))=DATA!C301,CONCATENATE(LEFT(Таблица1[[Вероятность ]],1),LEFT(Таблица1[Тяжесть],1))=DATA!C302),"Несущественный","Существенный")</f>
        <v>Несущественный</v>
      </c>
      <c r="G294" s="17" t="str">
        <f t="shared" si="4"/>
        <v>Заполните меры контроля</v>
      </c>
      <c r="H294" s="16"/>
    </row>
    <row r="295" spans="1:8" x14ac:dyDescent="0.25">
      <c r="A295" s="14"/>
      <c r="B295" s="15"/>
      <c r="C295" s="15"/>
      <c r="D295" s="10"/>
      <c r="E295" s="11"/>
      <c r="F295" s="11" t="str">
        <f>IF(OR(CONCATENATE(LEFT(Таблица1[[Вероятность ]],1),LEFT(Таблица1[Тяжесть],1))=DATA!C294,CONCATENATE(LEFT(Таблица1[[Вероятность ]],1),LEFT(Таблица1[Тяжесть],1))=DATA!C295,CONCATENATE(LEFT(Таблица1[[Вероятность ]],1),LEFT(Таблица1[Тяжесть],1))=DATA!C296,CONCATENATE(LEFT(Таблица1[[Вероятность ]],1),LEFT(Таблица1[Тяжесть],1))=DATA!C297,CONCATENATE(LEFT(Таблица1[[Вероятность ]],1),LEFT(Таблица1[Тяжесть],1))=DATA!C298,CONCATENATE(LEFT(Таблица1[[Вероятность ]],1),LEFT(Таблица1[Тяжесть],1))=DATA!C299,CONCATENATE(LEFT(Таблица1[[Вероятность ]],1),LEFT(Таблица1[Тяжесть],1))=DATA!C300,CONCATENATE(LEFT(Таблица1[[Вероятность ]],1),LEFT(Таблица1[Тяжесть],1))=DATA!C301,CONCATENATE(LEFT(Таблица1[[Вероятность ]],1),LEFT(Таблица1[Тяжесть],1))=DATA!C302,CONCATENATE(LEFT(Таблица1[[Вероятность ]],1),LEFT(Таблица1[Тяжесть],1))=DATA!C303),"Несущественный","Существенный")</f>
        <v>Несущественный</v>
      </c>
      <c r="G295" s="17" t="str">
        <f t="shared" si="4"/>
        <v>Заполните меры контроля</v>
      </c>
      <c r="H295" s="16"/>
    </row>
    <row r="296" spans="1:8" x14ac:dyDescent="0.25">
      <c r="A296" s="14"/>
      <c r="B296" s="15"/>
      <c r="C296" s="15"/>
      <c r="D296" s="10"/>
      <c r="E296" s="11"/>
      <c r="F296" s="11" t="str">
        <f>IF(OR(CONCATENATE(LEFT(Таблица1[[Вероятность ]],1),LEFT(Таблица1[Тяжесть],1))=DATA!C295,CONCATENATE(LEFT(Таблица1[[Вероятность ]],1),LEFT(Таблица1[Тяжесть],1))=DATA!C296,CONCATENATE(LEFT(Таблица1[[Вероятность ]],1),LEFT(Таблица1[Тяжесть],1))=DATA!C297,CONCATENATE(LEFT(Таблица1[[Вероятность ]],1),LEFT(Таблица1[Тяжесть],1))=DATA!C298,CONCATENATE(LEFT(Таблица1[[Вероятность ]],1),LEFT(Таблица1[Тяжесть],1))=DATA!C299,CONCATENATE(LEFT(Таблица1[[Вероятность ]],1),LEFT(Таблица1[Тяжесть],1))=DATA!C300,CONCATENATE(LEFT(Таблица1[[Вероятность ]],1),LEFT(Таблица1[Тяжесть],1))=DATA!C301,CONCATENATE(LEFT(Таблица1[[Вероятность ]],1),LEFT(Таблица1[Тяжесть],1))=DATA!C302,CONCATENATE(LEFT(Таблица1[[Вероятность ]],1),LEFT(Таблица1[Тяжесть],1))=DATA!C303,CONCATENATE(LEFT(Таблица1[[Вероятность ]],1),LEFT(Таблица1[Тяжесть],1))=DATA!C304),"Несущественный","Существенный")</f>
        <v>Несущественный</v>
      </c>
      <c r="G296" s="17" t="str">
        <f t="shared" si="4"/>
        <v>Заполните меры контроля</v>
      </c>
      <c r="H296" s="16"/>
    </row>
    <row r="297" spans="1:8" x14ac:dyDescent="0.25">
      <c r="A297" s="14"/>
      <c r="B297" s="15"/>
      <c r="C297" s="15"/>
      <c r="D297" s="10"/>
      <c r="E297" s="11"/>
      <c r="F297" s="11" t="str">
        <f>IF(OR(CONCATENATE(LEFT(Таблица1[[Вероятность ]],1),LEFT(Таблица1[Тяжесть],1))=DATA!C296,CONCATENATE(LEFT(Таблица1[[Вероятность ]],1),LEFT(Таблица1[Тяжесть],1))=DATA!C297,CONCATENATE(LEFT(Таблица1[[Вероятность ]],1),LEFT(Таблица1[Тяжесть],1))=DATA!C298,CONCATENATE(LEFT(Таблица1[[Вероятность ]],1),LEFT(Таблица1[Тяжесть],1))=DATA!C299,CONCATENATE(LEFT(Таблица1[[Вероятность ]],1),LEFT(Таблица1[Тяжесть],1))=DATA!C300,CONCATENATE(LEFT(Таблица1[[Вероятность ]],1),LEFT(Таблица1[Тяжесть],1))=DATA!C301,CONCATENATE(LEFT(Таблица1[[Вероятность ]],1),LEFT(Таблица1[Тяжесть],1))=DATA!C302,CONCATENATE(LEFT(Таблица1[[Вероятность ]],1),LEFT(Таблица1[Тяжесть],1))=DATA!C303,CONCATENATE(LEFT(Таблица1[[Вероятность ]],1),LEFT(Таблица1[Тяжесть],1))=DATA!C304,CONCATENATE(LEFT(Таблица1[[Вероятность ]],1),LEFT(Таблица1[Тяжесть],1))=DATA!C305),"Несущественный","Существенный")</f>
        <v>Несущественный</v>
      </c>
      <c r="G297" s="17" t="str">
        <f t="shared" si="4"/>
        <v>Заполните меры контроля</v>
      </c>
      <c r="H297" s="16"/>
    </row>
    <row r="298" spans="1:8" x14ac:dyDescent="0.25">
      <c r="A298" s="14"/>
      <c r="B298" s="15"/>
      <c r="C298" s="15"/>
      <c r="D298" s="10"/>
      <c r="E298" s="11"/>
      <c r="F298" s="11" t="str">
        <f>IF(OR(CONCATENATE(LEFT(Таблица1[[Вероятность ]],1),LEFT(Таблица1[Тяжесть],1))=DATA!C297,CONCATENATE(LEFT(Таблица1[[Вероятность ]],1),LEFT(Таблица1[Тяжесть],1))=DATA!C298,CONCATENATE(LEFT(Таблица1[[Вероятность ]],1),LEFT(Таблица1[Тяжесть],1))=DATA!C299,CONCATENATE(LEFT(Таблица1[[Вероятность ]],1),LEFT(Таблица1[Тяжесть],1))=DATA!C300,CONCATENATE(LEFT(Таблица1[[Вероятность ]],1),LEFT(Таблица1[Тяжесть],1))=DATA!C301,CONCATENATE(LEFT(Таблица1[[Вероятность ]],1),LEFT(Таблица1[Тяжесть],1))=DATA!C302,CONCATENATE(LEFT(Таблица1[[Вероятность ]],1),LEFT(Таблица1[Тяжесть],1))=DATA!C303,CONCATENATE(LEFT(Таблица1[[Вероятность ]],1),LEFT(Таблица1[Тяжесть],1))=DATA!C304,CONCATENATE(LEFT(Таблица1[[Вероятность ]],1),LEFT(Таблица1[Тяжесть],1))=DATA!C305,CONCATENATE(LEFT(Таблица1[[Вероятность ]],1),LEFT(Таблица1[Тяжесть],1))=DATA!C306),"Несущественный","Существенный")</f>
        <v>Несущественный</v>
      </c>
      <c r="G298" s="17" t="str">
        <f t="shared" si="4"/>
        <v>Заполните меры контроля</v>
      </c>
      <c r="H298" s="16"/>
    </row>
    <row r="299" spans="1:8" x14ac:dyDescent="0.25">
      <c r="A299" s="14"/>
      <c r="B299" s="15"/>
      <c r="C299" s="15"/>
      <c r="D299" s="10"/>
      <c r="E299" s="11"/>
      <c r="F299" s="11" t="str">
        <f>IF(OR(CONCATENATE(LEFT(Таблица1[[Вероятность ]],1),LEFT(Таблица1[Тяжесть],1))=DATA!C298,CONCATENATE(LEFT(Таблица1[[Вероятность ]],1),LEFT(Таблица1[Тяжесть],1))=DATA!C299,CONCATENATE(LEFT(Таблица1[[Вероятность ]],1),LEFT(Таблица1[Тяжесть],1))=DATA!C300,CONCATENATE(LEFT(Таблица1[[Вероятность ]],1),LEFT(Таблица1[Тяжесть],1))=DATA!C301,CONCATENATE(LEFT(Таблица1[[Вероятность ]],1),LEFT(Таблица1[Тяжесть],1))=DATA!C302,CONCATENATE(LEFT(Таблица1[[Вероятность ]],1),LEFT(Таблица1[Тяжесть],1))=DATA!C303,CONCATENATE(LEFT(Таблица1[[Вероятность ]],1),LEFT(Таблица1[Тяжесть],1))=DATA!C304,CONCATENATE(LEFT(Таблица1[[Вероятность ]],1),LEFT(Таблица1[Тяжесть],1))=DATA!C305,CONCATENATE(LEFT(Таблица1[[Вероятность ]],1),LEFT(Таблица1[Тяжесть],1))=DATA!C306,CONCATENATE(LEFT(Таблица1[[Вероятность ]],1),LEFT(Таблица1[Тяжесть],1))=DATA!C307),"Несущественный","Существенный")</f>
        <v>Несущественный</v>
      </c>
      <c r="G299" s="17" t="str">
        <f t="shared" si="4"/>
        <v>Заполните меры контроля</v>
      </c>
      <c r="H299" s="16"/>
    </row>
    <row r="300" spans="1:8" x14ac:dyDescent="0.25">
      <c r="A300" s="14"/>
      <c r="B300" s="15"/>
      <c r="C300" s="15"/>
      <c r="D300" s="10"/>
      <c r="E300" s="11"/>
      <c r="F300" s="11" t="str">
        <f>IF(OR(CONCATENATE(LEFT(Таблица1[[Вероятность ]],1),LEFT(Таблица1[Тяжесть],1))=DATA!C299,CONCATENATE(LEFT(Таблица1[[Вероятность ]],1),LEFT(Таблица1[Тяжесть],1))=DATA!C300,CONCATENATE(LEFT(Таблица1[[Вероятность ]],1),LEFT(Таблица1[Тяжесть],1))=DATA!C301,CONCATENATE(LEFT(Таблица1[[Вероятность ]],1),LEFT(Таблица1[Тяжесть],1))=DATA!C302,CONCATENATE(LEFT(Таблица1[[Вероятность ]],1),LEFT(Таблица1[Тяжесть],1))=DATA!C303,CONCATENATE(LEFT(Таблица1[[Вероятность ]],1),LEFT(Таблица1[Тяжесть],1))=DATA!C304,CONCATENATE(LEFT(Таблица1[[Вероятность ]],1),LEFT(Таблица1[Тяжесть],1))=DATA!C305,CONCATENATE(LEFT(Таблица1[[Вероятность ]],1),LEFT(Таблица1[Тяжесть],1))=DATA!C306,CONCATENATE(LEFT(Таблица1[[Вероятность ]],1),LEFT(Таблица1[Тяжесть],1))=DATA!C307,CONCATENATE(LEFT(Таблица1[[Вероятность ]],1),LEFT(Таблица1[Тяжесть],1))=DATA!C308),"Несущественный","Существенный")</f>
        <v>Несущественный</v>
      </c>
      <c r="G300" s="17" t="str">
        <f t="shared" si="4"/>
        <v>Заполните меры контроля</v>
      </c>
      <c r="H300" s="16"/>
    </row>
    <row r="301" spans="1:8" x14ac:dyDescent="0.25">
      <c r="A301" s="14"/>
      <c r="B301" s="15"/>
      <c r="C301" s="15"/>
      <c r="D301" s="10"/>
      <c r="E301" s="11"/>
      <c r="F301" s="11" t="str">
        <f>IF(OR(CONCATENATE(LEFT(Таблица1[[Вероятность ]],1),LEFT(Таблица1[Тяжесть],1))=DATA!C300,CONCATENATE(LEFT(Таблица1[[Вероятность ]],1),LEFT(Таблица1[Тяжесть],1))=DATA!C301,CONCATENATE(LEFT(Таблица1[[Вероятность ]],1),LEFT(Таблица1[Тяжесть],1))=DATA!C302,CONCATENATE(LEFT(Таблица1[[Вероятность ]],1),LEFT(Таблица1[Тяжесть],1))=DATA!C303,CONCATENATE(LEFT(Таблица1[[Вероятность ]],1),LEFT(Таблица1[Тяжесть],1))=DATA!C304,CONCATENATE(LEFT(Таблица1[[Вероятность ]],1),LEFT(Таблица1[Тяжесть],1))=DATA!C305,CONCATENATE(LEFT(Таблица1[[Вероятность ]],1),LEFT(Таблица1[Тяжесть],1))=DATA!C306,CONCATENATE(LEFT(Таблица1[[Вероятность ]],1),LEFT(Таблица1[Тяжесть],1))=DATA!C307,CONCATENATE(LEFT(Таблица1[[Вероятность ]],1),LEFT(Таблица1[Тяжесть],1))=DATA!C308,CONCATENATE(LEFT(Таблица1[[Вероятность ]],1),LEFT(Таблица1[Тяжесть],1))=DATA!C309),"Несущественный","Существенный")</f>
        <v>Несущественный</v>
      </c>
      <c r="G301" s="17" t="str">
        <f t="shared" si="4"/>
        <v>Заполните меры контроля</v>
      </c>
      <c r="H301" s="16"/>
    </row>
    <row r="302" spans="1:8" x14ac:dyDescent="0.25">
      <c r="A302" s="14"/>
      <c r="B302" s="15"/>
      <c r="C302" s="15"/>
      <c r="D302" s="10"/>
      <c r="E302" s="11"/>
      <c r="F302" s="11" t="str">
        <f>IF(OR(CONCATENATE(LEFT(Таблица1[[Вероятность ]],1),LEFT(Таблица1[Тяжесть],1))=DATA!C301,CONCATENATE(LEFT(Таблица1[[Вероятность ]],1),LEFT(Таблица1[Тяжесть],1))=DATA!C302,CONCATENATE(LEFT(Таблица1[[Вероятность ]],1),LEFT(Таблица1[Тяжесть],1))=DATA!C303,CONCATENATE(LEFT(Таблица1[[Вероятность ]],1),LEFT(Таблица1[Тяжесть],1))=DATA!C304,CONCATENATE(LEFT(Таблица1[[Вероятность ]],1),LEFT(Таблица1[Тяжесть],1))=DATA!C305,CONCATENATE(LEFT(Таблица1[[Вероятность ]],1),LEFT(Таблица1[Тяжесть],1))=DATA!C306,CONCATENATE(LEFT(Таблица1[[Вероятность ]],1),LEFT(Таблица1[Тяжесть],1))=DATA!C307,CONCATENATE(LEFT(Таблица1[[Вероятность ]],1),LEFT(Таблица1[Тяжесть],1))=DATA!C308,CONCATENATE(LEFT(Таблица1[[Вероятность ]],1),LEFT(Таблица1[Тяжесть],1))=DATA!C309,CONCATENATE(LEFT(Таблица1[[Вероятность ]],1),LEFT(Таблица1[Тяжесть],1))=DATA!C310),"Несущественный","Существенный")</f>
        <v>Несущественный</v>
      </c>
      <c r="G302" s="17" t="str">
        <f t="shared" si="4"/>
        <v>Заполните меры контроля</v>
      </c>
      <c r="H302" s="16"/>
    </row>
    <row r="303" spans="1:8" x14ac:dyDescent="0.25">
      <c r="A303" s="14"/>
      <c r="B303" s="15"/>
      <c r="C303" s="15"/>
      <c r="D303" s="10"/>
      <c r="E303" s="11"/>
      <c r="F303" s="11" t="str">
        <f>IF(OR(CONCATENATE(LEFT(Таблица1[[Вероятность ]],1),LEFT(Таблица1[Тяжесть],1))=DATA!C302,CONCATENATE(LEFT(Таблица1[[Вероятность ]],1),LEFT(Таблица1[Тяжесть],1))=DATA!C303,CONCATENATE(LEFT(Таблица1[[Вероятность ]],1),LEFT(Таблица1[Тяжесть],1))=DATA!C304,CONCATENATE(LEFT(Таблица1[[Вероятность ]],1),LEFT(Таблица1[Тяжесть],1))=DATA!C305,CONCATENATE(LEFT(Таблица1[[Вероятность ]],1),LEFT(Таблица1[Тяжесть],1))=DATA!C306,CONCATENATE(LEFT(Таблица1[[Вероятность ]],1),LEFT(Таблица1[Тяжесть],1))=DATA!C307,CONCATENATE(LEFT(Таблица1[[Вероятность ]],1),LEFT(Таблица1[Тяжесть],1))=DATA!C308,CONCATENATE(LEFT(Таблица1[[Вероятность ]],1),LEFT(Таблица1[Тяжесть],1))=DATA!C309,CONCATENATE(LEFT(Таблица1[[Вероятность ]],1),LEFT(Таблица1[Тяжесть],1))=DATA!C310,CONCATENATE(LEFT(Таблица1[[Вероятность ]],1),LEFT(Таблица1[Тяжесть],1))=DATA!C311),"Несущественный","Существенный")</f>
        <v>Несущественный</v>
      </c>
      <c r="G303" s="17" t="str">
        <f t="shared" si="4"/>
        <v>Заполните меры контроля</v>
      </c>
      <c r="H303" s="16"/>
    </row>
    <row r="304" spans="1:8" x14ac:dyDescent="0.25">
      <c r="A304" s="14"/>
      <c r="B304" s="15"/>
      <c r="C304" s="15"/>
      <c r="D304" s="10"/>
      <c r="E304" s="11"/>
      <c r="F304" s="11" t="str">
        <f>IF(OR(CONCATENATE(LEFT(Таблица1[[Вероятность ]],1),LEFT(Таблица1[Тяжесть],1))=DATA!C303,CONCATENATE(LEFT(Таблица1[[Вероятность ]],1),LEFT(Таблица1[Тяжесть],1))=DATA!C304,CONCATENATE(LEFT(Таблица1[[Вероятность ]],1),LEFT(Таблица1[Тяжесть],1))=DATA!C305,CONCATENATE(LEFT(Таблица1[[Вероятность ]],1),LEFT(Таблица1[Тяжесть],1))=DATA!C306,CONCATENATE(LEFT(Таблица1[[Вероятность ]],1),LEFT(Таблица1[Тяжесть],1))=DATA!C307,CONCATENATE(LEFT(Таблица1[[Вероятность ]],1),LEFT(Таблица1[Тяжесть],1))=DATA!C308,CONCATENATE(LEFT(Таблица1[[Вероятность ]],1),LEFT(Таблица1[Тяжесть],1))=DATA!C309,CONCATENATE(LEFT(Таблица1[[Вероятность ]],1),LEFT(Таблица1[Тяжесть],1))=DATA!C310,CONCATENATE(LEFT(Таблица1[[Вероятность ]],1),LEFT(Таблица1[Тяжесть],1))=DATA!C311,CONCATENATE(LEFT(Таблица1[[Вероятность ]],1),LEFT(Таблица1[Тяжесть],1))=DATA!C312),"Несущественный","Существенный")</f>
        <v>Несущественный</v>
      </c>
      <c r="G304" s="17" t="str">
        <f t="shared" si="4"/>
        <v>Заполните меры контроля</v>
      </c>
      <c r="H304" s="16"/>
    </row>
    <row r="305" spans="1:8" x14ac:dyDescent="0.25">
      <c r="A305" s="14"/>
      <c r="B305" s="15"/>
      <c r="C305" s="15"/>
      <c r="D305" s="10"/>
      <c r="E305" s="11"/>
      <c r="F305" s="11" t="str">
        <f>IF(OR(CONCATENATE(LEFT(Таблица1[[Вероятность ]],1),LEFT(Таблица1[Тяжесть],1))=DATA!C304,CONCATENATE(LEFT(Таблица1[[Вероятность ]],1),LEFT(Таблица1[Тяжесть],1))=DATA!C305,CONCATENATE(LEFT(Таблица1[[Вероятность ]],1),LEFT(Таблица1[Тяжесть],1))=DATA!C306,CONCATENATE(LEFT(Таблица1[[Вероятность ]],1),LEFT(Таблица1[Тяжесть],1))=DATA!C307,CONCATENATE(LEFT(Таблица1[[Вероятность ]],1),LEFT(Таблица1[Тяжесть],1))=DATA!C308,CONCATENATE(LEFT(Таблица1[[Вероятность ]],1),LEFT(Таблица1[Тяжесть],1))=DATA!C309,CONCATENATE(LEFT(Таблица1[[Вероятность ]],1),LEFT(Таблица1[Тяжесть],1))=DATA!C310,CONCATENATE(LEFT(Таблица1[[Вероятность ]],1),LEFT(Таблица1[Тяжесть],1))=DATA!C311,CONCATENATE(LEFT(Таблица1[[Вероятность ]],1),LEFT(Таблица1[Тяжесть],1))=DATA!C312,CONCATENATE(LEFT(Таблица1[[Вероятность ]],1),LEFT(Таблица1[Тяжесть],1))=DATA!C313),"Несущественный","Существенный")</f>
        <v>Несущественный</v>
      </c>
      <c r="G305" s="17" t="str">
        <f t="shared" si="4"/>
        <v>Заполните меры контроля</v>
      </c>
      <c r="H305" s="16"/>
    </row>
    <row r="306" spans="1:8" x14ac:dyDescent="0.25">
      <c r="A306" s="14"/>
      <c r="B306" s="15"/>
      <c r="C306" s="15"/>
      <c r="D306" s="10"/>
      <c r="E306" s="11"/>
      <c r="F306" s="11" t="str">
        <f>IF(OR(CONCATENATE(LEFT(Таблица1[[Вероятность ]],1),LEFT(Таблица1[Тяжесть],1))=DATA!C305,CONCATENATE(LEFT(Таблица1[[Вероятность ]],1),LEFT(Таблица1[Тяжесть],1))=DATA!C306,CONCATENATE(LEFT(Таблица1[[Вероятность ]],1),LEFT(Таблица1[Тяжесть],1))=DATA!C307,CONCATENATE(LEFT(Таблица1[[Вероятность ]],1),LEFT(Таблица1[Тяжесть],1))=DATA!C308,CONCATENATE(LEFT(Таблица1[[Вероятность ]],1),LEFT(Таблица1[Тяжесть],1))=DATA!C309,CONCATENATE(LEFT(Таблица1[[Вероятность ]],1),LEFT(Таблица1[Тяжесть],1))=DATA!C310,CONCATENATE(LEFT(Таблица1[[Вероятность ]],1),LEFT(Таблица1[Тяжесть],1))=DATA!C311,CONCATENATE(LEFT(Таблица1[[Вероятность ]],1),LEFT(Таблица1[Тяжесть],1))=DATA!C312,CONCATENATE(LEFT(Таблица1[[Вероятность ]],1),LEFT(Таблица1[Тяжесть],1))=DATA!C313,CONCATENATE(LEFT(Таблица1[[Вероятность ]],1),LEFT(Таблица1[Тяжесть],1))=DATA!C314),"Несущественный","Существенный")</f>
        <v>Несущественный</v>
      </c>
      <c r="G306" s="17" t="str">
        <f t="shared" si="4"/>
        <v>Заполните меры контроля</v>
      </c>
      <c r="H306" s="16"/>
    </row>
    <row r="307" spans="1:8" x14ac:dyDescent="0.25">
      <c r="A307" s="14"/>
      <c r="B307" s="15"/>
      <c r="C307" s="15"/>
      <c r="D307" s="10"/>
      <c r="E307" s="11"/>
      <c r="F307" s="11" t="str">
        <f>IF(OR(CONCATENATE(LEFT(Таблица1[[Вероятность ]],1),LEFT(Таблица1[Тяжесть],1))=DATA!C306,CONCATENATE(LEFT(Таблица1[[Вероятность ]],1),LEFT(Таблица1[Тяжесть],1))=DATA!C307,CONCATENATE(LEFT(Таблица1[[Вероятность ]],1),LEFT(Таблица1[Тяжесть],1))=DATA!C308,CONCATENATE(LEFT(Таблица1[[Вероятность ]],1),LEFT(Таблица1[Тяжесть],1))=DATA!C309,CONCATENATE(LEFT(Таблица1[[Вероятность ]],1),LEFT(Таблица1[Тяжесть],1))=DATA!C310,CONCATENATE(LEFT(Таблица1[[Вероятность ]],1),LEFT(Таблица1[Тяжесть],1))=DATA!C311,CONCATENATE(LEFT(Таблица1[[Вероятность ]],1),LEFT(Таблица1[Тяжесть],1))=DATA!C312,CONCATENATE(LEFT(Таблица1[[Вероятность ]],1),LEFT(Таблица1[Тяжесть],1))=DATA!C313,CONCATENATE(LEFT(Таблица1[[Вероятность ]],1),LEFT(Таблица1[Тяжесть],1))=DATA!C314,CONCATENATE(LEFT(Таблица1[[Вероятность ]],1),LEFT(Таблица1[Тяжесть],1))=DATA!C315),"Несущественный","Существенный")</f>
        <v>Несущественный</v>
      </c>
      <c r="G307" s="17" t="str">
        <f t="shared" si="4"/>
        <v>Заполните меры контроля</v>
      </c>
      <c r="H307" s="16"/>
    </row>
    <row r="308" spans="1:8" x14ac:dyDescent="0.25">
      <c r="A308" s="14"/>
      <c r="B308" s="15"/>
      <c r="C308" s="15"/>
      <c r="D308" s="10"/>
      <c r="E308" s="11"/>
      <c r="F308" s="11" t="str">
        <f>IF(OR(CONCATENATE(LEFT(Таблица1[[Вероятность ]],1),LEFT(Таблица1[Тяжесть],1))=DATA!C307,CONCATENATE(LEFT(Таблица1[[Вероятность ]],1),LEFT(Таблица1[Тяжесть],1))=DATA!C308,CONCATENATE(LEFT(Таблица1[[Вероятность ]],1),LEFT(Таблица1[Тяжесть],1))=DATA!C309,CONCATENATE(LEFT(Таблица1[[Вероятность ]],1),LEFT(Таблица1[Тяжесть],1))=DATA!C310,CONCATENATE(LEFT(Таблица1[[Вероятность ]],1),LEFT(Таблица1[Тяжесть],1))=DATA!C311,CONCATENATE(LEFT(Таблица1[[Вероятность ]],1),LEFT(Таблица1[Тяжесть],1))=DATA!C312,CONCATENATE(LEFT(Таблица1[[Вероятность ]],1),LEFT(Таблица1[Тяжесть],1))=DATA!C313,CONCATENATE(LEFT(Таблица1[[Вероятность ]],1),LEFT(Таблица1[Тяжесть],1))=DATA!C314,CONCATENATE(LEFT(Таблица1[[Вероятность ]],1),LEFT(Таблица1[Тяжесть],1))=DATA!C315,CONCATENATE(LEFT(Таблица1[[Вероятность ]],1),LEFT(Таблица1[Тяжесть],1))=DATA!C316),"Несущественный","Существенный")</f>
        <v>Несущественный</v>
      </c>
      <c r="G308" s="17" t="str">
        <f t="shared" si="4"/>
        <v>Заполните меры контроля</v>
      </c>
      <c r="H308" s="16"/>
    </row>
    <row r="309" spans="1:8" x14ac:dyDescent="0.25">
      <c r="A309" s="14"/>
      <c r="B309" s="15"/>
      <c r="C309" s="15"/>
      <c r="D309" s="10"/>
      <c r="E309" s="11"/>
      <c r="F309" s="11" t="str">
        <f>IF(OR(CONCATENATE(LEFT(Таблица1[[Вероятность ]],1),LEFT(Таблица1[Тяжесть],1))=DATA!C308,CONCATENATE(LEFT(Таблица1[[Вероятность ]],1),LEFT(Таблица1[Тяжесть],1))=DATA!C309,CONCATENATE(LEFT(Таблица1[[Вероятность ]],1),LEFT(Таблица1[Тяжесть],1))=DATA!C310,CONCATENATE(LEFT(Таблица1[[Вероятность ]],1),LEFT(Таблица1[Тяжесть],1))=DATA!C311,CONCATENATE(LEFT(Таблица1[[Вероятность ]],1),LEFT(Таблица1[Тяжесть],1))=DATA!C312,CONCATENATE(LEFT(Таблица1[[Вероятность ]],1),LEFT(Таблица1[Тяжесть],1))=DATA!C313,CONCATENATE(LEFT(Таблица1[[Вероятность ]],1),LEFT(Таблица1[Тяжесть],1))=DATA!C314,CONCATENATE(LEFT(Таблица1[[Вероятность ]],1),LEFT(Таблица1[Тяжесть],1))=DATA!C315,CONCATENATE(LEFT(Таблица1[[Вероятность ]],1),LEFT(Таблица1[Тяжесть],1))=DATA!C316,CONCATENATE(LEFT(Таблица1[[Вероятность ]],1),LEFT(Таблица1[Тяжесть],1))=DATA!C317),"Несущественный","Существенный")</f>
        <v>Несущественный</v>
      </c>
      <c r="G309" s="17" t="str">
        <f t="shared" si="4"/>
        <v>Заполните меры контроля</v>
      </c>
      <c r="H309" s="16"/>
    </row>
    <row r="310" spans="1:8" x14ac:dyDescent="0.25">
      <c r="A310" s="14"/>
      <c r="B310" s="15"/>
      <c r="C310" s="15"/>
      <c r="D310" s="10"/>
      <c r="E310" s="11"/>
      <c r="F310" s="11" t="str">
        <f>IF(OR(CONCATENATE(LEFT(Таблица1[[Вероятность ]],1),LEFT(Таблица1[Тяжесть],1))=DATA!C309,CONCATENATE(LEFT(Таблица1[[Вероятность ]],1),LEFT(Таблица1[Тяжесть],1))=DATA!C310,CONCATENATE(LEFT(Таблица1[[Вероятность ]],1),LEFT(Таблица1[Тяжесть],1))=DATA!C311,CONCATENATE(LEFT(Таблица1[[Вероятность ]],1),LEFT(Таблица1[Тяжесть],1))=DATA!C312,CONCATENATE(LEFT(Таблица1[[Вероятность ]],1),LEFT(Таблица1[Тяжесть],1))=DATA!C313,CONCATENATE(LEFT(Таблица1[[Вероятность ]],1),LEFT(Таблица1[Тяжесть],1))=DATA!C314,CONCATENATE(LEFT(Таблица1[[Вероятность ]],1),LEFT(Таблица1[Тяжесть],1))=DATA!C315,CONCATENATE(LEFT(Таблица1[[Вероятность ]],1),LEFT(Таблица1[Тяжесть],1))=DATA!C316,CONCATENATE(LEFT(Таблица1[[Вероятность ]],1),LEFT(Таблица1[Тяжесть],1))=DATA!C317,CONCATENATE(LEFT(Таблица1[[Вероятность ]],1),LEFT(Таблица1[Тяжесть],1))=DATA!C318),"Несущественный","Существенный")</f>
        <v>Несущественный</v>
      </c>
      <c r="G310" s="17" t="str">
        <f t="shared" si="4"/>
        <v>Заполните меры контроля</v>
      </c>
      <c r="H310" s="16"/>
    </row>
    <row r="311" spans="1:8" x14ac:dyDescent="0.25">
      <c r="A311" s="14"/>
      <c r="B311" s="15"/>
      <c r="C311" s="15"/>
      <c r="D311" s="10"/>
      <c r="E311" s="11"/>
      <c r="F311" s="11" t="str">
        <f>IF(OR(CONCATENATE(LEFT(Таблица1[[Вероятность ]],1),LEFT(Таблица1[Тяжесть],1))=DATA!C310,CONCATENATE(LEFT(Таблица1[[Вероятность ]],1),LEFT(Таблица1[Тяжесть],1))=DATA!C311,CONCATENATE(LEFT(Таблица1[[Вероятность ]],1),LEFT(Таблица1[Тяжесть],1))=DATA!C312,CONCATENATE(LEFT(Таблица1[[Вероятность ]],1),LEFT(Таблица1[Тяжесть],1))=DATA!C313,CONCATENATE(LEFT(Таблица1[[Вероятность ]],1),LEFT(Таблица1[Тяжесть],1))=DATA!C314,CONCATENATE(LEFT(Таблица1[[Вероятность ]],1),LEFT(Таблица1[Тяжесть],1))=DATA!C315,CONCATENATE(LEFT(Таблица1[[Вероятность ]],1),LEFT(Таблица1[Тяжесть],1))=DATA!C316,CONCATENATE(LEFT(Таблица1[[Вероятность ]],1),LEFT(Таблица1[Тяжесть],1))=DATA!C317,CONCATENATE(LEFT(Таблица1[[Вероятность ]],1),LEFT(Таблица1[Тяжесть],1))=DATA!C318,CONCATENATE(LEFT(Таблица1[[Вероятность ]],1),LEFT(Таблица1[Тяжесть],1))=DATA!C319),"Несущественный","Существенный")</f>
        <v>Несущественный</v>
      </c>
      <c r="G311" s="17" t="str">
        <f t="shared" si="4"/>
        <v>Заполните меры контроля</v>
      </c>
      <c r="H311" s="16"/>
    </row>
    <row r="312" spans="1:8" x14ac:dyDescent="0.25">
      <c r="A312" s="14"/>
      <c r="B312" s="15"/>
      <c r="C312" s="15"/>
      <c r="D312" s="10"/>
      <c r="E312" s="11"/>
      <c r="F312" s="11" t="str">
        <f>IF(OR(CONCATENATE(LEFT(Таблица1[[Вероятность ]],1),LEFT(Таблица1[Тяжесть],1))=DATA!C311,CONCATENATE(LEFT(Таблица1[[Вероятность ]],1),LEFT(Таблица1[Тяжесть],1))=DATA!C312,CONCATENATE(LEFT(Таблица1[[Вероятность ]],1),LEFT(Таблица1[Тяжесть],1))=DATA!C313,CONCATENATE(LEFT(Таблица1[[Вероятность ]],1),LEFT(Таблица1[Тяжесть],1))=DATA!C314,CONCATENATE(LEFT(Таблица1[[Вероятность ]],1),LEFT(Таблица1[Тяжесть],1))=DATA!C315,CONCATENATE(LEFT(Таблица1[[Вероятность ]],1),LEFT(Таблица1[Тяжесть],1))=DATA!C316,CONCATENATE(LEFT(Таблица1[[Вероятность ]],1),LEFT(Таблица1[Тяжесть],1))=DATA!C317,CONCATENATE(LEFT(Таблица1[[Вероятность ]],1),LEFT(Таблица1[Тяжесть],1))=DATA!C318,CONCATENATE(LEFT(Таблица1[[Вероятность ]],1),LEFT(Таблица1[Тяжесть],1))=DATA!C319,CONCATENATE(LEFT(Таблица1[[Вероятность ]],1),LEFT(Таблица1[Тяжесть],1))=DATA!C320),"Несущественный","Существенный")</f>
        <v>Несущественный</v>
      </c>
      <c r="G312" s="17" t="str">
        <f t="shared" si="4"/>
        <v>Заполните меры контроля</v>
      </c>
      <c r="H312" s="16"/>
    </row>
    <row r="313" spans="1:8" x14ac:dyDescent="0.25">
      <c r="A313" s="14"/>
      <c r="B313" s="15"/>
      <c r="C313" s="15"/>
      <c r="D313" s="10"/>
      <c r="E313" s="11"/>
      <c r="F313" s="11" t="str">
        <f>IF(OR(CONCATENATE(LEFT(Таблица1[[Вероятность ]],1),LEFT(Таблица1[Тяжесть],1))=DATA!C312,CONCATENATE(LEFT(Таблица1[[Вероятность ]],1),LEFT(Таблица1[Тяжесть],1))=DATA!C313,CONCATENATE(LEFT(Таблица1[[Вероятность ]],1),LEFT(Таблица1[Тяжесть],1))=DATA!C314,CONCATENATE(LEFT(Таблица1[[Вероятность ]],1),LEFT(Таблица1[Тяжесть],1))=DATA!C315,CONCATENATE(LEFT(Таблица1[[Вероятность ]],1),LEFT(Таблица1[Тяжесть],1))=DATA!C316,CONCATENATE(LEFT(Таблица1[[Вероятность ]],1),LEFT(Таблица1[Тяжесть],1))=DATA!C317,CONCATENATE(LEFT(Таблица1[[Вероятность ]],1),LEFT(Таблица1[Тяжесть],1))=DATA!C318,CONCATENATE(LEFT(Таблица1[[Вероятность ]],1),LEFT(Таблица1[Тяжесть],1))=DATA!C319,CONCATENATE(LEFT(Таблица1[[Вероятность ]],1),LEFT(Таблица1[Тяжесть],1))=DATA!C320,CONCATENATE(LEFT(Таблица1[[Вероятность ]],1),LEFT(Таблица1[Тяжесть],1))=DATA!C321),"Несущественный","Существенный")</f>
        <v>Несущественный</v>
      </c>
      <c r="G313" s="17" t="str">
        <f t="shared" si="4"/>
        <v>Заполните меры контроля</v>
      </c>
      <c r="H313" s="16"/>
    </row>
    <row r="314" spans="1:8" x14ac:dyDescent="0.25">
      <c r="A314" s="14"/>
      <c r="B314" s="15"/>
      <c r="C314" s="15"/>
      <c r="D314" s="10"/>
      <c r="E314" s="11"/>
      <c r="F314" s="11" t="str">
        <f>IF(OR(CONCATENATE(LEFT(Таблица1[[Вероятность ]],1),LEFT(Таблица1[Тяжесть],1))=DATA!C313,CONCATENATE(LEFT(Таблица1[[Вероятность ]],1),LEFT(Таблица1[Тяжесть],1))=DATA!C314,CONCATENATE(LEFT(Таблица1[[Вероятность ]],1),LEFT(Таблица1[Тяжесть],1))=DATA!C315,CONCATENATE(LEFT(Таблица1[[Вероятность ]],1),LEFT(Таблица1[Тяжесть],1))=DATA!C316,CONCATENATE(LEFT(Таблица1[[Вероятность ]],1),LEFT(Таблица1[Тяжесть],1))=DATA!C317,CONCATENATE(LEFT(Таблица1[[Вероятность ]],1),LEFT(Таблица1[Тяжесть],1))=DATA!C318,CONCATENATE(LEFT(Таблица1[[Вероятность ]],1),LEFT(Таблица1[Тяжесть],1))=DATA!C319,CONCATENATE(LEFT(Таблица1[[Вероятность ]],1),LEFT(Таблица1[Тяжесть],1))=DATA!C320,CONCATENATE(LEFT(Таблица1[[Вероятность ]],1),LEFT(Таблица1[Тяжесть],1))=DATA!C321,CONCATENATE(LEFT(Таблица1[[Вероятность ]],1),LEFT(Таблица1[Тяжесть],1))=DATA!C322),"Несущественный","Существенный")</f>
        <v>Несущественный</v>
      </c>
      <c r="G314" s="17" t="str">
        <f t="shared" si="4"/>
        <v>Заполните меры контроля</v>
      </c>
      <c r="H314" s="16"/>
    </row>
    <row r="315" spans="1:8" x14ac:dyDescent="0.25">
      <c r="A315" s="14"/>
      <c r="B315" s="15"/>
      <c r="C315" s="15"/>
      <c r="D315" s="10"/>
      <c r="E315" s="11"/>
      <c r="F315" s="11" t="str">
        <f>IF(OR(CONCATENATE(LEFT(Таблица1[[Вероятность ]],1),LEFT(Таблица1[Тяжесть],1))=DATA!C314,CONCATENATE(LEFT(Таблица1[[Вероятность ]],1),LEFT(Таблица1[Тяжесть],1))=DATA!C315,CONCATENATE(LEFT(Таблица1[[Вероятность ]],1),LEFT(Таблица1[Тяжесть],1))=DATA!C316,CONCATENATE(LEFT(Таблица1[[Вероятность ]],1),LEFT(Таблица1[Тяжесть],1))=DATA!C317,CONCATENATE(LEFT(Таблица1[[Вероятность ]],1),LEFT(Таблица1[Тяжесть],1))=DATA!C318,CONCATENATE(LEFT(Таблица1[[Вероятность ]],1),LEFT(Таблица1[Тяжесть],1))=DATA!C319,CONCATENATE(LEFT(Таблица1[[Вероятность ]],1),LEFT(Таблица1[Тяжесть],1))=DATA!C320,CONCATENATE(LEFT(Таблица1[[Вероятность ]],1),LEFT(Таблица1[Тяжесть],1))=DATA!C321,CONCATENATE(LEFT(Таблица1[[Вероятность ]],1),LEFT(Таблица1[Тяжесть],1))=DATA!C322,CONCATENATE(LEFT(Таблица1[[Вероятность ]],1),LEFT(Таблица1[Тяжесть],1))=DATA!C323),"Несущественный","Существенный")</f>
        <v>Несущественный</v>
      </c>
      <c r="G315" s="17" t="str">
        <f t="shared" si="4"/>
        <v>Заполните меры контроля</v>
      </c>
      <c r="H315" s="16"/>
    </row>
    <row r="316" spans="1:8" x14ac:dyDescent="0.25">
      <c r="A316" s="14"/>
      <c r="B316" s="15"/>
      <c r="C316" s="15"/>
      <c r="D316" s="10"/>
      <c r="E316" s="11"/>
      <c r="F316" s="11" t="str">
        <f>IF(OR(CONCATENATE(LEFT(Таблица1[[Вероятность ]],1),LEFT(Таблица1[Тяжесть],1))=DATA!C315,CONCATENATE(LEFT(Таблица1[[Вероятность ]],1),LEFT(Таблица1[Тяжесть],1))=DATA!C316,CONCATENATE(LEFT(Таблица1[[Вероятность ]],1),LEFT(Таблица1[Тяжесть],1))=DATA!C317,CONCATENATE(LEFT(Таблица1[[Вероятность ]],1),LEFT(Таблица1[Тяжесть],1))=DATA!C318,CONCATENATE(LEFT(Таблица1[[Вероятность ]],1),LEFT(Таблица1[Тяжесть],1))=DATA!C319,CONCATENATE(LEFT(Таблица1[[Вероятность ]],1),LEFT(Таблица1[Тяжесть],1))=DATA!C320,CONCATENATE(LEFT(Таблица1[[Вероятность ]],1),LEFT(Таблица1[Тяжесть],1))=DATA!C321,CONCATENATE(LEFT(Таблица1[[Вероятность ]],1),LEFT(Таблица1[Тяжесть],1))=DATA!C322,CONCATENATE(LEFT(Таблица1[[Вероятность ]],1),LEFT(Таблица1[Тяжесть],1))=DATA!C323,CONCATENATE(LEFT(Таблица1[[Вероятность ]],1),LEFT(Таблица1[Тяжесть],1))=DATA!C324),"Несущественный","Существенный")</f>
        <v>Несущественный</v>
      </c>
      <c r="G316" s="17" t="str">
        <f t="shared" si="4"/>
        <v>Заполните меры контроля</v>
      </c>
      <c r="H316" s="16"/>
    </row>
    <row r="317" spans="1:8" x14ac:dyDescent="0.25">
      <c r="A317" s="14"/>
      <c r="B317" s="15"/>
      <c r="C317" s="15"/>
      <c r="D317" s="10"/>
      <c r="E317" s="11"/>
      <c r="F317" s="11" t="str">
        <f>IF(OR(CONCATENATE(LEFT(Таблица1[[Вероятность ]],1),LEFT(Таблица1[Тяжесть],1))=DATA!C316,CONCATENATE(LEFT(Таблица1[[Вероятность ]],1),LEFT(Таблица1[Тяжесть],1))=DATA!C317,CONCATENATE(LEFT(Таблица1[[Вероятность ]],1),LEFT(Таблица1[Тяжесть],1))=DATA!C318,CONCATENATE(LEFT(Таблица1[[Вероятность ]],1),LEFT(Таблица1[Тяжесть],1))=DATA!C319,CONCATENATE(LEFT(Таблица1[[Вероятность ]],1),LEFT(Таблица1[Тяжесть],1))=DATA!C320,CONCATENATE(LEFT(Таблица1[[Вероятность ]],1),LEFT(Таблица1[Тяжесть],1))=DATA!C321,CONCATENATE(LEFT(Таблица1[[Вероятность ]],1),LEFT(Таблица1[Тяжесть],1))=DATA!C322,CONCATENATE(LEFT(Таблица1[[Вероятность ]],1),LEFT(Таблица1[Тяжесть],1))=DATA!C323,CONCATENATE(LEFT(Таблица1[[Вероятность ]],1),LEFT(Таблица1[Тяжесть],1))=DATA!C324,CONCATENATE(LEFT(Таблица1[[Вероятность ]],1),LEFT(Таблица1[Тяжесть],1))=DATA!C325),"Несущественный","Существенный")</f>
        <v>Несущественный</v>
      </c>
      <c r="G317" s="17" t="str">
        <f t="shared" si="4"/>
        <v>Заполните меры контроля</v>
      </c>
      <c r="H317" s="16"/>
    </row>
    <row r="318" spans="1:8" x14ac:dyDescent="0.25">
      <c r="A318" s="14"/>
      <c r="B318" s="15"/>
      <c r="C318" s="15"/>
      <c r="D318" s="10"/>
      <c r="E318" s="11"/>
      <c r="F318" s="11" t="str">
        <f>IF(OR(CONCATENATE(LEFT(Таблица1[[Вероятность ]],1),LEFT(Таблица1[Тяжесть],1))=DATA!C317,CONCATENATE(LEFT(Таблица1[[Вероятность ]],1),LEFT(Таблица1[Тяжесть],1))=DATA!C318,CONCATENATE(LEFT(Таблица1[[Вероятность ]],1),LEFT(Таблица1[Тяжесть],1))=DATA!C319,CONCATENATE(LEFT(Таблица1[[Вероятность ]],1),LEFT(Таблица1[Тяжесть],1))=DATA!C320,CONCATENATE(LEFT(Таблица1[[Вероятность ]],1),LEFT(Таблица1[Тяжесть],1))=DATA!C321,CONCATENATE(LEFT(Таблица1[[Вероятность ]],1),LEFT(Таблица1[Тяжесть],1))=DATA!C322,CONCATENATE(LEFT(Таблица1[[Вероятность ]],1),LEFT(Таблица1[Тяжесть],1))=DATA!C323,CONCATENATE(LEFT(Таблица1[[Вероятность ]],1),LEFT(Таблица1[Тяжесть],1))=DATA!C324,CONCATENATE(LEFT(Таблица1[[Вероятность ]],1),LEFT(Таблица1[Тяжесть],1))=DATA!C325,CONCATENATE(LEFT(Таблица1[[Вероятность ]],1),LEFT(Таблица1[Тяжесть],1))=DATA!C326),"Несущественный","Существенный")</f>
        <v>Несущественный</v>
      </c>
      <c r="G318" s="17" t="str">
        <f t="shared" si="4"/>
        <v>Заполните меры контроля</v>
      </c>
      <c r="H318" s="16"/>
    </row>
    <row r="319" spans="1:8" x14ac:dyDescent="0.25">
      <c r="A319" s="14"/>
      <c r="B319" s="15"/>
      <c r="C319" s="15"/>
      <c r="D319" s="10"/>
      <c r="E319" s="11"/>
      <c r="F319" s="11" t="str">
        <f>IF(OR(CONCATENATE(LEFT(Таблица1[[Вероятность ]],1),LEFT(Таблица1[Тяжесть],1))=DATA!C318,CONCATENATE(LEFT(Таблица1[[Вероятность ]],1),LEFT(Таблица1[Тяжесть],1))=DATA!C319,CONCATENATE(LEFT(Таблица1[[Вероятность ]],1),LEFT(Таблица1[Тяжесть],1))=DATA!C320,CONCATENATE(LEFT(Таблица1[[Вероятность ]],1),LEFT(Таблица1[Тяжесть],1))=DATA!C321,CONCATENATE(LEFT(Таблица1[[Вероятность ]],1),LEFT(Таблица1[Тяжесть],1))=DATA!C322,CONCATENATE(LEFT(Таблица1[[Вероятность ]],1),LEFT(Таблица1[Тяжесть],1))=DATA!C323,CONCATENATE(LEFT(Таблица1[[Вероятность ]],1),LEFT(Таблица1[Тяжесть],1))=DATA!C324,CONCATENATE(LEFT(Таблица1[[Вероятность ]],1),LEFT(Таблица1[Тяжесть],1))=DATA!C325,CONCATENATE(LEFT(Таблица1[[Вероятность ]],1),LEFT(Таблица1[Тяжесть],1))=DATA!C326,CONCATENATE(LEFT(Таблица1[[Вероятность ]],1),LEFT(Таблица1[Тяжесть],1))=DATA!C327),"Несущественный","Существенный")</f>
        <v>Несущественный</v>
      </c>
      <c r="G319" s="17" t="str">
        <f t="shared" si="4"/>
        <v>Заполните меры контроля</v>
      </c>
      <c r="H319" s="16"/>
    </row>
    <row r="320" spans="1:8" x14ac:dyDescent="0.25">
      <c r="A320" s="14"/>
      <c r="B320" s="15"/>
      <c r="C320" s="15"/>
      <c r="D320" s="10"/>
      <c r="E320" s="11"/>
      <c r="F320" s="11" t="str">
        <f>IF(OR(CONCATENATE(LEFT(Таблица1[[Вероятность ]],1),LEFT(Таблица1[Тяжесть],1))=DATA!C319,CONCATENATE(LEFT(Таблица1[[Вероятность ]],1),LEFT(Таблица1[Тяжесть],1))=DATA!C320,CONCATENATE(LEFT(Таблица1[[Вероятность ]],1),LEFT(Таблица1[Тяжесть],1))=DATA!C321,CONCATENATE(LEFT(Таблица1[[Вероятность ]],1),LEFT(Таблица1[Тяжесть],1))=DATA!C322,CONCATENATE(LEFT(Таблица1[[Вероятность ]],1),LEFT(Таблица1[Тяжесть],1))=DATA!C323,CONCATENATE(LEFT(Таблица1[[Вероятность ]],1),LEFT(Таблица1[Тяжесть],1))=DATA!C324,CONCATENATE(LEFT(Таблица1[[Вероятность ]],1),LEFT(Таблица1[Тяжесть],1))=DATA!C325,CONCATENATE(LEFT(Таблица1[[Вероятность ]],1),LEFT(Таблица1[Тяжесть],1))=DATA!C326,CONCATENATE(LEFT(Таблица1[[Вероятность ]],1),LEFT(Таблица1[Тяжесть],1))=DATA!C327,CONCATENATE(LEFT(Таблица1[[Вероятность ]],1),LEFT(Таблица1[Тяжесть],1))=DATA!C328),"Несущественный","Существенный")</f>
        <v>Несущественный</v>
      </c>
      <c r="G320" s="17" t="str">
        <f t="shared" si="4"/>
        <v>Заполните меры контроля</v>
      </c>
      <c r="H320" s="16"/>
    </row>
    <row r="321" spans="1:8" x14ac:dyDescent="0.25">
      <c r="A321" s="14"/>
      <c r="B321" s="15"/>
      <c r="C321" s="15"/>
      <c r="D321" s="10"/>
      <c r="E321" s="11"/>
      <c r="F321" s="11" t="str">
        <f>IF(OR(CONCATENATE(LEFT(Таблица1[[Вероятность ]],1),LEFT(Таблица1[Тяжесть],1))=DATA!C320,CONCATENATE(LEFT(Таблица1[[Вероятность ]],1),LEFT(Таблица1[Тяжесть],1))=DATA!C321,CONCATENATE(LEFT(Таблица1[[Вероятность ]],1),LEFT(Таблица1[Тяжесть],1))=DATA!C322,CONCATENATE(LEFT(Таблица1[[Вероятность ]],1),LEFT(Таблица1[Тяжесть],1))=DATA!C323,CONCATENATE(LEFT(Таблица1[[Вероятность ]],1),LEFT(Таблица1[Тяжесть],1))=DATA!C324,CONCATENATE(LEFT(Таблица1[[Вероятность ]],1),LEFT(Таблица1[Тяжесть],1))=DATA!C325,CONCATENATE(LEFT(Таблица1[[Вероятность ]],1),LEFT(Таблица1[Тяжесть],1))=DATA!C326,CONCATENATE(LEFT(Таблица1[[Вероятность ]],1),LEFT(Таблица1[Тяжесть],1))=DATA!C327,CONCATENATE(LEFT(Таблица1[[Вероятность ]],1),LEFT(Таблица1[Тяжесть],1))=DATA!C328,CONCATENATE(LEFT(Таблица1[[Вероятность ]],1),LEFT(Таблица1[Тяжесть],1))=DATA!C329),"Несущественный","Существенный")</f>
        <v>Несущественный</v>
      </c>
      <c r="G321" s="17" t="str">
        <f t="shared" si="4"/>
        <v>Заполните меры контроля</v>
      </c>
      <c r="H321" s="16"/>
    </row>
    <row r="322" spans="1:8" x14ac:dyDescent="0.25">
      <c r="A322" s="14"/>
      <c r="B322" s="15"/>
      <c r="C322" s="15"/>
      <c r="D322" s="10"/>
      <c r="E322" s="11"/>
      <c r="F322" s="11" t="str">
        <f>IF(OR(CONCATENATE(LEFT(Таблица1[[Вероятность ]],1),LEFT(Таблица1[Тяжесть],1))=DATA!C321,CONCATENATE(LEFT(Таблица1[[Вероятность ]],1),LEFT(Таблица1[Тяжесть],1))=DATA!C322,CONCATENATE(LEFT(Таблица1[[Вероятность ]],1),LEFT(Таблица1[Тяжесть],1))=DATA!C323,CONCATENATE(LEFT(Таблица1[[Вероятность ]],1),LEFT(Таблица1[Тяжесть],1))=DATA!C324,CONCATENATE(LEFT(Таблица1[[Вероятность ]],1),LEFT(Таблица1[Тяжесть],1))=DATA!C325,CONCATENATE(LEFT(Таблица1[[Вероятность ]],1),LEFT(Таблица1[Тяжесть],1))=DATA!C326,CONCATENATE(LEFT(Таблица1[[Вероятность ]],1),LEFT(Таблица1[Тяжесть],1))=DATA!C327,CONCATENATE(LEFT(Таблица1[[Вероятность ]],1),LEFT(Таблица1[Тяжесть],1))=DATA!C328,CONCATENATE(LEFT(Таблица1[[Вероятность ]],1),LEFT(Таблица1[Тяжесть],1))=DATA!C329,CONCATENATE(LEFT(Таблица1[[Вероятность ]],1),LEFT(Таблица1[Тяжесть],1))=DATA!C330),"Несущественный","Существенный")</f>
        <v>Несущественный</v>
      </c>
      <c r="G322" s="17" t="str">
        <f t="shared" si="4"/>
        <v>Заполните меры контроля</v>
      </c>
      <c r="H322" s="16"/>
    </row>
    <row r="323" spans="1:8" x14ac:dyDescent="0.25">
      <c r="A323" s="14"/>
      <c r="B323" s="15"/>
      <c r="C323" s="15"/>
      <c r="D323" s="10"/>
      <c r="E323" s="11"/>
      <c r="F323" s="11" t="str">
        <f>IF(OR(CONCATENATE(LEFT(Таблица1[[Вероятность ]],1),LEFT(Таблица1[Тяжесть],1))=DATA!C322,CONCATENATE(LEFT(Таблица1[[Вероятность ]],1),LEFT(Таблица1[Тяжесть],1))=DATA!C323,CONCATENATE(LEFT(Таблица1[[Вероятность ]],1),LEFT(Таблица1[Тяжесть],1))=DATA!C324,CONCATENATE(LEFT(Таблица1[[Вероятность ]],1),LEFT(Таблица1[Тяжесть],1))=DATA!C325,CONCATENATE(LEFT(Таблица1[[Вероятность ]],1),LEFT(Таблица1[Тяжесть],1))=DATA!C326,CONCATENATE(LEFT(Таблица1[[Вероятность ]],1),LEFT(Таблица1[Тяжесть],1))=DATA!C327,CONCATENATE(LEFT(Таблица1[[Вероятность ]],1),LEFT(Таблица1[Тяжесть],1))=DATA!C328,CONCATENATE(LEFT(Таблица1[[Вероятность ]],1),LEFT(Таблица1[Тяжесть],1))=DATA!C329,CONCATENATE(LEFT(Таблица1[[Вероятность ]],1),LEFT(Таблица1[Тяжесть],1))=DATA!C330,CONCATENATE(LEFT(Таблица1[[Вероятность ]],1),LEFT(Таблица1[Тяжесть],1))=DATA!C331),"Несущественный","Существенный")</f>
        <v>Несущественный</v>
      </c>
      <c r="G323" s="17" t="str">
        <f t="shared" ref="G323:G386" si="5">IF(F323="Несущественный","Заполните меры контроля","перейдите во вкладку Существенные риски")</f>
        <v>Заполните меры контроля</v>
      </c>
      <c r="H323" s="16"/>
    </row>
    <row r="324" spans="1:8" x14ac:dyDescent="0.25">
      <c r="A324" s="14"/>
      <c r="B324" s="15"/>
      <c r="C324" s="15"/>
      <c r="D324" s="10"/>
      <c r="E324" s="11"/>
      <c r="F324" s="11" t="str">
        <f>IF(OR(CONCATENATE(LEFT(Таблица1[[Вероятность ]],1),LEFT(Таблица1[Тяжесть],1))=DATA!C323,CONCATENATE(LEFT(Таблица1[[Вероятность ]],1),LEFT(Таблица1[Тяжесть],1))=DATA!C324,CONCATENATE(LEFT(Таблица1[[Вероятность ]],1),LEFT(Таблица1[Тяжесть],1))=DATA!C325,CONCATENATE(LEFT(Таблица1[[Вероятность ]],1),LEFT(Таблица1[Тяжесть],1))=DATA!C326,CONCATENATE(LEFT(Таблица1[[Вероятность ]],1),LEFT(Таблица1[Тяжесть],1))=DATA!C327,CONCATENATE(LEFT(Таблица1[[Вероятность ]],1),LEFT(Таблица1[Тяжесть],1))=DATA!C328,CONCATENATE(LEFT(Таблица1[[Вероятность ]],1),LEFT(Таблица1[Тяжесть],1))=DATA!C329,CONCATENATE(LEFT(Таблица1[[Вероятность ]],1),LEFT(Таблица1[Тяжесть],1))=DATA!C330,CONCATENATE(LEFT(Таблица1[[Вероятность ]],1),LEFT(Таблица1[Тяжесть],1))=DATA!C331,CONCATENATE(LEFT(Таблица1[[Вероятность ]],1),LEFT(Таблица1[Тяжесть],1))=DATA!C332),"Несущественный","Существенный")</f>
        <v>Несущественный</v>
      </c>
      <c r="G324" s="17" t="str">
        <f t="shared" si="5"/>
        <v>Заполните меры контроля</v>
      </c>
      <c r="H324" s="16"/>
    </row>
    <row r="325" spans="1:8" x14ac:dyDescent="0.25">
      <c r="A325" s="14"/>
      <c r="B325" s="15"/>
      <c r="C325" s="15"/>
      <c r="D325" s="10"/>
      <c r="E325" s="11"/>
      <c r="F325" s="11" t="str">
        <f>IF(OR(CONCATENATE(LEFT(Таблица1[[Вероятность ]],1),LEFT(Таблица1[Тяжесть],1))=DATA!C324,CONCATENATE(LEFT(Таблица1[[Вероятность ]],1),LEFT(Таблица1[Тяжесть],1))=DATA!C325,CONCATENATE(LEFT(Таблица1[[Вероятность ]],1),LEFT(Таблица1[Тяжесть],1))=DATA!C326,CONCATENATE(LEFT(Таблица1[[Вероятность ]],1),LEFT(Таблица1[Тяжесть],1))=DATA!C327,CONCATENATE(LEFT(Таблица1[[Вероятность ]],1),LEFT(Таблица1[Тяжесть],1))=DATA!C328,CONCATENATE(LEFT(Таблица1[[Вероятность ]],1),LEFT(Таблица1[Тяжесть],1))=DATA!C329,CONCATENATE(LEFT(Таблица1[[Вероятность ]],1),LEFT(Таблица1[Тяжесть],1))=DATA!C330,CONCATENATE(LEFT(Таблица1[[Вероятность ]],1),LEFT(Таблица1[Тяжесть],1))=DATA!C331,CONCATENATE(LEFT(Таблица1[[Вероятность ]],1),LEFT(Таблица1[Тяжесть],1))=DATA!C332,CONCATENATE(LEFT(Таблица1[[Вероятность ]],1),LEFT(Таблица1[Тяжесть],1))=DATA!C333),"Несущественный","Существенный")</f>
        <v>Несущественный</v>
      </c>
      <c r="G325" s="17" t="str">
        <f t="shared" si="5"/>
        <v>Заполните меры контроля</v>
      </c>
      <c r="H325" s="16"/>
    </row>
    <row r="326" spans="1:8" x14ac:dyDescent="0.25">
      <c r="A326" s="14"/>
      <c r="B326" s="15"/>
      <c r="C326" s="15"/>
      <c r="D326" s="10"/>
      <c r="E326" s="11"/>
      <c r="F326" s="11" t="str">
        <f>IF(OR(CONCATENATE(LEFT(Таблица1[[Вероятность ]],1),LEFT(Таблица1[Тяжесть],1))=DATA!C325,CONCATENATE(LEFT(Таблица1[[Вероятность ]],1),LEFT(Таблица1[Тяжесть],1))=DATA!C326,CONCATENATE(LEFT(Таблица1[[Вероятность ]],1),LEFT(Таблица1[Тяжесть],1))=DATA!C327,CONCATENATE(LEFT(Таблица1[[Вероятность ]],1),LEFT(Таблица1[Тяжесть],1))=DATA!C328,CONCATENATE(LEFT(Таблица1[[Вероятность ]],1),LEFT(Таблица1[Тяжесть],1))=DATA!C329,CONCATENATE(LEFT(Таблица1[[Вероятность ]],1),LEFT(Таблица1[Тяжесть],1))=DATA!C330,CONCATENATE(LEFT(Таблица1[[Вероятность ]],1),LEFT(Таблица1[Тяжесть],1))=DATA!C331,CONCATENATE(LEFT(Таблица1[[Вероятность ]],1),LEFT(Таблица1[Тяжесть],1))=DATA!C332,CONCATENATE(LEFT(Таблица1[[Вероятность ]],1),LEFT(Таблица1[Тяжесть],1))=DATA!C333,CONCATENATE(LEFT(Таблица1[[Вероятность ]],1),LEFT(Таблица1[Тяжесть],1))=DATA!C334),"Несущественный","Существенный")</f>
        <v>Несущественный</v>
      </c>
      <c r="G326" s="17" t="str">
        <f t="shared" si="5"/>
        <v>Заполните меры контроля</v>
      </c>
      <c r="H326" s="16"/>
    </row>
    <row r="327" spans="1:8" x14ac:dyDescent="0.25">
      <c r="A327" s="14"/>
      <c r="B327" s="15"/>
      <c r="C327" s="15"/>
      <c r="D327" s="10"/>
      <c r="E327" s="11"/>
      <c r="F327" s="11" t="str">
        <f>IF(OR(CONCATENATE(LEFT(Таблица1[[Вероятность ]],1),LEFT(Таблица1[Тяжесть],1))=DATA!C326,CONCATENATE(LEFT(Таблица1[[Вероятность ]],1),LEFT(Таблица1[Тяжесть],1))=DATA!C327,CONCATENATE(LEFT(Таблица1[[Вероятность ]],1),LEFT(Таблица1[Тяжесть],1))=DATA!C328,CONCATENATE(LEFT(Таблица1[[Вероятность ]],1),LEFT(Таблица1[Тяжесть],1))=DATA!C329,CONCATENATE(LEFT(Таблица1[[Вероятность ]],1),LEFT(Таблица1[Тяжесть],1))=DATA!C330,CONCATENATE(LEFT(Таблица1[[Вероятность ]],1),LEFT(Таблица1[Тяжесть],1))=DATA!C331,CONCATENATE(LEFT(Таблица1[[Вероятность ]],1),LEFT(Таблица1[Тяжесть],1))=DATA!C332,CONCATENATE(LEFT(Таблица1[[Вероятность ]],1),LEFT(Таблица1[Тяжесть],1))=DATA!C333,CONCATENATE(LEFT(Таблица1[[Вероятность ]],1),LEFT(Таблица1[Тяжесть],1))=DATA!C334,CONCATENATE(LEFT(Таблица1[[Вероятность ]],1),LEFT(Таблица1[Тяжесть],1))=DATA!C335),"Несущественный","Существенный")</f>
        <v>Несущественный</v>
      </c>
      <c r="G327" s="17" t="str">
        <f t="shared" si="5"/>
        <v>Заполните меры контроля</v>
      </c>
      <c r="H327" s="16"/>
    </row>
    <row r="328" spans="1:8" x14ac:dyDescent="0.25">
      <c r="A328" s="14"/>
      <c r="B328" s="15"/>
      <c r="C328" s="15"/>
      <c r="D328" s="10"/>
      <c r="E328" s="11"/>
      <c r="F328" s="11" t="str">
        <f>IF(OR(CONCATENATE(LEFT(Таблица1[[Вероятность ]],1),LEFT(Таблица1[Тяжесть],1))=DATA!C327,CONCATENATE(LEFT(Таблица1[[Вероятность ]],1),LEFT(Таблица1[Тяжесть],1))=DATA!C328,CONCATENATE(LEFT(Таблица1[[Вероятность ]],1),LEFT(Таблица1[Тяжесть],1))=DATA!C329,CONCATENATE(LEFT(Таблица1[[Вероятность ]],1),LEFT(Таблица1[Тяжесть],1))=DATA!C330,CONCATENATE(LEFT(Таблица1[[Вероятность ]],1),LEFT(Таблица1[Тяжесть],1))=DATA!C331,CONCATENATE(LEFT(Таблица1[[Вероятность ]],1),LEFT(Таблица1[Тяжесть],1))=DATA!C332,CONCATENATE(LEFT(Таблица1[[Вероятность ]],1),LEFT(Таблица1[Тяжесть],1))=DATA!C333,CONCATENATE(LEFT(Таблица1[[Вероятность ]],1),LEFT(Таблица1[Тяжесть],1))=DATA!C334,CONCATENATE(LEFT(Таблица1[[Вероятность ]],1),LEFT(Таблица1[Тяжесть],1))=DATA!C335,CONCATENATE(LEFT(Таблица1[[Вероятность ]],1),LEFT(Таблица1[Тяжесть],1))=DATA!C336),"Несущественный","Существенный")</f>
        <v>Несущественный</v>
      </c>
      <c r="G328" s="17" t="str">
        <f t="shared" si="5"/>
        <v>Заполните меры контроля</v>
      </c>
      <c r="H328" s="16"/>
    </row>
    <row r="329" spans="1:8" x14ac:dyDescent="0.25">
      <c r="A329" s="14"/>
      <c r="B329" s="15"/>
      <c r="C329" s="15"/>
      <c r="D329" s="10"/>
      <c r="E329" s="11"/>
      <c r="F329" s="11" t="str">
        <f>IF(OR(CONCATENATE(LEFT(Таблица1[[Вероятность ]],1),LEFT(Таблица1[Тяжесть],1))=DATA!C328,CONCATENATE(LEFT(Таблица1[[Вероятность ]],1),LEFT(Таблица1[Тяжесть],1))=DATA!C329,CONCATENATE(LEFT(Таблица1[[Вероятность ]],1),LEFT(Таблица1[Тяжесть],1))=DATA!C330,CONCATENATE(LEFT(Таблица1[[Вероятность ]],1),LEFT(Таблица1[Тяжесть],1))=DATA!C331,CONCATENATE(LEFT(Таблица1[[Вероятность ]],1),LEFT(Таблица1[Тяжесть],1))=DATA!C332,CONCATENATE(LEFT(Таблица1[[Вероятность ]],1),LEFT(Таблица1[Тяжесть],1))=DATA!C333,CONCATENATE(LEFT(Таблица1[[Вероятность ]],1),LEFT(Таблица1[Тяжесть],1))=DATA!C334,CONCATENATE(LEFT(Таблица1[[Вероятность ]],1),LEFT(Таблица1[Тяжесть],1))=DATA!C335,CONCATENATE(LEFT(Таблица1[[Вероятность ]],1),LEFT(Таблица1[Тяжесть],1))=DATA!C336,CONCATENATE(LEFT(Таблица1[[Вероятность ]],1),LEFT(Таблица1[Тяжесть],1))=DATA!C337),"Несущественный","Существенный")</f>
        <v>Несущественный</v>
      </c>
      <c r="G329" s="17" t="str">
        <f t="shared" si="5"/>
        <v>Заполните меры контроля</v>
      </c>
      <c r="H329" s="16"/>
    </row>
    <row r="330" spans="1:8" x14ac:dyDescent="0.25">
      <c r="A330" s="14"/>
      <c r="B330" s="15"/>
      <c r="C330" s="15"/>
      <c r="D330" s="10"/>
      <c r="E330" s="11"/>
      <c r="F330" s="11" t="str">
        <f>IF(OR(CONCATENATE(LEFT(Таблица1[[Вероятность ]],1),LEFT(Таблица1[Тяжесть],1))=DATA!C329,CONCATENATE(LEFT(Таблица1[[Вероятность ]],1),LEFT(Таблица1[Тяжесть],1))=DATA!C330,CONCATENATE(LEFT(Таблица1[[Вероятность ]],1),LEFT(Таблица1[Тяжесть],1))=DATA!C331,CONCATENATE(LEFT(Таблица1[[Вероятность ]],1),LEFT(Таблица1[Тяжесть],1))=DATA!C332,CONCATENATE(LEFT(Таблица1[[Вероятность ]],1),LEFT(Таблица1[Тяжесть],1))=DATA!C333,CONCATENATE(LEFT(Таблица1[[Вероятность ]],1),LEFT(Таблица1[Тяжесть],1))=DATA!C334,CONCATENATE(LEFT(Таблица1[[Вероятность ]],1),LEFT(Таблица1[Тяжесть],1))=DATA!C335,CONCATENATE(LEFT(Таблица1[[Вероятность ]],1),LEFT(Таблица1[Тяжесть],1))=DATA!C336,CONCATENATE(LEFT(Таблица1[[Вероятность ]],1),LEFT(Таблица1[Тяжесть],1))=DATA!C337,CONCATENATE(LEFT(Таблица1[[Вероятность ]],1),LEFT(Таблица1[Тяжесть],1))=DATA!C338),"Несущественный","Существенный")</f>
        <v>Несущественный</v>
      </c>
      <c r="G330" s="17" t="str">
        <f t="shared" si="5"/>
        <v>Заполните меры контроля</v>
      </c>
      <c r="H330" s="16"/>
    </row>
    <row r="331" spans="1:8" x14ac:dyDescent="0.25">
      <c r="A331" s="14"/>
      <c r="B331" s="15"/>
      <c r="C331" s="15"/>
      <c r="D331" s="10"/>
      <c r="E331" s="11"/>
      <c r="F331" s="11" t="str">
        <f>IF(OR(CONCATENATE(LEFT(Таблица1[[Вероятность ]],1),LEFT(Таблица1[Тяжесть],1))=DATA!C330,CONCATENATE(LEFT(Таблица1[[Вероятность ]],1),LEFT(Таблица1[Тяжесть],1))=DATA!C331,CONCATENATE(LEFT(Таблица1[[Вероятность ]],1),LEFT(Таблица1[Тяжесть],1))=DATA!C332,CONCATENATE(LEFT(Таблица1[[Вероятность ]],1),LEFT(Таблица1[Тяжесть],1))=DATA!C333,CONCATENATE(LEFT(Таблица1[[Вероятность ]],1),LEFT(Таблица1[Тяжесть],1))=DATA!C334,CONCATENATE(LEFT(Таблица1[[Вероятность ]],1),LEFT(Таблица1[Тяжесть],1))=DATA!C335,CONCATENATE(LEFT(Таблица1[[Вероятность ]],1),LEFT(Таблица1[Тяжесть],1))=DATA!C336,CONCATENATE(LEFT(Таблица1[[Вероятность ]],1),LEFT(Таблица1[Тяжесть],1))=DATA!C337,CONCATENATE(LEFT(Таблица1[[Вероятность ]],1),LEFT(Таблица1[Тяжесть],1))=DATA!C338,CONCATENATE(LEFT(Таблица1[[Вероятность ]],1),LEFT(Таблица1[Тяжесть],1))=DATA!C339),"Несущественный","Существенный")</f>
        <v>Несущественный</v>
      </c>
      <c r="G331" s="17" t="str">
        <f t="shared" si="5"/>
        <v>Заполните меры контроля</v>
      </c>
      <c r="H331" s="16"/>
    </row>
    <row r="332" spans="1:8" x14ac:dyDescent="0.25">
      <c r="A332" s="14"/>
      <c r="B332" s="15"/>
      <c r="C332" s="15"/>
      <c r="D332" s="10"/>
      <c r="E332" s="11"/>
      <c r="F332" s="11" t="str">
        <f>IF(OR(CONCATENATE(LEFT(Таблица1[[Вероятность ]],1),LEFT(Таблица1[Тяжесть],1))=DATA!C331,CONCATENATE(LEFT(Таблица1[[Вероятность ]],1),LEFT(Таблица1[Тяжесть],1))=DATA!C332,CONCATENATE(LEFT(Таблица1[[Вероятность ]],1),LEFT(Таблица1[Тяжесть],1))=DATA!C333,CONCATENATE(LEFT(Таблица1[[Вероятность ]],1),LEFT(Таблица1[Тяжесть],1))=DATA!C334,CONCATENATE(LEFT(Таблица1[[Вероятность ]],1),LEFT(Таблица1[Тяжесть],1))=DATA!C335,CONCATENATE(LEFT(Таблица1[[Вероятность ]],1),LEFT(Таблица1[Тяжесть],1))=DATA!C336,CONCATENATE(LEFT(Таблица1[[Вероятность ]],1),LEFT(Таблица1[Тяжесть],1))=DATA!C337,CONCATENATE(LEFT(Таблица1[[Вероятность ]],1),LEFT(Таблица1[Тяжесть],1))=DATA!C338,CONCATENATE(LEFT(Таблица1[[Вероятность ]],1),LEFT(Таблица1[Тяжесть],1))=DATA!C339,CONCATENATE(LEFT(Таблица1[[Вероятность ]],1),LEFT(Таблица1[Тяжесть],1))=DATA!C340),"Несущественный","Существенный")</f>
        <v>Несущественный</v>
      </c>
      <c r="G332" s="17" t="str">
        <f t="shared" si="5"/>
        <v>Заполните меры контроля</v>
      </c>
      <c r="H332" s="16"/>
    </row>
    <row r="333" spans="1:8" x14ac:dyDescent="0.25">
      <c r="A333" s="14"/>
      <c r="B333" s="15"/>
      <c r="C333" s="15"/>
      <c r="D333" s="10"/>
      <c r="E333" s="11"/>
      <c r="F333" s="11" t="str">
        <f>IF(OR(CONCATENATE(LEFT(Таблица1[[Вероятность ]],1),LEFT(Таблица1[Тяжесть],1))=DATA!C332,CONCATENATE(LEFT(Таблица1[[Вероятность ]],1),LEFT(Таблица1[Тяжесть],1))=DATA!C333,CONCATENATE(LEFT(Таблица1[[Вероятность ]],1),LEFT(Таблица1[Тяжесть],1))=DATA!C334,CONCATENATE(LEFT(Таблица1[[Вероятность ]],1),LEFT(Таблица1[Тяжесть],1))=DATA!C335,CONCATENATE(LEFT(Таблица1[[Вероятность ]],1),LEFT(Таблица1[Тяжесть],1))=DATA!C336,CONCATENATE(LEFT(Таблица1[[Вероятность ]],1),LEFT(Таблица1[Тяжесть],1))=DATA!C337,CONCATENATE(LEFT(Таблица1[[Вероятность ]],1),LEFT(Таблица1[Тяжесть],1))=DATA!C338,CONCATENATE(LEFT(Таблица1[[Вероятность ]],1),LEFT(Таблица1[Тяжесть],1))=DATA!C339,CONCATENATE(LEFT(Таблица1[[Вероятность ]],1),LEFT(Таблица1[Тяжесть],1))=DATA!C340,CONCATENATE(LEFT(Таблица1[[Вероятность ]],1),LEFT(Таблица1[Тяжесть],1))=DATA!C341),"Несущественный","Существенный")</f>
        <v>Несущественный</v>
      </c>
      <c r="G333" s="17" t="str">
        <f t="shared" si="5"/>
        <v>Заполните меры контроля</v>
      </c>
      <c r="H333" s="16"/>
    </row>
    <row r="334" spans="1:8" x14ac:dyDescent="0.25">
      <c r="A334" s="14"/>
      <c r="B334" s="15"/>
      <c r="C334" s="15"/>
      <c r="D334" s="10"/>
      <c r="E334" s="11"/>
      <c r="F334" s="11" t="str">
        <f>IF(OR(CONCATENATE(LEFT(Таблица1[[Вероятность ]],1),LEFT(Таблица1[Тяжесть],1))=DATA!C333,CONCATENATE(LEFT(Таблица1[[Вероятность ]],1),LEFT(Таблица1[Тяжесть],1))=DATA!C334,CONCATENATE(LEFT(Таблица1[[Вероятность ]],1),LEFT(Таблица1[Тяжесть],1))=DATA!C335,CONCATENATE(LEFT(Таблица1[[Вероятность ]],1),LEFT(Таблица1[Тяжесть],1))=DATA!C336,CONCATENATE(LEFT(Таблица1[[Вероятность ]],1),LEFT(Таблица1[Тяжесть],1))=DATA!C337,CONCATENATE(LEFT(Таблица1[[Вероятность ]],1),LEFT(Таблица1[Тяжесть],1))=DATA!C338,CONCATENATE(LEFT(Таблица1[[Вероятность ]],1),LEFT(Таблица1[Тяжесть],1))=DATA!C339,CONCATENATE(LEFT(Таблица1[[Вероятность ]],1),LEFT(Таблица1[Тяжесть],1))=DATA!C340,CONCATENATE(LEFT(Таблица1[[Вероятность ]],1),LEFT(Таблица1[Тяжесть],1))=DATA!C341,CONCATENATE(LEFT(Таблица1[[Вероятность ]],1),LEFT(Таблица1[Тяжесть],1))=DATA!C342),"Несущественный","Существенный")</f>
        <v>Несущественный</v>
      </c>
      <c r="G334" s="17" t="str">
        <f t="shared" si="5"/>
        <v>Заполните меры контроля</v>
      </c>
      <c r="H334" s="16"/>
    </row>
    <row r="335" spans="1:8" x14ac:dyDescent="0.25">
      <c r="A335" s="14"/>
      <c r="B335" s="15"/>
      <c r="C335" s="15"/>
      <c r="D335" s="10"/>
      <c r="E335" s="11"/>
      <c r="F335" s="11" t="str">
        <f>IF(OR(CONCATENATE(LEFT(Таблица1[[Вероятность ]],1),LEFT(Таблица1[Тяжесть],1))=DATA!C334,CONCATENATE(LEFT(Таблица1[[Вероятность ]],1),LEFT(Таблица1[Тяжесть],1))=DATA!C335,CONCATENATE(LEFT(Таблица1[[Вероятность ]],1),LEFT(Таблица1[Тяжесть],1))=DATA!C336,CONCATENATE(LEFT(Таблица1[[Вероятность ]],1),LEFT(Таблица1[Тяжесть],1))=DATA!C337,CONCATENATE(LEFT(Таблица1[[Вероятность ]],1),LEFT(Таблица1[Тяжесть],1))=DATA!C338,CONCATENATE(LEFT(Таблица1[[Вероятность ]],1),LEFT(Таблица1[Тяжесть],1))=DATA!C339,CONCATENATE(LEFT(Таблица1[[Вероятность ]],1),LEFT(Таблица1[Тяжесть],1))=DATA!C340,CONCATENATE(LEFT(Таблица1[[Вероятность ]],1),LEFT(Таблица1[Тяжесть],1))=DATA!C341,CONCATENATE(LEFT(Таблица1[[Вероятность ]],1),LEFT(Таблица1[Тяжесть],1))=DATA!C342,CONCATENATE(LEFT(Таблица1[[Вероятность ]],1),LEFT(Таблица1[Тяжесть],1))=DATA!C343),"Несущественный","Существенный")</f>
        <v>Несущественный</v>
      </c>
      <c r="G335" s="17" t="str">
        <f t="shared" si="5"/>
        <v>Заполните меры контроля</v>
      </c>
      <c r="H335" s="16"/>
    </row>
    <row r="336" spans="1:8" x14ac:dyDescent="0.25">
      <c r="A336" s="14"/>
      <c r="B336" s="15"/>
      <c r="C336" s="15"/>
      <c r="D336" s="10"/>
      <c r="E336" s="11"/>
      <c r="F336" s="11" t="str">
        <f>IF(OR(CONCATENATE(LEFT(Таблица1[[Вероятность ]],1),LEFT(Таблица1[Тяжесть],1))=DATA!C335,CONCATENATE(LEFT(Таблица1[[Вероятность ]],1),LEFT(Таблица1[Тяжесть],1))=DATA!C336,CONCATENATE(LEFT(Таблица1[[Вероятность ]],1),LEFT(Таблица1[Тяжесть],1))=DATA!C337,CONCATENATE(LEFT(Таблица1[[Вероятность ]],1),LEFT(Таблица1[Тяжесть],1))=DATA!C338,CONCATENATE(LEFT(Таблица1[[Вероятность ]],1),LEFT(Таблица1[Тяжесть],1))=DATA!C339,CONCATENATE(LEFT(Таблица1[[Вероятность ]],1),LEFT(Таблица1[Тяжесть],1))=DATA!C340,CONCATENATE(LEFT(Таблица1[[Вероятность ]],1),LEFT(Таблица1[Тяжесть],1))=DATA!C341,CONCATENATE(LEFT(Таблица1[[Вероятность ]],1),LEFT(Таблица1[Тяжесть],1))=DATA!C342,CONCATENATE(LEFT(Таблица1[[Вероятность ]],1),LEFT(Таблица1[Тяжесть],1))=DATA!C343,CONCATENATE(LEFT(Таблица1[[Вероятность ]],1),LEFT(Таблица1[Тяжесть],1))=DATA!C344),"Несущественный","Существенный")</f>
        <v>Несущественный</v>
      </c>
      <c r="G336" s="17" t="str">
        <f t="shared" si="5"/>
        <v>Заполните меры контроля</v>
      </c>
      <c r="H336" s="16"/>
    </row>
    <row r="337" spans="1:8" x14ac:dyDescent="0.25">
      <c r="A337" s="14"/>
      <c r="B337" s="15"/>
      <c r="C337" s="15"/>
      <c r="D337" s="10"/>
      <c r="E337" s="11"/>
      <c r="F337" s="11" t="str">
        <f>IF(OR(CONCATENATE(LEFT(Таблица1[[Вероятность ]],1),LEFT(Таблица1[Тяжесть],1))=DATA!C336,CONCATENATE(LEFT(Таблица1[[Вероятность ]],1),LEFT(Таблица1[Тяжесть],1))=DATA!C337,CONCATENATE(LEFT(Таблица1[[Вероятность ]],1),LEFT(Таблица1[Тяжесть],1))=DATA!C338,CONCATENATE(LEFT(Таблица1[[Вероятность ]],1),LEFT(Таблица1[Тяжесть],1))=DATA!C339,CONCATENATE(LEFT(Таблица1[[Вероятность ]],1),LEFT(Таблица1[Тяжесть],1))=DATA!C340,CONCATENATE(LEFT(Таблица1[[Вероятность ]],1),LEFT(Таблица1[Тяжесть],1))=DATA!C341,CONCATENATE(LEFT(Таблица1[[Вероятность ]],1),LEFT(Таблица1[Тяжесть],1))=DATA!C342,CONCATENATE(LEFT(Таблица1[[Вероятность ]],1),LEFT(Таблица1[Тяжесть],1))=DATA!C343,CONCATENATE(LEFT(Таблица1[[Вероятность ]],1),LEFT(Таблица1[Тяжесть],1))=DATA!C344,CONCATENATE(LEFT(Таблица1[[Вероятность ]],1),LEFT(Таблица1[Тяжесть],1))=DATA!C345),"Несущественный","Существенный")</f>
        <v>Несущественный</v>
      </c>
      <c r="G337" s="17" t="str">
        <f t="shared" si="5"/>
        <v>Заполните меры контроля</v>
      </c>
      <c r="H337" s="16"/>
    </row>
    <row r="338" spans="1:8" x14ac:dyDescent="0.25">
      <c r="A338" s="14"/>
      <c r="B338" s="15"/>
      <c r="C338" s="15"/>
      <c r="D338" s="10"/>
      <c r="E338" s="11"/>
      <c r="F338" s="11" t="str">
        <f>IF(OR(CONCATENATE(LEFT(Таблица1[[Вероятность ]],1),LEFT(Таблица1[Тяжесть],1))=DATA!C337,CONCATENATE(LEFT(Таблица1[[Вероятность ]],1),LEFT(Таблица1[Тяжесть],1))=DATA!C338,CONCATENATE(LEFT(Таблица1[[Вероятность ]],1),LEFT(Таблица1[Тяжесть],1))=DATA!C339,CONCATENATE(LEFT(Таблица1[[Вероятность ]],1),LEFT(Таблица1[Тяжесть],1))=DATA!C340,CONCATENATE(LEFT(Таблица1[[Вероятность ]],1),LEFT(Таблица1[Тяжесть],1))=DATA!C341,CONCATENATE(LEFT(Таблица1[[Вероятность ]],1),LEFT(Таблица1[Тяжесть],1))=DATA!C342,CONCATENATE(LEFT(Таблица1[[Вероятность ]],1),LEFT(Таблица1[Тяжесть],1))=DATA!C343,CONCATENATE(LEFT(Таблица1[[Вероятность ]],1),LEFT(Таблица1[Тяжесть],1))=DATA!C344,CONCATENATE(LEFT(Таблица1[[Вероятность ]],1),LEFT(Таблица1[Тяжесть],1))=DATA!C345,CONCATENATE(LEFT(Таблица1[[Вероятность ]],1),LEFT(Таблица1[Тяжесть],1))=DATA!C346),"Несущественный","Существенный")</f>
        <v>Несущественный</v>
      </c>
      <c r="G338" s="17" t="str">
        <f t="shared" si="5"/>
        <v>Заполните меры контроля</v>
      </c>
      <c r="H338" s="16"/>
    </row>
    <row r="339" spans="1:8" x14ac:dyDescent="0.25">
      <c r="A339" s="14"/>
      <c r="B339" s="15"/>
      <c r="C339" s="15"/>
      <c r="D339" s="10"/>
      <c r="E339" s="11"/>
      <c r="F339" s="11" t="str">
        <f>IF(OR(CONCATENATE(LEFT(Таблица1[[Вероятность ]],1),LEFT(Таблица1[Тяжесть],1))=DATA!C338,CONCATENATE(LEFT(Таблица1[[Вероятность ]],1),LEFT(Таблица1[Тяжесть],1))=DATA!C339,CONCATENATE(LEFT(Таблица1[[Вероятность ]],1),LEFT(Таблица1[Тяжесть],1))=DATA!C340,CONCATENATE(LEFT(Таблица1[[Вероятность ]],1),LEFT(Таблица1[Тяжесть],1))=DATA!C341,CONCATENATE(LEFT(Таблица1[[Вероятность ]],1),LEFT(Таблица1[Тяжесть],1))=DATA!C342,CONCATENATE(LEFT(Таблица1[[Вероятность ]],1),LEFT(Таблица1[Тяжесть],1))=DATA!C343,CONCATENATE(LEFT(Таблица1[[Вероятность ]],1),LEFT(Таблица1[Тяжесть],1))=DATA!C344,CONCATENATE(LEFT(Таблица1[[Вероятность ]],1),LEFT(Таблица1[Тяжесть],1))=DATA!C345,CONCATENATE(LEFT(Таблица1[[Вероятность ]],1),LEFT(Таблица1[Тяжесть],1))=DATA!C346,CONCATENATE(LEFT(Таблица1[[Вероятность ]],1),LEFT(Таблица1[Тяжесть],1))=DATA!C347),"Несущественный","Существенный")</f>
        <v>Несущественный</v>
      </c>
      <c r="G339" s="17" t="str">
        <f t="shared" si="5"/>
        <v>Заполните меры контроля</v>
      </c>
      <c r="H339" s="16"/>
    </row>
    <row r="340" spans="1:8" x14ac:dyDescent="0.25">
      <c r="A340" s="14"/>
      <c r="B340" s="15"/>
      <c r="C340" s="15"/>
      <c r="D340" s="10"/>
      <c r="E340" s="11"/>
      <c r="F340" s="11" t="str">
        <f>IF(OR(CONCATENATE(LEFT(Таблица1[[Вероятность ]],1),LEFT(Таблица1[Тяжесть],1))=DATA!C339,CONCATENATE(LEFT(Таблица1[[Вероятность ]],1),LEFT(Таблица1[Тяжесть],1))=DATA!C340,CONCATENATE(LEFT(Таблица1[[Вероятность ]],1),LEFT(Таблица1[Тяжесть],1))=DATA!C341,CONCATENATE(LEFT(Таблица1[[Вероятность ]],1),LEFT(Таблица1[Тяжесть],1))=DATA!C342,CONCATENATE(LEFT(Таблица1[[Вероятность ]],1),LEFT(Таблица1[Тяжесть],1))=DATA!C343,CONCATENATE(LEFT(Таблица1[[Вероятность ]],1),LEFT(Таблица1[Тяжесть],1))=DATA!C344,CONCATENATE(LEFT(Таблица1[[Вероятность ]],1),LEFT(Таблица1[Тяжесть],1))=DATA!C345,CONCATENATE(LEFT(Таблица1[[Вероятность ]],1),LEFT(Таблица1[Тяжесть],1))=DATA!C346,CONCATENATE(LEFT(Таблица1[[Вероятность ]],1),LEFT(Таблица1[Тяжесть],1))=DATA!C347,CONCATENATE(LEFT(Таблица1[[Вероятность ]],1),LEFT(Таблица1[Тяжесть],1))=DATA!C348),"Несущественный","Существенный")</f>
        <v>Несущественный</v>
      </c>
      <c r="G340" s="17" t="str">
        <f t="shared" si="5"/>
        <v>Заполните меры контроля</v>
      </c>
      <c r="H340" s="16"/>
    </row>
    <row r="341" spans="1:8" x14ac:dyDescent="0.25">
      <c r="A341" s="14"/>
      <c r="B341" s="15"/>
      <c r="C341" s="15"/>
      <c r="D341" s="10"/>
      <c r="E341" s="11"/>
      <c r="F341" s="11" t="str">
        <f>IF(OR(CONCATENATE(LEFT(Таблица1[[Вероятность ]],1),LEFT(Таблица1[Тяжесть],1))=DATA!C340,CONCATENATE(LEFT(Таблица1[[Вероятность ]],1),LEFT(Таблица1[Тяжесть],1))=DATA!C341,CONCATENATE(LEFT(Таблица1[[Вероятность ]],1),LEFT(Таблица1[Тяжесть],1))=DATA!C342,CONCATENATE(LEFT(Таблица1[[Вероятность ]],1),LEFT(Таблица1[Тяжесть],1))=DATA!C343,CONCATENATE(LEFT(Таблица1[[Вероятность ]],1),LEFT(Таблица1[Тяжесть],1))=DATA!C344,CONCATENATE(LEFT(Таблица1[[Вероятность ]],1),LEFT(Таблица1[Тяжесть],1))=DATA!C345,CONCATENATE(LEFT(Таблица1[[Вероятность ]],1),LEFT(Таблица1[Тяжесть],1))=DATA!C346,CONCATENATE(LEFT(Таблица1[[Вероятность ]],1),LEFT(Таблица1[Тяжесть],1))=DATA!C347,CONCATENATE(LEFT(Таблица1[[Вероятность ]],1),LEFT(Таблица1[Тяжесть],1))=DATA!C348,CONCATENATE(LEFT(Таблица1[[Вероятность ]],1),LEFT(Таблица1[Тяжесть],1))=DATA!C349),"Несущественный","Существенный")</f>
        <v>Несущественный</v>
      </c>
      <c r="G341" s="17" t="str">
        <f t="shared" si="5"/>
        <v>Заполните меры контроля</v>
      </c>
      <c r="H341" s="16"/>
    </row>
    <row r="342" spans="1:8" x14ac:dyDescent="0.25">
      <c r="A342" s="14"/>
      <c r="B342" s="15"/>
      <c r="C342" s="15"/>
      <c r="D342" s="10"/>
      <c r="E342" s="11"/>
      <c r="F342" s="11" t="str">
        <f>IF(OR(CONCATENATE(LEFT(Таблица1[[Вероятность ]],1),LEFT(Таблица1[Тяжесть],1))=DATA!C341,CONCATENATE(LEFT(Таблица1[[Вероятность ]],1),LEFT(Таблица1[Тяжесть],1))=DATA!C342,CONCATENATE(LEFT(Таблица1[[Вероятность ]],1),LEFT(Таблица1[Тяжесть],1))=DATA!C343,CONCATENATE(LEFT(Таблица1[[Вероятность ]],1),LEFT(Таблица1[Тяжесть],1))=DATA!C344,CONCATENATE(LEFT(Таблица1[[Вероятность ]],1),LEFT(Таблица1[Тяжесть],1))=DATA!C345,CONCATENATE(LEFT(Таблица1[[Вероятность ]],1),LEFT(Таблица1[Тяжесть],1))=DATA!C346,CONCATENATE(LEFT(Таблица1[[Вероятность ]],1),LEFT(Таблица1[Тяжесть],1))=DATA!C347,CONCATENATE(LEFT(Таблица1[[Вероятность ]],1),LEFT(Таблица1[Тяжесть],1))=DATA!C348,CONCATENATE(LEFT(Таблица1[[Вероятность ]],1),LEFT(Таблица1[Тяжесть],1))=DATA!C349,CONCATENATE(LEFT(Таблица1[[Вероятность ]],1),LEFT(Таблица1[Тяжесть],1))=DATA!C350),"Несущественный","Существенный")</f>
        <v>Несущественный</v>
      </c>
      <c r="G342" s="17" t="str">
        <f t="shared" si="5"/>
        <v>Заполните меры контроля</v>
      </c>
      <c r="H342" s="16"/>
    </row>
    <row r="343" spans="1:8" x14ac:dyDescent="0.25">
      <c r="A343" s="14"/>
      <c r="B343" s="15"/>
      <c r="C343" s="15"/>
      <c r="D343" s="10"/>
      <c r="E343" s="11"/>
      <c r="F343" s="11" t="str">
        <f>IF(OR(CONCATENATE(LEFT(Таблица1[[Вероятность ]],1),LEFT(Таблица1[Тяжесть],1))=DATA!C342,CONCATENATE(LEFT(Таблица1[[Вероятность ]],1),LEFT(Таблица1[Тяжесть],1))=DATA!C343,CONCATENATE(LEFT(Таблица1[[Вероятность ]],1),LEFT(Таблица1[Тяжесть],1))=DATA!C344,CONCATENATE(LEFT(Таблица1[[Вероятность ]],1),LEFT(Таблица1[Тяжесть],1))=DATA!C345,CONCATENATE(LEFT(Таблица1[[Вероятность ]],1),LEFT(Таблица1[Тяжесть],1))=DATA!C346,CONCATENATE(LEFT(Таблица1[[Вероятность ]],1),LEFT(Таблица1[Тяжесть],1))=DATA!C347,CONCATENATE(LEFT(Таблица1[[Вероятность ]],1),LEFT(Таблица1[Тяжесть],1))=DATA!C348,CONCATENATE(LEFT(Таблица1[[Вероятность ]],1),LEFT(Таблица1[Тяжесть],1))=DATA!C349,CONCATENATE(LEFT(Таблица1[[Вероятность ]],1),LEFT(Таблица1[Тяжесть],1))=DATA!C350,CONCATENATE(LEFT(Таблица1[[Вероятность ]],1),LEFT(Таблица1[Тяжесть],1))=DATA!C351),"Несущественный","Существенный")</f>
        <v>Несущественный</v>
      </c>
      <c r="G343" s="17" t="str">
        <f t="shared" si="5"/>
        <v>Заполните меры контроля</v>
      </c>
      <c r="H343" s="16"/>
    </row>
    <row r="344" spans="1:8" x14ac:dyDescent="0.25">
      <c r="A344" s="14"/>
      <c r="B344" s="15"/>
      <c r="C344" s="15"/>
      <c r="D344" s="10"/>
      <c r="E344" s="11"/>
      <c r="F344" s="11" t="str">
        <f>IF(OR(CONCATENATE(LEFT(Таблица1[[Вероятность ]],1),LEFT(Таблица1[Тяжесть],1))=DATA!C343,CONCATENATE(LEFT(Таблица1[[Вероятность ]],1),LEFT(Таблица1[Тяжесть],1))=DATA!C344,CONCATENATE(LEFT(Таблица1[[Вероятность ]],1),LEFT(Таблица1[Тяжесть],1))=DATA!C345,CONCATENATE(LEFT(Таблица1[[Вероятность ]],1),LEFT(Таблица1[Тяжесть],1))=DATA!C346,CONCATENATE(LEFT(Таблица1[[Вероятность ]],1),LEFT(Таблица1[Тяжесть],1))=DATA!C347,CONCATENATE(LEFT(Таблица1[[Вероятность ]],1),LEFT(Таблица1[Тяжесть],1))=DATA!C348,CONCATENATE(LEFT(Таблица1[[Вероятность ]],1),LEFT(Таблица1[Тяжесть],1))=DATA!C349,CONCATENATE(LEFT(Таблица1[[Вероятность ]],1),LEFT(Таблица1[Тяжесть],1))=DATA!C350,CONCATENATE(LEFT(Таблица1[[Вероятность ]],1),LEFT(Таблица1[Тяжесть],1))=DATA!C351,CONCATENATE(LEFT(Таблица1[[Вероятность ]],1),LEFT(Таблица1[Тяжесть],1))=DATA!C352),"Несущественный","Существенный")</f>
        <v>Несущественный</v>
      </c>
      <c r="G344" s="17" t="str">
        <f t="shared" si="5"/>
        <v>Заполните меры контроля</v>
      </c>
      <c r="H344" s="16"/>
    </row>
    <row r="345" spans="1:8" x14ac:dyDescent="0.25">
      <c r="A345" s="14"/>
      <c r="B345" s="15"/>
      <c r="C345" s="15"/>
      <c r="D345" s="10"/>
      <c r="E345" s="11"/>
      <c r="F345" s="11" t="str">
        <f>IF(OR(CONCATENATE(LEFT(Таблица1[[Вероятность ]],1),LEFT(Таблица1[Тяжесть],1))=DATA!C344,CONCATENATE(LEFT(Таблица1[[Вероятность ]],1),LEFT(Таблица1[Тяжесть],1))=DATA!C345,CONCATENATE(LEFT(Таблица1[[Вероятность ]],1),LEFT(Таблица1[Тяжесть],1))=DATA!C346,CONCATENATE(LEFT(Таблица1[[Вероятность ]],1),LEFT(Таблица1[Тяжесть],1))=DATA!C347,CONCATENATE(LEFT(Таблица1[[Вероятность ]],1),LEFT(Таблица1[Тяжесть],1))=DATA!C348,CONCATENATE(LEFT(Таблица1[[Вероятность ]],1),LEFT(Таблица1[Тяжесть],1))=DATA!C349,CONCATENATE(LEFT(Таблица1[[Вероятность ]],1),LEFT(Таблица1[Тяжесть],1))=DATA!C350,CONCATENATE(LEFT(Таблица1[[Вероятность ]],1),LEFT(Таблица1[Тяжесть],1))=DATA!C351,CONCATENATE(LEFT(Таблица1[[Вероятность ]],1),LEFT(Таблица1[Тяжесть],1))=DATA!C352,CONCATENATE(LEFT(Таблица1[[Вероятность ]],1),LEFT(Таблица1[Тяжесть],1))=DATA!C353),"Несущественный","Существенный")</f>
        <v>Несущественный</v>
      </c>
      <c r="G345" s="17" t="str">
        <f t="shared" si="5"/>
        <v>Заполните меры контроля</v>
      </c>
      <c r="H345" s="16"/>
    </row>
    <row r="346" spans="1:8" x14ac:dyDescent="0.25">
      <c r="A346" s="14"/>
      <c r="B346" s="15"/>
      <c r="C346" s="15"/>
      <c r="D346" s="10"/>
      <c r="E346" s="11"/>
      <c r="F346" s="11" t="str">
        <f>IF(OR(CONCATENATE(LEFT(Таблица1[[Вероятность ]],1),LEFT(Таблица1[Тяжесть],1))=DATA!C345,CONCATENATE(LEFT(Таблица1[[Вероятность ]],1),LEFT(Таблица1[Тяжесть],1))=DATA!C346,CONCATENATE(LEFT(Таблица1[[Вероятность ]],1),LEFT(Таблица1[Тяжесть],1))=DATA!C347,CONCATENATE(LEFT(Таблица1[[Вероятность ]],1),LEFT(Таблица1[Тяжесть],1))=DATA!C348,CONCATENATE(LEFT(Таблица1[[Вероятность ]],1),LEFT(Таблица1[Тяжесть],1))=DATA!C349,CONCATENATE(LEFT(Таблица1[[Вероятность ]],1),LEFT(Таблица1[Тяжесть],1))=DATA!C350,CONCATENATE(LEFT(Таблица1[[Вероятность ]],1),LEFT(Таблица1[Тяжесть],1))=DATA!C351,CONCATENATE(LEFT(Таблица1[[Вероятность ]],1),LEFT(Таблица1[Тяжесть],1))=DATA!C352,CONCATENATE(LEFT(Таблица1[[Вероятность ]],1),LEFT(Таблица1[Тяжесть],1))=DATA!C353,CONCATENATE(LEFT(Таблица1[[Вероятность ]],1),LEFT(Таблица1[Тяжесть],1))=DATA!C354),"Несущественный","Существенный")</f>
        <v>Несущественный</v>
      </c>
      <c r="G346" s="17" t="str">
        <f t="shared" si="5"/>
        <v>Заполните меры контроля</v>
      </c>
      <c r="H346" s="16"/>
    </row>
    <row r="347" spans="1:8" x14ac:dyDescent="0.25">
      <c r="A347" s="14"/>
      <c r="B347" s="15"/>
      <c r="C347" s="15"/>
      <c r="D347" s="10"/>
      <c r="E347" s="11"/>
      <c r="F347" s="11" t="str">
        <f>IF(OR(CONCATENATE(LEFT(Таблица1[[Вероятность ]],1),LEFT(Таблица1[Тяжесть],1))=DATA!C346,CONCATENATE(LEFT(Таблица1[[Вероятность ]],1),LEFT(Таблица1[Тяжесть],1))=DATA!C347,CONCATENATE(LEFT(Таблица1[[Вероятность ]],1),LEFT(Таблица1[Тяжесть],1))=DATA!C348,CONCATENATE(LEFT(Таблица1[[Вероятность ]],1),LEFT(Таблица1[Тяжесть],1))=DATA!C349,CONCATENATE(LEFT(Таблица1[[Вероятность ]],1),LEFT(Таблица1[Тяжесть],1))=DATA!C350,CONCATENATE(LEFT(Таблица1[[Вероятность ]],1),LEFT(Таблица1[Тяжесть],1))=DATA!C351,CONCATENATE(LEFT(Таблица1[[Вероятность ]],1),LEFT(Таблица1[Тяжесть],1))=DATA!C352,CONCATENATE(LEFT(Таблица1[[Вероятность ]],1),LEFT(Таблица1[Тяжесть],1))=DATA!C353,CONCATENATE(LEFT(Таблица1[[Вероятность ]],1),LEFT(Таблица1[Тяжесть],1))=DATA!C354,CONCATENATE(LEFT(Таблица1[[Вероятность ]],1),LEFT(Таблица1[Тяжесть],1))=DATA!C355),"Несущественный","Существенный")</f>
        <v>Несущественный</v>
      </c>
      <c r="G347" s="17" t="str">
        <f t="shared" si="5"/>
        <v>Заполните меры контроля</v>
      </c>
      <c r="H347" s="16"/>
    </row>
    <row r="348" spans="1:8" x14ac:dyDescent="0.25">
      <c r="A348" s="14"/>
      <c r="B348" s="15"/>
      <c r="C348" s="15"/>
      <c r="D348" s="10"/>
      <c r="E348" s="11"/>
      <c r="F348" s="11" t="str">
        <f>IF(OR(CONCATENATE(LEFT(Таблица1[[Вероятность ]],1),LEFT(Таблица1[Тяжесть],1))=DATA!C347,CONCATENATE(LEFT(Таблица1[[Вероятность ]],1),LEFT(Таблица1[Тяжесть],1))=DATA!C348,CONCATENATE(LEFT(Таблица1[[Вероятность ]],1),LEFT(Таблица1[Тяжесть],1))=DATA!C349,CONCATENATE(LEFT(Таблица1[[Вероятность ]],1),LEFT(Таблица1[Тяжесть],1))=DATA!C350,CONCATENATE(LEFT(Таблица1[[Вероятность ]],1),LEFT(Таблица1[Тяжесть],1))=DATA!C351,CONCATENATE(LEFT(Таблица1[[Вероятность ]],1),LEFT(Таблица1[Тяжесть],1))=DATA!C352,CONCATENATE(LEFT(Таблица1[[Вероятность ]],1),LEFT(Таблица1[Тяжесть],1))=DATA!C353,CONCATENATE(LEFT(Таблица1[[Вероятность ]],1),LEFT(Таблица1[Тяжесть],1))=DATA!C354,CONCATENATE(LEFT(Таблица1[[Вероятность ]],1),LEFT(Таблица1[Тяжесть],1))=DATA!C355,CONCATENATE(LEFT(Таблица1[[Вероятность ]],1),LEFT(Таблица1[Тяжесть],1))=DATA!C356),"Несущественный","Существенный")</f>
        <v>Несущественный</v>
      </c>
      <c r="G348" s="17" t="str">
        <f t="shared" si="5"/>
        <v>Заполните меры контроля</v>
      </c>
      <c r="H348" s="16"/>
    </row>
    <row r="349" spans="1:8" x14ac:dyDescent="0.25">
      <c r="A349" s="14"/>
      <c r="B349" s="15"/>
      <c r="C349" s="15"/>
      <c r="D349" s="10"/>
      <c r="E349" s="11"/>
      <c r="F349" s="11" t="str">
        <f>IF(OR(CONCATENATE(LEFT(Таблица1[[Вероятность ]],1),LEFT(Таблица1[Тяжесть],1))=DATA!C348,CONCATENATE(LEFT(Таблица1[[Вероятность ]],1),LEFT(Таблица1[Тяжесть],1))=DATA!C349,CONCATENATE(LEFT(Таблица1[[Вероятность ]],1),LEFT(Таблица1[Тяжесть],1))=DATA!C350,CONCATENATE(LEFT(Таблица1[[Вероятность ]],1),LEFT(Таблица1[Тяжесть],1))=DATA!C351,CONCATENATE(LEFT(Таблица1[[Вероятность ]],1),LEFT(Таблица1[Тяжесть],1))=DATA!C352,CONCATENATE(LEFT(Таблица1[[Вероятность ]],1),LEFT(Таблица1[Тяжесть],1))=DATA!C353,CONCATENATE(LEFT(Таблица1[[Вероятность ]],1),LEFT(Таблица1[Тяжесть],1))=DATA!C354,CONCATENATE(LEFT(Таблица1[[Вероятность ]],1),LEFT(Таблица1[Тяжесть],1))=DATA!C355,CONCATENATE(LEFT(Таблица1[[Вероятность ]],1),LEFT(Таблица1[Тяжесть],1))=DATA!C356,CONCATENATE(LEFT(Таблица1[[Вероятность ]],1),LEFT(Таблица1[Тяжесть],1))=DATA!C357),"Несущественный","Существенный")</f>
        <v>Несущественный</v>
      </c>
      <c r="G349" s="17" t="str">
        <f t="shared" si="5"/>
        <v>Заполните меры контроля</v>
      </c>
      <c r="H349" s="16"/>
    </row>
    <row r="350" spans="1:8" x14ac:dyDescent="0.25">
      <c r="A350" s="14"/>
      <c r="B350" s="15"/>
      <c r="C350" s="15"/>
      <c r="D350" s="10"/>
      <c r="E350" s="11"/>
      <c r="F350" s="11" t="str">
        <f>IF(OR(CONCATENATE(LEFT(Таблица1[[Вероятность ]],1),LEFT(Таблица1[Тяжесть],1))=DATA!C349,CONCATENATE(LEFT(Таблица1[[Вероятность ]],1),LEFT(Таблица1[Тяжесть],1))=DATA!C350,CONCATENATE(LEFT(Таблица1[[Вероятность ]],1),LEFT(Таблица1[Тяжесть],1))=DATA!C351,CONCATENATE(LEFT(Таблица1[[Вероятность ]],1),LEFT(Таблица1[Тяжесть],1))=DATA!C352,CONCATENATE(LEFT(Таблица1[[Вероятность ]],1),LEFT(Таблица1[Тяжесть],1))=DATA!C353,CONCATENATE(LEFT(Таблица1[[Вероятность ]],1),LEFT(Таблица1[Тяжесть],1))=DATA!C354,CONCATENATE(LEFT(Таблица1[[Вероятность ]],1),LEFT(Таблица1[Тяжесть],1))=DATA!C355,CONCATENATE(LEFT(Таблица1[[Вероятность ]],1),LEFT(Таблица1[Тяжесть],1))=DATA!C356,CONCATENATE(LEFT(Таблица1[[Вероятность ]],1),LEFT(Таблица1[Тяжесть],1))=DATA!C357,CONCATENATE(LEFT(Таблица1[[Вероятность ]],1),LEFT(Таблица1[Тяжесть],1))=DATA!C358),"Несущественный","Существенный")</f>
        <v>Несущественный</v>
      </c>
      <c r="G350" s="17" t="str">
        <f t="shared" si="5"/>
        <v>Заполните меры контроля</v>
      </c>
      <c r="H350" s="16"/>
    </row>
    <row r="351" spans="1:8" x14ac:dyDescent="0.25">
      <c r="A351" s="14"/>
      <c r="B351" s="15"/>
      <c r="C351" s="15"/>
      <c r="D351" s="10"/>
      <c r="E351" s="11"/>
      <c r="F351" s="11" t="str">
        <f>IF(OR(CONCATENATE(LEFT(Таблица1[[Вероятность ]],1),LEFT(Таблица1[Тяжесть],1))=DATA!C350,CONCATENATE(LEFT(Таблица1[[Вероятность ]],1),LEFT(Таблица1[Тяжесть],1))=DATA!C351,CONCATENATE(LEFT(Таблица1[[Вероятность ]],1),LEFT(Таблица1[Тяжесть],1))=DATA!C352,CONCATENATE(LEFT(Таблица1[[Вероятность ]],1),LEFT(Таблица1[Тяжесть],1))=DATA!C353,CONCATENATE(LEFT(Таблица1[[Вероятность ]],1),LEFT(Таблица1[Тяжесть],1))=DATA!C354,CONCATENATE(LEFT(Таблица1[[Вероятность ]],1),LEFT(Таблица1[Тяжесть],1))=DATA!C355,CONCATENATE(LEFT(Таблица1[[Вероятность ]],1),LEFT(Таблица1[Тяжесть],1))=DATA!C356,CONCATENATE(LEFT(Таблица1[[Вероятность ]],1),LEFT(Таблица1[Тяжесть],1))=DATA!C357,CONCATENATE(LEFT(Таблица1[[Вероятность ]],1),LEFT(Таблица1[Тяжесть],1))=DATA!C358,CONCATENATE(LEFT(Таблица1[[Вероятность ]],1),LEFT(Таблица1[Тяжесть],1))=DATA!C359),"Несущественный","Существенный")</f>
        <v>Несущественный</v>
      </c>
      <c r="G351" s="17" t="str">
        <f t="shared" si="5"/>
        <v>Заполните меры контроля</v>
      </c>
      <c r="H351" s="16"/>
    </row>
    <row r="352" spans="1:8" x14ac:dyDescent="0.25">
      <c r="A352" s="14"/>
      <c r="B352" s="15"/>
      <c r="C352" s="15"/>
      <c r="D352" s="10"/>
      <c r="E352" s="11"/>
      <c r="F352" s="11" t="str">
        <f>IF(OR(CONCATENATE(LEFT(Таблица1[[Вероятность ]],1),LEFT(Таблица1[Тяжесть],1))=DATA!C351,CONCATENATE(LEFT(Таблица1[[Вероятность ]],1),LEFT(Таблица1[Тяжесть],1))=DATA!C352,CONCATENATE(LEFT(Таблица1[[Вероятность ]],1),LEFT(Таблица1[Тяжесть],1))=DATA!C353,CONCATENATE(LEFT(Таблица1[[Вероятность ]],1),LEFT(Таблица1[Тяжесть],1))=DATA!C354,CONCATENATE(LEFT(Таблица1[[Вероятность ]],1),LEFT(Таблица1[Тяжесть],1))=DATA!C355,CONCATENATE(LEFT(Таблица1[[Вероятность ]],1),LEFT(Таблица1[Тяжесть],1))=DATA!C356,CONCATENATE(LEFT(Таблица1[[Вероятность ]],1),LEFT(Таблица1[Тяжесть],1))=DATA!C357,CONCATENATE(LEFT(Таблица1[[Вероятность ]],1),LEFT(Таблица1[Тяжесть],1))=DATA!C358,CONCATENATE(LEFT(Таблица1[[Вероятность ]],1),LEFT(Таблица1[Тяжесть],1))=DATA!C359,CONCATENATE(LEFT(Таблица1[[Вероятность ]],1),LEFT(Таблица1[Тяжесть],1))=DATA!C360),"Несущественный","Существенный")</f>
        <v>Несущественный</v>
      </c>
      <c r="G352" s="17" t="str">
        <f t="shared" si="5"/>
        <v>Заполните меры контроля</v>
      </c>
      <c r="H352" s="16"/>
    </row>
    <row r="353" spans="1:8" x14ac:dyDescent="0.25">
      <c r="A353" s="14"/>
      <c r="B353" s="15"/>
      <c r="C353" s="15"/>
      <c r="D353" s="10"/>
      <c r="E353" s="11"/>
      <c r="F353" s="11" t="str">
        <f>IF(OR(CONCATENATE(LEFT(Таблица1[[Вероятность ]],1),LEFT(Таблица1[Тяжесть],1))=DATA!C352,CONCATENATE(LEFT(Таблица1[[Вероятность ]],1),LEFT(Таблица1[Тяжесть],1))=DATA!C353,CONCATENATE(LEFT(Таблица1[[Вероятность ]],1),LEFT(Таблица1[Тяжесть],1))=DATA!C354,CONCATENATE(LEFT(Таблица1[[Вероятность ]],1),LEFT(Таблица1[Тяжесть],1))=DATA!C355,CONCATENATE(LEFT(Таблица1[[Вероятность ]],1),LEFT(Таблица1[Тяжесть],1))=DATA!C356,CONCATENATE(LEFT(Таблица1[[Вероятность ]],1),LEFT(Таблица1[Тяжесть],1))=DATA!C357,CONCATENATE(LEFT(Таблица1[[Вероятность ]],1),LEFT(Таблица1[Тяжесть],1))=DATA!C358,CONCATENATE(LEFT(Таблица1[[Вероятность ]],1),LEFT(Таблица1[Тяжесть],1))=DATA!C359,CONCATENATE(LEFT(Таблица1[[Вероятность ]],1),LEFT(Таблица1[Тяжесть],1))=DATA!C360,CONCATENATE(LEFT(Таблица1[[Вероятность ]],1),LEFT(Таблица1[Тяжесть],1))=DATA!C361),"Несущественный","Существенный")</f>
        <v>Несущественный</v>
      </c>
      <c r="G353" s="17" t="str">
        <f t="shared" si="5"/>
        <v>Заполните меры контроля</v>
      </c>
      <c r="H353" s="16"/>
    </row>
    <row r="354" spans="1:8" x14ac:dyDescent="0.25">
      <c r="A354" s="14"/>
      <c r="B354" s="15"/>
      <c r="C354" s="15"/>
      <c r="D354" s="10"/>
      <c r="E354" s="11"/>
      <c r="F354" s="11" t="str">
        <f>IF(OR(CONCATENATE(LEFT(Таблица1[[Вероятность ]],1),LEFT(Таблица1[Тяжесть],1))=DATA!C353,CONCATENATE(LEFT(Таблица1[[Вероятность ]],1),LEFT(Таблица1[Тяжесть],1))=DATA!C354,CONCATENATE(LEFT(Таблица1[[Вероятность ]],1),LEFT(Таблица1[Тяжесть],1))=DATA!C355,CONCATENATE(LEFT(Таблица1[[Вероятность ]],1),LEFT(Таблица1[Тяжесть],1))=DATA!C356,CONCATENATE(LEFT(Таблица1[[Вероятность ]],1),LEFT(Таблица1[Тяжесть],1))=DATA!C357,CONCATENATE(LEFT(Таблица1[[Вероятность ]],1),LEFT(Таблица1[Тяжесть],1))=DATA!C358,CONCATENATE(LEFT(Таблица1[[Вероятность ]],1),LEFT(Таблица1[Тяжесть],1))=DATA!C359,CONCATENATE(LEFT(Таблица1[[Вероятность ]],1),LEFT(Таблица1[Тяжесть],1))=DATA!C360,CONCATENATE(LEFT(Таблица1[[Вероятность ]],1),LEFT(Таблица1[Тяжесть],1))=DATA!C361,CONCATENATE(LEFT(Таблица1[[Вероятность ]],1),LEFT(Таблица1[Тяжесть],1))=DATA!C362),"Несущественный","Существенный")</f>
        <v>Несущественный</v>
      </c>
      <c r="G354" s="17" t="str">
        <f t="shared" si="5"/>
        <v>Заполните меры контроля</v>
      </c>
      <c r="H354" s="16"/>
    </row>
    <row r="355" spans="1:8" x14ac:dyDescent="0.25">
      <c r="A355" s="14"/>
      <c r="B355" s="15"/>
      <c r="C355" s="15"/>
      <c r="D355" s="10"/>
      <c r="E355" s="11"/>
      <c r="F355" s="11" t="str">
        <f>IF(OR(CONCATENATE(LEFT(Таблица1[[Вероятность ]],1),LEFT(Таблица1[Тяжесть],1))=DATA!C354,CONCATENATE(LEFT(Таблица1[[Вероятность ]],1),LEFT(Таблица1[Тяжесть],1))=DATA!C355,CONCATENATE(LEFT(Таблица1[[Вероятность ]],1),LEFT(Таблица1[Тяжесть],1))=DATA!C356,CONCATENATE(LEFT(Таблица1[[Вероятность ]],1),LEFT(Таблица1[Тяжесть],1))=DATA!C357,CONCATENATE(LEFT(Таблица1[[Вероятность ]],1),LEFT(Таблица1[Тяжесть],1))=DATA!C358,CONCATENATE(LEFT(Таблица1[[Вероятность ]],1),LEFT(Таблица1[Тяжесть],1))=DATA!C359,CONCATENATE(LEFT(Таблица1[[Вероятность ]],1),LEFT(Таблица1[Тяжесть],1))=DATA!C360,CONCATENATE(LEFT(Таблица1[[Вероятность ]],1),LEFT(Таблица1[Тяжесть],1))=DATA!C361,CONCATENATE(LEFT(Таблица1[[Вероятность ]],1),LEFT(Таблица1[Тяжесть],1))=DATA!C362,CONCATENATE(LEFT(Таблица1[[Вероятность ]],1),LEFT(Таблица1[Тяжесть],1))=DATA!C363),"Несущественный","Существенный")</f>
        <v>Несущественный</v>
      </c>
      <c r="G355" s="17" t="str">
        <f t="shared" si="5"/>
        <v>Заполните меры контроля</v>
      </c>
      <c r="H355" s="16"/>
    </row>
    <row r="356" spans="1:8" x14ac:dyDescent="0.25">
      <c r="A356" s="14"/>
      <c r="B356" s="15"/>
      <c r="C356" s="15"/>
      <c r="D356" s="10"/>
      <c r="E356" s="11"/>
      <c r="F356" s="11" t="str">
        <f>IF(OR(CONCATENATE(LEFT(Таблица1[[Вероятность ]],1),LEFT(Таблица1[Тяжесть],1))=DATA!C355,CONCATENATE(LEFT(Таблица1[[Вероятность ]],1),LEFT(Таблица1[Тяжесть],1))=DATA!C356,CONCATENATE(LEFT(Таблица1[[Вероятность ]],1),LEFT(Таблица1[Тяжесть],1))=DATA!C357,CONCATENATE(LEFT(Таблица1[[Вероятность ]],1),LEFT(Таблица1[Тяжесть],1))=DATA!C358,CONCATENATE(LEFT(Таблица1[[Вероятность ]],1),LEFT(Таблица1[Тяжесть],1))=DATA!C359,CONCATENATE(LEFT(Таблица1[[Вероятность ]],1),LEFT(Таблица1[Тяжесть],1))=DATA!C360,CONCATENATE(LEFT(Таблица1[[Вероятность ]],1),LEFT(Таблица1[Тяжесть],1))=DATA!C361,CONCATENATE(LEFT(Таблица1[[Вероятность ]],1),LEFT(Таблица1[Тяжесть],1))=DATA!C362,CONCATENATE(LEFT(Таблица1[[Вероятность ]],1),LEFT(Таблица1[Тяжесть],1))=DATA!C363,CONCATENATE(LEFT(Таблица1[[Вероятность ]],1),LEFT(Таблица1[Тяжесть],1))=DATA!C364),"Несущественный","Существенный")</f>
        <v>Несущественный</v>
      </c>
      <c r="G356" s="17" t="str">
        <f t="shared" si="5"/>
        <v>Заполните меры контроля</v>
      </c>
      <c r="H356" s="16"/>
    </row>
    <row r="357" spans="1:8" x14ac:dyDescent="0.25">
      <c r="A357" s="14"/>
      <c r="B357" s="15"/>
      <c r="C357" s="15"/>
      <c r="D357" s="10"/>
      <c r="E357" s="11"/>
      <c r="F357" s="11" t="str">
        <f>IF(OR(CONCATENATE(LEFT(Таблица1[[Вероятность ]],1),LEFT(Таблица1[Тяжесть],1))=DATA!C356,CONCATENATE(LEFT(Таблица1[[Вероятность ]],1),LEFT(Таблица1[Тяжесть],1))=DATA!C357,CONCATENATE(LEFT(Таблица1[[Вероятность ]],1),LEFT(Таблица1[Тяжесть],1))=DATA!C358,CONCATENATE(LEFT(Таблица1[[Вероятность ]],1),LEFT(Таблица1[Тяжесть],1))=DATA!C359,CONCATENATE(LEFT(Таблица1[[Вероятность ]],1),LEFT(Таблица1[Тяжесть],1))=DATA!C360,CONCATENATE(LEFT(Таблица1[[Вероятность ]],1),LEFT(Таблица1[Тяжесть],1))=DATA!C361,CONCATENATE(LEFT(Таблица1[[Вероятность ]],1),LEFT(Таблица1[Тяжесть],1))=DATA!C362,CONCATENATE(LEFT(Таблица1[[Вероятность ]],1),LEFT(Таблица1[Тяжесть],1))=DATA!C363,CONCATENATE(LEFT(Таблица1[[Вероятность ]],1),LEFT(Таблица1[Тяжесть],1))=DATA!C364,CONCATENATE(LEFT(Таблица1[[Вероятность ]],1),LEFT(Таблица1[Тяжесть],1))=DATA!C365),"Несущественный","Существенный")</f>
        <v>Несущественный</v>
      </c>
      <c r="G357" s="17" t="str">
        <f t="shared" si="5"/>
        <v>Заполните меры контроля</v>
      </c>
      <c r="H357" s="16"/>
    </row>
    <row r="358" spans="1:8" x14ac:dyDescent="0.25">
      <c r="A358" s="14"/>
      <c r="B358" s="15"/>
      <c r="C358" s="15"/>
      <c r="D358" s="10"/>
      <c r="E358" s="11"/>
      <c r="F358" s="11" t="str">
        <f>IF(OR(CONCATENATE(LEFT(Таблица1[[Вероятность ]],1),LEFT(Таблица1[Тяжесть],1))=DATA!C357,CONCATENATE(LEFT(Таблица1[[Вероятность ]],1),LEFT(Таблица1[Тяжесть],1))=DATA!C358,CONCATENATE(LEFT(Таблица1[[Вероятность ]],1),LEFT(Таблица1[Тяжесть],1))=DATA!C359,CONCATENATE(LEFT(Таблица1[[Вероятность ]],1),LEFT(Таблица1[Тяжесть],1))=DATA!C360,CONCATENATE(LEFT(Таблица1[[Вероятность ]],1),LEFT(Таблица1[Тяжесть],1))=DATA!C361,CONCATENATE(LEFT(Таблица1[[Вероятность ]],1),LEFT(Таблица1[Тяжесть],1))=DATA!C362,CONCATENATE(LEFT(Таблица1[[Вероятность ]],1),LEFT(Таблица1[Тяжесть],1))=DATA!C363,CONCATENATE(LEFT(Таблица1[[Вероятность ]],1),LEFT(Таблица1[Тяжесть],1))=DATA!C364,CONCATENATE(LEFT(Таблица1[[Вероятность ]],1),LEFT(Таблица1[Тяжесть],1))=DATA!C365,CONCATENATE(LEFT(Таблица1[[Вероятность ]],1),LEFT(Таблица1[Тяжесть],1))=DATA!C366),"Несущественный","Существенный")</f>
        <v>Несущественный</v>
      </c>
      <c r="G358" s="17" t="str">
        <f t="shared" si="5"/>
        <v>Заполните меры контроля</v>
      </c>
      <c r="H358" s="16"/>
    </row>
    <row r="359" spans="1:8" x14ac:dyDescent="0.25">
      <c r="A359" s="14"/>
      <c r="B359" s="15"/>
      <c r="C359" s="15"/>
      <c r="D359" s="10"/>
      <c r="E359" s="11"/>
      <c r="F359" s="11" t="str">
        <f>IF(OR(CONCATENATE(LEFT(Таблица1[[Вероятность ]],1),LEFT(Таблица1[Тяжесть],1))=DATA!C358,CONCATENATE(LEFT(Таблица1[[Вероятность ]],1),LEFT(Таблица1[Тяжесть],1))=DATA!C359,CONCATENATE(LEFT(Таблица1[[Вероятность ]],1),LEFT(Таблица1[Тяжесть],1))=DATA!C360,CONCATENATE(LEFT(Таблица1[[Вероятность ]],1),LEFT(Таблица1[Тяжесть],1))=DATA!C361,CONCATENATE(LEFT(Таблица1[[Вероятность ]],1),LEFT(Таблица1[Тяжесть],1))=DATA!C362,CONCATENATE(LEFT(Таблица1[[Вероятность ]],1),LEFT(Таблица1[Тяжесть],1))=DATA!C363,CONCATENATE(LEFT(Таблица1[[Вероятность ]],1),LEFT(Таблица1[Тяжесть],1))=DATA!C364,CONCATENATE(LEFT(Таблица1[[Вероятность ]],1),LEFT(Таблица1[Тяжесть],1))=DATA!C365,CONCATENATE(LEFT(Таблица1[[Вероятность ]],1),LEFT(Таблица1[Тяжесть],1))=DATA!C366,CONCATENATE(LEFT(Таблица1[[Вероятность ]],1),LEFT(Таблица1[Тяжесть],1))=DATA!C367),"Несущественный","Существенный")</f>
        <v>Несущественный</v>
      </c>
      <c r="G359" s="17" t="str">
        <f t="shared" si="5"/>
        <v>Заполните меры контроля</v>
      </c>
      <c r="H359" s="16"/>
    </row>
    <row r="360" spans="1:8" x14ac:dyDescent="0.25">
      <c r="A360" s="14"/>
      <c r="B360" s="15"/>
      <c r="C360" s="15"/>
      <c r="D360" s="10"/>
      <c r="E360" s="11"/>
      <c r="F360" s="11" t="str">
        <f>IF(OR(CONCATENATE(LEFT(Таблица1[[Вероятность ]],1),LEFT(Таблица1[Тяжесть],1))=DATA!C359,CONCATENATE(LEFT(Таблица1[[Вероятность ]],1),LEFT(Таблица1[Тяжесть],1))=DATA!C360,CONCATENATE(LEFT(Таблица1[[Вероятность ]],1),LEFT(Таблица1[Тяжесть],1))=DATA!C361,CONCATENATE(LEFT(Таблица1[[Вероятность ]],1),LEFT(Таблица1[Тяжесть],1))=DATA!C362,CONCATENATE(LEFT(Таблица1[[Вероятность ]],1),LEFT(Таблица1[Тяжесть],1))=DATA!C363,CONCATENATE(LEFT(Таблица1[[Вероятность ]],1),LEFT(Таблица1[Тяжесть],1))=DATA!C364,CONCATENATE(LEFT(Таблица1[[Вероятность ]],1),LEFT(Таблица1[Тяжесть],1))=DATA!C365,CONCATENATE(LEFT(Таблица1[[Вероятность ]],1),LEFT(Таблица1[Тяжесть],1))=DATA!C366,CONCATENATE(LEFT(Таблица1[[Вероятность ]],1),LEFT(Таблица1[Тяжесть],1))=DATA!C367,CONCATENATE(LEFT(Таблица1[[Вероятность ]],1),LEFT(Таблица1[Тяжесть],1))=DATA!C368),"Несущественный","Существенный")</f>
        <v>Несущественный</v>
      </c>
      <c r="G360" s="17" t="str">
        <f t="shared" si="5"/>
        <v>Заполните меры контроля</v>
      </c>
      <c r="H360" s="16"/>
    </row>
    <row r="361" spans="1:8" x14ac:dyDescent="0.25">
      <c r="A361" s="14"/>
      <c r="B361" s="15"/>
      <c r="C361" s="15"/>
      <c r="D361" s="10"/>
      <c r="E361" s="11"/>
      <c r="F361" s="11" t="str">
        <f>IF(OR(CONCATENATE(LEFT(Таблица1[[Вероятность ]],1),LEFT(Таблица1[Тяжесть],1))=DATA!C360,CONCATENATE(LEFT(Таблица1[[Вероятность ]],1),LEFT(Таблица1[Тяжесть],1))=DATA!C361,CONCATENATE(LEFT(Таблица1[[Вероятность ]],1),LEFT(Таблица1[Тяжесть],1))=DATA!C362,CONCATENATE(LEFT(Таблица1[[Вероятность ]],1),LEFT(Таблица1[Тяжесть],1))=DATA!C363,CONCATENATE(LEFT(Таблица1[[Вероятность ]],1),LEFT(Таблица1[Тяжесть],1))=DATA!C364,CONCATENATE(LEFT(Таблица1[[Вероятность ]],1),LEFT(Таблица1[Тяжесть],1))=DATA!C365,CONCATENATE(LEFT(Таблица1[[Вероятность ]],1),LEFT(Таблица1[Тяжесть],1))=DATA!C366,CONCATENATE(LEFT(Таблица1[[Вероятность ]],1),LEFT(Таблица1[Тяжесть],1))=DATA!C367,CONCATENATE(LEFT(Таблица1[[Вероятность ]],1),LEFT(Таблица1[Тяжесть],1))=DATA!C368,CONCATENATE(LEFT(Таблица1[[Вероятность ]],1),LEFT(Таблица1[Тяжесть],1))=DATA!C369),"Несущественный","Существенный")</f>
        <v>Несущественный</v>
      </c>
      <c r="G361" s="17" t="str">
        <f t="shared" si="5"/>
        <v>Заполните меры контроля</v>
      </c>
      <c r="H361" s="16"/>
    </row>
    <row r="362" spans="1:8" x14ac:dyDescent="0.25">
      <c r="A362" s="14"/>
      <c r="B362" s="15"/>
      <c r="C362" s="15"/>
      <c r="D362" s="10"/>
      <c r="E362" s="11"/>
      <c r="F362" s="11" t="str">
        <f>IF(OR(CONCATENATE(LEFT(Таблица1[[Вероятность ]],1),LEFT(Таблица1[Тяжесть],1))=DATA!C361,CONCATENATE(LEFT(Таблица1[[Вероятность ]],1),LEFT(Таблица1[Тяжесть],1))=DATA!C362,CONCATENATE(LEFT(Таблица1[[Вероятность ]],1),LEFT(Таблица1[Тяжесть],1))=DATA!C363,CONCATENATE(LEFT(Таблица1[[Вероятность ]],1),LEFT(Таблица1[Тяжесть],1))=DATA!C364,CONCATENATE(LEFT(Таблица1[[Вероятность ]],1),LEFT(Таблица1[Тяжесть],1))=DATA!C365,CONCATENATE(LEFT(Таблица1[[Вероятность ]],1),LEFT(Таблица1[Тяжесть],1))=DATA!C366,CONCATENATE(LEFT(Таблица1[[Вероятность ]],1),LEFT(Таблица1[Тяжесть],1))=DATA!C367,CONCATENATE(LEFT(Таблица1[[Вероятность ]],1),LEFT(Таблица1[Тяжесть],1))=DATA!C368,CONCATENATE(LEFT(Таблица1[[Вероятность ]],1),LEFT(Таблица1[Тяжесть],1))=DATA!C369,CONCATENATE(LEFT(Таблица1[[Вероятность ]],1),LEFT(Таблица1[Тяжесть],1))=DATA!C370),"Несущественный","Существенный")</f>
        <v>Несущественный</v>
      </c>
      <c r="G362" s="17" t="str">
        <f t="shared" si="5"/>
        <v>Заполните меры контроля</v>
      </c>
      <c r="H362" s="16"/>
    </row>
    <row r="363" spans="1:8" x14ac:dyDescent="0.25">
      <c r="A363" s="14"/>
      <c r="B363" s="15"/>
      <c r="C363" s="15"/>
      <c r="D363" s="10"/>
      <c r="E363" s="11"/>
      <c r="F363" s="11" t="str">
        <f>IF(OR(CONCATENATE(LEFT(Таблица1[[Вероятность ]],1),LEFT(Таблица1[Тяжесть],1))=DATA!C362,CONCATENATE(LEFT(Таблица1[[Вероятность ]],1),LEFT(Таблица1[Тяжесть],1))=DATA!C363,CONCATENATE(LEFT(Таблица1[[Вероятность ]],1),LEFT(Таблица1[Тяжесть],1))=DATA!C364,CONCATENATE(LEFT(Таблица1[[Вероятность ]],1),LEFT(Таблица1[Тяжесть],1))=DATA!C365,CONCATENATE(LEFT(Таблица1[[Вероятность ]],1),LEFT(Таблица1[Тяжесть],1))=DATA!C366,CONCATENATE(LEFT(Таблица1[[Вероятность ]],1),LEFT(Таблица1[Тяжесть],1))=DATA!C367,CONCATENATE(LEFT(Таблица1[[Вероятность ]],1),LEFT(Таблица1[Тяжесть],1))=DATA!C368,CONCATENATE(LEFT(Таблица1[[Вероятность ]],1),LEFT(Таблица1[Тяжесть],1))=DATA!C369,CONCATENATE(LEFT(Таблица1[[Вероятность ]],1),LEFT(Таблица1[Тяжесть],1))=DATA!C370,CONCATENATE(LEFT(Таблица1[[Вероятность ]],1),LEFT(Таблица1[Тяжесть],1))=DATA!C371),"Несущественный","Существенный")</f>
        <v>Несущественный</v>
      </c>
      <c r="G363" s="17" t="str">
        <f t="shared" si="5"/>
        <v>Заполните меры контроля</v>
      </c>
      <c r="H363" s="16"/>
    </row>
    <row r="364" spans="1:8" x14ac:dyDescent="0.25">
      <c r="A364" s="14"/>
      <c r="B364" s="15"/>
      <c r="C364" s="15"/>
      <c r="D364" s="10"/>
      <c r="E364" s="11"/>
      <c r="F364" s="11" t="str">
        <f>IF(OR(CONCATENATE(LEFT(Таблица1[[Вероятность ]],1),LEFT(Таблица1[Тяжесть],1))=DATA!C363,CONCATENATE(LEFT(Таблица1[[Вероятность ]],1),LEFT(Таблица1[Тяжесть],1))=DATA!C364,CONCATENATE(LEFT(Таблица1[[Вероятность ]],1),LEFT(Таблица1[Тяжесть],1))=DATA!C365,CONCATENATE(LEFT(Таблица1[[Вероятность ]],1),LEFT(Таблица1[Тяжесть],1))=DATA!C366,CONCATENATE(LEFT(Таблица1[[Вероятность ]],1),LEFT(Таблица1[Тяжесть],1))=DATA!C367,CONCATENATE(LEFT(Таблица1[[Вероятность ]],1),LEFT(Таблица1[Тяжесть],1))=DATA!C368,CONCATENATE(LEFT(Таблица1[[Вероятность ]],1),LEFT(Таблица1[Тяжесть],1))=DATA!C369,CONCATENATE(LEFT(Таблица1[[Вероятность ]],1),LEFT(Таблица1[Тяжесть],1))=DATA!C370,CONCATENATE(LEFT(Таблица1[[Вероятность ]],1),LEFT(Таблица1[Тяжесть],1))=DATA!C371,CONCATENATE(LEFT(Таблица1[[Вероятность ]],1),LEFT(Таблица1[Тяжесть],1))=DATA!C372),"Несущественный","Существенный")</f>
        <v>Несущественный</v>
      </c>
      <c r="G364" s="17" t="str">
        <f t="shared" si="5"/>
        <v>Заполните меры контроля</v>
      </c>
      <c r="H364" s="16"/>
    </row>
    <row r="365" spans="1:8" x14ac:dyDescent="0.25">
      <c r="A365" s="14"/>
      <c r="B365" s="15"/>
      <c r="C365" s="15"/>
      <c r="D365" s="10"/>
      <c r="E365" s="11"/>
      <c r="F365" s="11" t="str">
        <f>IF(OR(CONCATENATE(LEFT(Таблица1[[Вероятность ]],1),LEFT(Таблица1[Тяжесть],1))=DATA!C364,CONCATENATE(LEFT(Таблица1[[Вероятность ]],1),LEFT(Таблица1[Тяжесть],1))=DATA!C365,CONCATENATE(LEFT(Таблица1[[Вероятность ]],1),LEFT(Таблица1[Тяжесть],1))=DATA!C366,CONCATENATE(LEFT(Таблица1[[Вероятность ]],1),LEFT(Таблица1[Тяжесть],1))=DATA!C367,CONCATENATE(LEFT(Таблица1[[Вероятность ]],1),LEFT(Таблица1[Тяжесть],1))=DATA!C368,CONCATENATE(LEFT(Таблица1[[Вероятность ]],1),LEFT(Таблица1[Тяжесть],1))=DATA!C369,CONCATENATE(LEFT(Таблица1[[Вероятность ]],1),LEFT(Таблица1[Тяжесть],1))=DATA!C370,CONCATENATE(LEFT(Таблица1[[Вероятность ]],1),LEFT(Таблица1[Тяжесть],1))=DATA!C371,CONCATENATE(LEFT(Таблица1[[Вероятность ]],1),LEFT(Таблица1[Тяжесть],1))=DATA!C372,CONCATENATE(LEFT(Таблица1[[Вероятность ]],1),LEFT(Таблица1[Тяжесть],1))=DATA!C373),"Несущественный","Существенный")</f>
        <v>Несущественный</v>
      </c>
      <c r="G365" s="17" t="str">
        <f t="shared" si="5"/>
        <v>Заполните меры контроля</v>
      </c>
      <c r="H365" s="16"/>
    </row>
    <row r="366" spans="1:8" x14ac:dyDescent="0.25">
      <c r="A366" s="14"/>
      <c r="B366" s="15"/>
      <c r="C366" s="15"/>
      <c r="D366" s="10"/>
      <c r="E366" s="11"/>
      <c r="F366" s="11" t="str">
        <f>IF(OR(CONCATENATE(LEFT(Таблица1[[Вероятность ]],1),LEFT(Таблица1[Тяжесть],1))=DATA!C365,CONCATENATE(LEFT(Таблица1[[Вероятность ]],1),LEFT(Таблица1[Тяжесть],1))=DATA!C366,CONCATENATE(LEFT(Таблица1[[Вероятность ]],1),LEFT(Таблица1[Тяжесть],1))=DATA!C367,CONCATENATE(LEFT(Таблица1[[Вероятность ]],1),LEFT(Таблица1[Тяжесть],1))=DATA!C368,CONCATENATE(LEFT(Таблица1[[Вероятность ]],1),LEFT(Таблица1[Тяжесть],1))=DATA!C369,CONCATENATE(LEFT(Таблица1[[Вероятность ]],1),LEFT(Таблица1[Тяжесть],1))=DATA!C370,CONCATENATE(LEFT(Таблица1[[Вероятность ]],1),LEFT(Таблица1[Тяжесть],1))=DATA!C371,CONCATENATE(LEFT(Таблица1[[Вероятность ]],1),LEFT(Таблица1[Тяжесть],1))=DATA!C372,CONCATENATE(LEFT(Таблица1[[Вероятность ]],1),LEFT(Таблица1[Тяжесть],1))=DATA!C373,CONCATENATE(LEFT(Таблица1[[Вероятность ]],1),LEFT(Таблица1[Тяжесть],1))=DATA!C374),"Несущественный","Существенный")</f>
        <v>Несущественный</v>
      </c>
      <c r="G366" s="17" t="str">
        <f t="shared" si="5"/>
        <v>Заполните меры контроля</v>
      </c>
      <c r="H366" s="16"/>
    </row>
    <row r="367" spans="1:8" x14ac:dyDescent="0.25">
      <c r="A367" s="14"/>
      <c r="B367" s="15"/>
      <c r="C367" s="15"/>
      <c r="D367" s="10"/>
      <c r="E367" s="11"/>
      <c r="F367" s="11" t="str">
        <f>IF(OR(CONCATENATE(LEFT(Таблица1[[Вероятность ]],1),LEFT(Таблица1[Тяжесть],1))=DATA!C366,CONCATENATE(LEFT(Таблица1[[Вероятность ]],1),LEFT(Таблица1[Тяжесть],1))=DATA!C367,CONCATENATE(LEFT(Таблица1[[Вероятность ]],1),LEFT(Таблица1[Тяжесть],1))=DATA!C368,CONCATENATE(LEFT(Таблица1[[Вероятность ]],1),LEFT(Таблица1[Тяжесть],1))=DATA!C369,CONCATENATE(LEFT(Таблица1[[Вероятность ]],1),LEFT(Таблица1[Тяжесть],1))=DATA!C370,CONCATENATE(LEFT(Таблица1[[Вероятность ]],1),LEFT(Таблица1[Тяжесть],1))=DATA!C371,CONCATENATE(LEFT(Таблица1[[Вероятность ]],1),LEFT(Таблица1[Тяжесть],1))=DATA!C372,CONCATENATE(LEFT(Таблица1[[Вероятность ]],1),LEFT(Таблица1[Тяжесть],1))=DATA!C373,CONCATENATE(LEFT(Таблица1[[Вероятность ]],1),LEFT(Таблица1[Тяжесть],1))=DATA!C374,CONCATENATE(LEFT(Таблица1[[Вероятность ]],1),LEFT(Таблица1[Тяжесть],1))=DATA!C375),"Несущественный","Существенный")</f>
        <v>Несущественный</v>
      </c>
      <c r="G367" s="17" t="str">
        <f t="shared" si="5"/>
        <v>Заполните меры контроля</v>
      </c>
      <c r="H367" s="16"/>
    </row>
    <row r="368" spans="1:8" x14ac:dyDescent="0.25">
      <c r="A368" s="14"/>
      <c r="B368" s="15"/>
      <c r="C368" s="15"/>
      <c r="D368" s="10"/>
      <c r="E368" s="11"/>
      <c r="F368" s="11" t="str">
        <f>IF(OR(CONCATENATE(LEFT(Таблица1[[Вероятность ]],1),LEFT(Таблица1[Тяжесть],1))=DATA!C367,CONCATENATE(LEFT(Таблица1[[Вероятность ]],1),LEFT(Таблица1[Тяжесть],1))=DATA!C368,CONCATENATE(LEFT(Таблица1[[Вероятность ]],1),LEFT(Таблица1[Тяжесть],1))=DATA!C369,CONCATENATE(LEFT(Таблица1[[Вероятность ]],1),LEFT(Таблица1[Тяжесть],1))=DATA!C370,CONCATENATE(LEFT(Таблица1[[Вероятность ]],1),LEFT(Таблица1[Тяжесть],1))=DATA!C371,CONCATENATE(LEFT(Таблица1[[Вероятность ]],1),LEFT(Таблица1[Тяжесть],1))=DATA!C372,CONCATENATE(LEFT(Таблица1[[Вероятность ]],1),LEFT(Таблица1[Тяжесть],1))=DATA!C373,CONCATENATE(LEFT(Таблица1[[Вероятность ]],1),LEFT(Таблица1[Тяжесть],1))=DATA!C374,CONCATENATE(LEFT(Таблица1[[Вероятность ]],1),LEFT(Таблица1[Тяжесть],1))=DATA!C375,CONCATENATE(LEFT(Таблица1[[Вероятность ]],1),LEFT(Таблица1[Тяжесть],1))=DATA!C376),"Несущественный","Существенный")</f>
        <v>Несущественный</v>
      </c>
      <c r="G368" s="17" t="str">
        <f t="shared" si="5"/>
        <v>Заполните меры контроля</v>
      </c>
      <c r="H368" s="16"/>
    </row>
    <row r="369" spans="1:8" x14ac:dyDescent="0.25">
      <c r="A369" s="14"/>
      <c r="B369" s="15"/>
      <c r="C369" s="15"/>
      <c r="D369" s="10"/>
      <c r="E369" s="11"/>
      <c r="F369" s="11" t="str">
        <f>IF(OR(CONCATENATE(LEFT(Таблица1[[Вероятность ]],1),LEFT(Таблица1[Тяжесть],1))=DATA!C368,CONCATENATE(LEFT(Таблица1[[Вероятность ]],1),LEFT(Таблица1[Тяжесть],1))=DATA!C369,CONCATENATE(LEFT(Таблица1[[Вероятность ]],1),LEFT(Таблица1[Тяжесть],1))=DATA!C370,CONCATENATE(LEFT(Таблица1[[Вероятность ]],1),LEFT(Таблица1[Тяжесть],1))=DATA!C371,CONCATENATE(LEFT(Таблица1[[Вероятность ]],1),LEFT(Таблица1[Тяжесть],1))=DATA!C372,CONCATENATE(LEFT(Таблица1[[Вероятность ]],1),LEFT(Таблица1[Тяжесть],1))=DATA!C373,CONCATENATE(LEFT(Таблица1[[Вероятность ]],1),LEFT(Таблица1[Тяжесть],1))=DATA!C374,CONCATENATE(LEFT(Таблица1[[Вероятность ]],1),LEFT(Таблица1[Тяжесть],1))=DATA!C375,CONCATENATE(LEFT(Таблица1[[Вероятность ]],1),LEFT(Таблица1[Тяжесть],1))=DATA!C376,CONCATENATE(LEFT(Таблица1[[Вероятность ]],1),LEFT(Таблица1[Тяжесть],1))=DATA!C377),"Несущественный","Существенный")</f>
        <v>Несущественный</v>
      </c>
      <c r="G369" s="17" t="str">
        <f t="shared" si="5"/>
        <v>Заполните меры контроля</v>
      </c>
      <c r="H369" s="16"/>
    </row>
    <row r="370" spans="1:8" x14ac:dyDescent="0.25">
      <c r="A370" s="14"/>
      <c r="B370" s="15"/>
      <c r="C370" s="15"/>
      <c r="D370" s="10"/>
      <c r="E370" s="11"/>
      <c r="F370" s="11" t="str">
        <f>IF(OR(CONCATENATE(LEFT(Таблица1[[Вероятность ]],1),LEFT(Таблица1[Тяжесть],1))=DATA!C369,CONCATENATE(LEFT(Таблица1[[Вероятность ]],1),LEFT(Таблица1[Тяжесть],1))=DATA!C370,CONCATENATE(LEFT(Таблица1[[Вероятность ]],1),LEFT(Таблица1[Тяжесть],1))=DATA!C371,CONCATENATE(LEFT(Таблица1[[Вероятность ]],1),LEFT(Таблица1[Тяжесть],1))=DATA!C372,CONCATENATE(LEFT(Таблица1[[Вероятность ]],1),LEFT(Таблица1[Тяжесть],1))=DATA!C373,CONCATENATE(LEFT(Таблица1[[Вероятность ]],1),LEFT(Таблица1[Тяжесть],1))=DATA!C374,CONCATENATE(LEFT(Таблица1[[Вероятность ]],1),LEFT(Таблица1[Тяжесть],1))=DATA!C375,CONCATENATE(LEFT(Таблица1[[Вероятность ]],1),LEFT(Таблица1[Тяжесть],1))=DATA!C376,CONCATENATE(LEFT(Таблица1[[Вероятность ]],1),LEFT(Таблица1[Тяжесть],1))=DATA!C377,CONCATENATE(LEFT(Таблица1[[Вероятность ]],1),LEFT(Таблица1[Тяжесть],1))=DATA!C378),"Несущественный","Существенный")</f>
        <v>Несущественный</v>
      </c>
      <c r="G370" s="17" t="str">
        <f t="shared" si="5"/>
        <v>Заполните меры контроля</v>
      </c>
      <c r="H370" s="16"/>
    </row>
    <row r="371" spans="1:8" x14ac:dyDescent="0.25">
      <c r="A371" s="14"/>
      <c r="B371" s="15"/>
      <c r="C371" s="15"/>
      <c r="D371" s="10"/>
      <c r="E371" s="11"/>
      <c r="F371" s="11" t="str">
        <f>IF(OR(CONCATENATE(LEFT(Таблица1[[Вероятность ]],1),LEFT(Таблица1[Тяжесть],1))=DATA!C370,CONCATENATE(LEFT(Таблица1[[Вероятность ]],1),LEFT(Таблица1[Тяжесть],1))=DATA!C371,CONCATENATE(LEFT(Таблица1[[Вероятность ]],1),LEFT(Таблица1[Тяжесть],1))=DATA!C372,CONCATENATE(LEFT(Таблица1[[Вероятность ]],1),LEFT(Таблица1[Тяжесть],1))=DATA!C373,CONCATENATE(LEFT(Таблица1[[Вероятность ]],1),LEFT(Таблица1[Тяжесть],1))=DATA!C374,CONCATENATE(LEFT(Таблица1[[Вероятность ]],1),LEFT(Таблица1[Тяжесть],1))=DATA!C375,CONCATENATE(LEFT(Таблица1[[Вероятность ]],1),LEFT(Таблица1[Тяжесть],1))=DATA!C376,CONCATENATE(LEFT(Таблица1[[Вероятность ]],1),LEFT(Таблица1[Тяжесть],1))=DATA!C377,CONCATENATE(LEFT(Таблица1[[Вероятность ]],1),LEFT(Таблица1[Тяжесть],1))=DATA!C378,CONCATENATE(LEFT(Таблица1[[Вероятность ]],1),LEFT(Таблица1[Тяжесть],1))=DATA!C379),"Несущественный","Существенный")</f>
        <v>Несущественный</v>
      </c>
      <c r="G371" s="17" t="str">
        <f t="shared" si="5"/>
        <v>Заполните меры контроля</v>
      </c>
      <c r="H371" s="16"/>
    </row>
    <row r="372" spans="1:8" x14ac:dyDescent="0.25">
      <c r="A372" s="14"/>
      <c r="B372" s="15"/>
      <c r="C372" s="15"/>
      <c r="D372" s="10"/>
      <c r="E372" s="11"/>
      <c r="F372" s="11" t="str">
        <f>IF(OR(CONCATENATE(LEFT(Таблица1[[Вероятность ]],1),LEFT(Таблица1[Тяжесть],1))=DATA!C371,CONCATENATE(LEFT(Таблица1[[Вероятность ]],1),LEFT(Таблица1[Тяжесть],1))=DATA!C372,CONCATENATE(LEFT(Таблица1[[Вероятность ]],1),LEFT(Таблица1[Тяжесть],1))=DATA!C373,CONCATENATE(LEFT(Таблица1[[Вероятность ]],1),LEFT(Таблица1[Тяжесть],1))=DATA!C374,CONCATENATE(LEFT(Таблица1[[Вероятность ]],1),LEFT(Таблица1[Тяжесть],1))=DATA!C375,CONCATENATE(LEFT(Таблица1[[Вероятность ]],1),LEFT(Таблица1[Тяжесть],1))=DATA!C376,CONCATENATE(LEFT(Таблица1[[Вероятность ]],1),LEFT(Таблица1[Тяжесть],1))=DATA!C377,CONCATENATE(LEFT(Таблица1[[Вероятность ]],1),LEFT(Таблица1[Тяжесть],1))=DATA!C378,CONCATENATE(LEFT(Таблица1[[Вероятность ]],1),LEFT(Таблица1[Тяжесть],1))=DATA!C379,CONCATENATE(LEFT(Таблица1[[Вероятность ]],1),LEFT(Таблица1[Тяжесть],1))=DATA!C380),"Несущественный","Существенный")</f>
        <v>Несущественный</v>
      </c>
      <c r="G372" s="17" t="str">
        <f t="shared" si="5"/>
        <v>Заполните меры контроля</v>
      </c>
      <c r="H372" s="16"/>
    </row>
    <row r="373" spans="1:8" x14ac:dyDescent="0.25">
      <c r="A373" s="14"/>
      <c r="B373" s="15"/>
      <c r="C373" s="15"/>
      <c r="D373" s="10"/>
      <c r="E373" s="11"/>
      <c r="F373" s="11" t="str">
        <f>IF(OR(CONCATENATE(LEFT(Таблица1[[Вероятность ]],1),LEFT(Таблица1[Тяжесть],1))=DATA!C372,CONCATENATE(LEFT(Таблица1[[Вероятность ]],1),LEFT(Таблица1[Тяжесть],1))=DATA!C373,CONCATENATE(LEFT(Таблица1[[Вероятность ]],1),LEFT(Таблица1[Тяжесть],1))=DATA!C374,CONCATENATE(LEFT(Таблица1[[Вероятность ]],1),LEFT(Таблица1[Тяжесть],1))=DATA!C375,CONCATENATE(LEFT(Таблица1[[Вероятность ]],1),LEFT(Таблица1[Тяжесть],1))=DATA!C376,CONCATENATE(LEFT(Таблица1[[Вероятность ]],1),LEFT(Таблица1[Тяжесть],1))=DATA!C377,CONCATENATE(LEFT(Таблица1[[Вероятность ]],1),LEFT(Таблица1[Тяжесть],1))=DATA!C378,CONCATENATE(LEFT(Таблица1[[Вероятность ]],1),LEFT(Таблица1[Тяжесть],1))=DATA!C379,CONCATENATE(LEFT(Таблица1[[Вероятность ]],1),LEFT(Таблица1[Тяжесть],1))=DATA!C380,CONCATENATE(LEFT(Таблица1[[Вероятность ]],1),LEFT(Таблица1[Тяжесть],1))=DATA!C381),"Несущественный","Существенный")</f>
        <v>Несущественный</v>
      </c>
      <c r="G373" s="17" t="str">
        <f t="shared" si="5"/>
        <v>Заполните меры контроля</v>
      </c>
      <c r="H373" s="16"/>
    </row>
    <row r="374" spans="1:8" x14ac:dyDescent="0.25">
      <c r="A374" s="14"/>
      <c r="B374" s="15"/>
      <c r="C374" s="15"/>
      <c r="D374" s="10"/>
      <c r="E374" s="11"/>
      <c r="F374" s="11" t="str">
        <f>IF(OR(CONCATENATE(LEFT(Таблица1[[Вероятность ]],1),LEFT(Таблица1[Тяжесть],1))=DATA!C373,CONCATENATE(LEFT(Таблица1[[Вероятность ]],1),LEFT(Таблица1[Тяжесть],1))=DATA!C374,CONCATENATE(LEFT(Таблица1[[Вероятность ]],1),LEFT(Таблица1[Тяжесть],1))=DATA!C375,CONCATENATE(LEFT(Таблица1[[Вероятность ]],1),LEFT(Таблица1[Тяжесть],1))=DATA!C376,CONCATENATE(LEFT(Таблица1[[Вероятность ]],1),LEFT(Таблица1[Тяжесть],1))=DATA!C377,CONCATENATE(LEFT(Таблица1[[Вероятность ]],1),LEFT(Таблица1[Тяжесть],1))=DATA!C378,CONCATENATE(LEFT(Таблица1[[Вероятность ]],1),LEFT(Таблица1[Тяжесть],1))=DATA!C379,CONCATENATE(LEFT(Таблица1[[Вероятность ]],1),LEFT(Таблица1[Тяжесть],1))=DATA!C380,CONCATENATE(LEFT(Таблица1[[Вероятность ]],1),LEFT(Таблица1[Тяжесть],1))=DATA!C381,CONCATENATE(LEFT(Таблица1[[Вероятность ]],1),LEFT(Таблица1[Тяжесть],1))=DATA!C382),"Несущественный","Существенный")</f>
        <v>Несущественный</v>
      </c>
      <c r="G374" s="17" t="str">
        <f t="shared" si="5"/>
        <v>Заполните меры контроля</v>
      </c>
      <c r="H374" s="16"/>
    </row>
    <row r="375" spans="1:8" x14ac:dyDescent="0.25">
      <c r="A375" s="14"/>
      <c r="B375" s="15"/>
      <c r="C375" s="15"/>
      <c r="D375" s="10"/>
      <c r="E375" s="11"/>
      <c r="F375" s="11" t="str">
        <f>IF(OR(CONCATENATE(LEFT(Таблица1[[Вероятность ]],1),LEFT(Таблица1[Тяжесть],1))=DATA!C374,CONCATENATE(LEFT(Таблица1[[Вероятность ]],1),LEFT(Таблица1[Тяжесть],1))=DATA!C375,CONCATENATE(LEFT(Таблица1[[Вероятность ]],1),LEFT(Таблица1[Тяжесть],1))=DATA!C376,CONCATENATE(LEFT(Таблица1[[Вероятность ]],1),LEFT(Таблица1[Тяжесть],1))=DATA!C377,CONCATENATE(LEFT(Таблица1[[Вероятность ]],1),LEFT(Таблица1[Тяжесть],1))=DATA!C378,CONCATENATE(LEFT(Таблица1[[Вероятность ]],1),LEFT(Таблица1[Тяжесть],1))=DATA!C379,CONCATENATE(LEFT(Таблица1[[Вероятность ]],1),LEFT(Таблица1[Тяжесть],1))=DATA!C380,CONCATENATE(LEFT(Таблица1[[Вероятность ]],1),LEFT(Таблица1[Тяжесть],1))=DATA!C381,CONCATENATE(LEFT(Таблица1[[Вероятность ]],1),LEFT(Таблица1[Тяжесть],1))=DATA!C382,CONCATENATE(LEFT(Таблица1[[Вероятность ]],1),LEFT(Таблица1[Тяжесть],1))=DATA!C383),"Несущественный","Существенный")</f>
        <v>Несущественный</v>
      </c>
      <c r="G375" s="17" t="str">
        <f t="shared" si="5"/>
        <v>Заполните меры контроля</v>
      </c>
      <c r="H375" s="16"/>
    </row>
    <row r="376" spans="1:8" x14ac:dyDescent="0.25">
      <c r="A376" s="14"/>
      <c r="B376" s="15"/>
      <c r="C376" s="15"/>
      <c r="D376" s="10"/>
      <c r="E376" s="11"/>
      <c r="F376" s="11" t="str">
        <f>IF(OR(CONCATENATE(LEFT(Таблица1[[Вероятность ]],1),LEFT(Таблица1[Тяжесть],1))=DATA!C375,CONCATENATE(LEFT(Таблица1[[Вероятность ]],1),LEFT(Таблица1[Тяжесть],1))=DATA!C376,CONCATENATE(LEFT(Таблица1[[Вероятность ]],1),LEFT(Таблица1[Тяжесть],1))=DATA!C377,CONCATENATE(LEFT(Таблица1[[Вероятность ]],1),LEFT(Таблица1[Тяжесть],1))=DATA!C378,CONCATENATE(LEFT(Таблица1[[Вероятность ]],1),LEFT(Таблица1[Тяжесть],1))=DATA!C379,CONCATENATE(LEFT(Таблица1[[Вероятность ]],1),LEFT(Таблица1[Тяжесть],1))=DATA!C380,CONCATENATE(LEFT(Таблица1[[Вероятность ]],1),LEFT(Таблица1[Тяжесть],1))=DATA!C381,CONCATENATE(LEFT(Таблица1[[Вероятность ]],1),LEFT(Таблица1[Тяжесть],1))=DATA!C382,CONCATENATE(LEFT(Таблица1[[Вероятность ]],1),LEFT(Таблица1[Тяжесть],1))=DATA!C383,CONCATENATE(LEFT(Таблица1[[Вероятность ]],1),LEFT(Таблица1[Тяжесть],1))=DATA!C384),"Несущественный","Существенный")</f>
        <v>Несущественный</v>
      </c>
      <c r="G376" s="17" t="str">
        <f t="shared" si="5"/>
        <v>Заполните меры контроля</v>
      </c>
      <c r="H376" s="16"/>
    </row>
    <row r="377" spans="1:8" x14ac:dyDescent="0.25">
      <c r="A377" s="14"/>
      <c r="B377" s="15"/>
      <c r="C377" s="15"/>
      <c r="D377" s="10"/>
      <c r="E377" s="11"/>
      <c r="F377" s="11" t="str">
        <f>IF(OR(CONCATENATE(LEFT(Таблица1[[Вероятность ]],1),LEFT(Таблица1[Тяжесть],1))=DATA!C376,CONCATENATE(LEFT(Таблица1[[Вероятность ]],1),LEFT(Таблица1[Тяжесть],1))=DATA!C377,CONCATENATE(LEFT(Таблица1[[Вероятность ]],1),LEFT(Таблица1[Тяжесть],1))=DATA!C378,CONCATENATE(LEFT(Таблица1[[Вероятность ]],1),LEFT(Таблица1[Тяжесть],1))=DATA!C379,CONCATENATE(LEFT(Таблица1[[Вероятность ]],1),LEFT(Таблица1[Тяжесть],1))=DATA!C380,CONCATENATE(LEFT(Таблица1[[Вероятность ]],1),LEFT(Таблица1[Тяжесть],1))=DATA!C381,CONCATENATE(LEFT(Таблица1[[Вероятность ]],1),LEFT(Таблица1[Тяжесть],1))=DATA!C382,CONCATENATE(LEFT(Таблица1[[Вероятность ]],1),LEFT(Таблица1[Тяжесть],1))=DATA!C383,CONCATENATE(LEFT(Таблица1[[Вероятность ]],1),LEFT(Таблица1[Тяжесть],1))=DATA!C384,CONCATENATE(LEFT(Таблица1[[Вероятность ]],1),LEFT(Таблица1[Тяжесть],1))=DATA!C385),"Несущественный","Существенный")</f>
        <v>Несущественный</v>
      </c>
      <c r="G377" s="17" t="str">
        <f t="shared" si="5"/>
        <v>Заполните меры контроля</v>
      </c>
      <c r="H377" s="16"/>
    </row>
    <row r="378" spans="1:8" x14ac:dyDescent="0.25">
      <c r="A378" s="14"/>
      <c r="B378" s="15"/>
      <c r="C378" s="15"/>
      <c r="D378" s="10"/>
      <c r="E378" s="11"/>
      <c r="F378" s="11" t="str">
        <f>IF(OR(CONCATENATE(LEFT(Таблица1[[Вероятность ]],1),LEFT(Таблица1[Тяжесть],1))=DATA!C377,CONCATENATE(LEFT(Таблица1[[Вероятность ]],1),LEFT(Таблица1[Тяжесть],1))=DATA!C378,CONCATENATE(LEFT(Таблица1[[Вероятность ]],1),LEFT(Таблица1[Тяжесть],1))=DATA!C379,CONCATENATE(LEFT(Таблица1[[Вероятность ]],1),LEFT(Таблица1[Тяжесть],1))=DATA!C380,CONCATENATE(LEFT(Таблица1[[Вероятность ]],1),LEFT(Таблица1[Тяжесть],1))=DATA!C381,CONCATENATE(LEFT(Таблица1[[Вероятность ]],1),LEFT(Таблица1[Тяжесть],1))=DATA!C382,CONCATENATE(LEFT(Таблица1[[Вероятность ]],1),LEFT(Таблица1[Тяжесть],1))=DATA!C383,CONCATENATE(LEFT(Таблица1[[Вероятность ]],1),LEFT(Таблица1[Тяжесть],1))=DATA!C384,CONCATENATE(LEFT(Таблица1[[Вероятность ]],1),LEFT(Таблица1[Тяжесть],1))=DATA!C385,CONCATENATE(LEFT(Таблица1[[Вероятность ]],1),LEFT(Таблица1[Тяжесть],1))=DATA!C386),"Несущественный","Существенный")</f>
        <v>Несущественный</v>
      </c>
      <c r="G378" s="17" t="str">
        <f t="shared" si="5"/>
        <v>Заполните меры контроля</v>
      </c>
      <c r="H378" s="16"/>
    </row>
    <row r="379" spans="1:8" x14ac:dyDescent="0.25">
      <c r="A379" s="14"/>
      <c r="B379" s="15"/>
      <c r="C379" s="15"/>
      <c r="D379" s="10"/>
      <c r="E379" s="11"/>
      <c r="F379" s="11" t="str">
        <f>IF(OR(CONCATENATE(LEFT(Таблица1[[Вероятность ]],1),LEFT(Таблица1[Тяжесть],1))=DATA!C378,CONCATENATE(LEFT(Таблица1[[Вероятность ]],1),LEFT(Таблица1[Тяжесть],1))=DATA!C379,CONCATENATE(LEFT(Таблица1[[Вероятность ]],1),LEFT(Таблица1[Тяжесть],1))=DATA!C380,CONCATENATE(LEFT(Таблица1[[Вероятность ]],1),LEFT(Таблица1[Тяжесть],1))=DATA!C381,CONCATENATE(LEFT(Таблица1[[Вероятность ]],1),LEFT(Таблица1[Тяжесть],1))=DATA!C382,CONCATENATE(LEFT(Таблица1[[Вероятность ]],1),LEFT(Таблица1[Тяжесть],1))=DATA!C383,CONCATENATE(LEFT(Таблица1[[Вероятность ]],1),LEFT(Таблица1[Тяжесть],1))=DATA!C384,CONCATENATE(LEFT(Таблица1[[Вероятность ]],1),LEFT(Таблица1[Тяжесть],1))=DATA!C385,CONCATENATE(LEFT(Таблица1[[Вероятность ]],1),LEFT(Таблица1[Тяжесть],1))=DATA!C386,CONCATENATE(LEFT(Таблица1[[Вероятность ]],1),LEFT(Таблица1[Тяжесть],1))=DATA!C387),"Несущественный","Существенный")</f>
        <v>Несущественный</v>
      </c>
      <c r="G379" s="17" t="str">
        <f t="shared" si="5"/>
        <v>Заполните меры контроля</v>
      </c>
      <c r="H379" s="16"/>
    </row>
    <row r="380" spans="1:8" x14ac:dyDescent="0.25">
      <c r="A380" s="14"/>
      <c r="B380" s="15"/>
      <c r="C380" s="15"/>
      <c r="D380" s="10"/>
      <c r="E380" s="11"/>
      <c r="F380" s="11" t="str">
        <f>IF(OR(CONCATENATE(LEFT(Таблица1[[Вероятность ]],1),LEFT(Таблица1[Тяжесть],1))=DATA!C379,CONCATENATE(LEFT(Таблица1[[Вероятность ]],1),LEFT(Таблица1[Тяжесть],1))=DATA!C380,CONCATENATE(LEFT(Таблица1[[Вероятность ]],1),LEFT(Таблица1[Тяжесть],1))=DATA!C381,CONCATENATE(LEFT(Таблица1[[Вероятность ]],1),LEFT(Таблица1[Тяжесть],1))=DATA!C382,CONCATENATE(LEFT(Таблица1[[Вероятность ]],1),LEFT(Таблица1[Тяжесть],1))=DATA!C383,CONCATENATE(LEFT(Таблица1[[Вероятность ]],1),LEFT(Таблица1[Тяжесть],1))=DATA!C384,CONCATENATE(LEFT(Таблица1[[Вероятность ]],1),LEFT(Таблица1[Тяжесть],1))=DATA!C385,CONCATENATE(LEFT(Таблица1[[Вероятность ]],1),LEFT(Таблица1[Тяжесть],1))=DATA!C386,CONCATENATE(LEFT(Таблица1[[Вероятность ]],1),LEFT(Таблица1[Тяжесть],1))=DATA!C387,CONCATENATE(LEFT(Таблица1[[Вероятность ]],1),LEFT(Таблица1[Тяжесть],1))=DATA!C388),"Несущественный","Существенный")</f>
        <v>Несущественный</v>
      </c>
      <c r="G380" s="17" t="str">
        <f t="shared" si="5"/>
        <v>Заполните меры контроля</v>
      </c>
      <c r="H380" s="16"/>
    </row>
    <row r="381" spans="1:8" x14ac:dyDescent="0.25">
      <c r="A381" s="14"/>
      <c r="B381" s="15"/>
      <c r="C381" s="15"/>
      <c r="D381" s="10"/>
      <c r="E381" s="11"/>
      <c r="F381" s="11" t="str">
        <f>IF(OR(CONCATENATE(LEFT(Таблица1[[Вероятность ]],1),LEFT(Таблица1[Тяжесть],1))=DATA!C380,CONCATENATE(LEFT(Таблица1[[Вероятность ]],1),LEFT(Таблица1[Тяжесть],1))=DATA!C381,CONCATENATE(LEFT(Таблица1[[Вероятность ]],1),LEFT(Таблица1[Тяжесть],1))=DATA!C382,CONCATENATE(LEFT(Таблица1[[Вероятность ]],1),LEFT(Таблица1[Тяжесть],1))=DATA!C383,CONCATENATE(LEFT(Таблица1[[Вероятность ]],1),LEFT(Таблица1[Тяжесть],1))=DATA!C384,CONCATENATE(LEFT(Таблица1[[Вероятность ]],1),LEFT(Таблица1[Тяжесть],1))=DATA!C385,CONCATENATE(LEFT(Таблица1[[Вероятность ]],1),LEFT(Таблица1[Тяжесть],1))=DATA!C386,CONCATENATE(LEFT(Таблица1[[Вероятность ]],1),LEFT(Таблица1[Тяжесть],1))=DATA!C387,CONCATENATE(LEFT(Таблица1[[Вероятность ]],1),LEFT(Таблица1[Тяжесть],1))=DATA!C388,CONCATENATE(LEFT(Таблица1[[Вероятность ]],1),LEFT(Таблица1[Тяжесть],1))=DATA!C389),"Несущественный","Существенный")</f>
        <v>Несущественный</v>
      </c>
      <c r="G381" s="17" t="str">
        <f t="shared" si="5"/>
        <v>Заполните меры контроля</v>
      </c>
      <c r="H381" s="16"/>
    </row>
    <row r="382" spans="1:8" x14ac:dyDescent="0.25">
      <c r="A382" s="14"/>
      <c r="B382" s="15"/>
      <c r="C382" s="15"/>
      <c r="D382" s="10"/>
      <c r="E382" s="11"/>
      <c r="F382" s="11" t="str">
        <f>IF(OR(CONCATENATE(LEFT(Таблица1[[Вероятность ]],1),LEFT(Таблица1[Тяжесть],1))=DATA!C381,CONCATENATE(LEFT(Таблица1[[Вероятность ]],1),LEFT(Таблица1[Тяжесть],1))=DATA!C382,CONCATENATE(LEFT(Таблица1[[Вероятность ]],1),LEFT(Таблица1[Тяжесть],1))=DATA!C383,CONCATENATE(LEFT(Таблица1[[Вероятность ]],1),LEFT(Таблица1[Тяжесть],1))=DATA!C384,CONCATENATE(LEFT(Таблица1[[Вероятность ]],1),LEFT(Таблица1[Тяжесть],1))=DATA!C385,CONCATENATE(LEFT(Таблица1[[Вероятность ]],1),LEFT(Таблица1[Тяжесть],1))=DATA!C386,CONCATENATE(LEFT(Таблица1[[Вероятность ]],1),LEFT(Таблица1[Тяжесть],1))=DATA!C387,CONCATENATE(LEFT(Таблица1[[Вероятность ]],1),LEFT(Таблица1[Тяжесть],1))=DATA!C388,CONCATENATE(LEFT(Таблица1[[Вероятность ]],1),LEFT(Таблица1[Тяжесть],1))=DATA!C389,CONCATENATE(LEFT(Таблица1[[Вероятность ]],1),LEFT(Таблица1[Тяжесть],1))=DATA!C390),"Несущественный","Существенный")</f>
        <v>Несущественный</v>
      </c>
      <c r="G382" s="17" t="str">
        <f t="shared" si="5"/>
        <v>Заполните меры контроля</v>
      </c>
      <c r="H382" s="16"/>
    </row>
    <row r="383" spans="1:8" x14ac:dyDescent="0.25">
      <c r="A383" s="14"/>
      <c r="B383" s="15"/>
      <c r="C383" s="15"/>
      <c r="D383" s="10"/>
      <c r="E383" s="11"/>
      <c r="F383" s="11" t="str">
        <f>IF(OR(CONCATENATE(LEFT(Таблица1[[Вероятность ]],1),LEFT(Таблица1[Тяжесть],1))=DATA!C382,CONCATENATE(LEFT(Таблица1[[Вероятность ]],1),LEFT(Таблица1[Тяжесть],1))=DATA!C383,CONCATENATE(LEFT(Таблица1[[Вероятность ]],1),LEFT(Таблица1[Тяжесть],1))=DATA!C384,CONCATENATE(LEFT(Таблица1[[Вероятность ]],1),LEFT(Таблица1[Тяжесть],1))=DATA!C385,CONCATENATE(LEFT(Таблица1[[Вероятность ]],1),LEFT(Таблица1[Тяжесть],1))=DATA!C386,CONCATENATE(LEFT(Таблица1[[Вероятность ]],1),LEFT(Таблица1[Тяжесть],1))=DATA!C387,CONCATENATE(LEFT(Таблица1[[Вероятность ]],1),LEFT(Таблица1[Тяжесть],1))=DATA!C388,CONCATENATE(LEFT(Таблица1[[Вероятность ]],1),LEFT(Таблица1[Тяжесть],1))=DATA!C389,CONCATENATE(LEFT(Таблица1[[Вероятность ]],1),LEFT(Таблица1[Тяжесть],1))=DATA!C390,CONCATENATE(LEFT(Таблица1[[Вероятность ]],1),LEFT(Таблица1[Тяжесть],1))=DATA!C391),"Несущественный","Существенный")</f>
        <v>Несущественный</v>
      </c>
      <c r="G383" s="17" t="str">
        <f t="shared" si="5"/>
        <v>Заполните меры контроля</v>
      </c>
      <c r="H383" s="16"/>
    </row>
    <row r="384" spans="1:8" x14ac:dyDescent="0.25">
      <c r="A384" s="14"/>
      <c r="B384" s="15"/>
      <c r="C384" s="15"/>
      <c r="D384" s="10"/>
      <c r="E384" s="11"/>
      <c r="F384" s="11" t="str">
        <f>IF(OR(CONCATENATE(LEFT(Таблица1[[Вероятность ]],1),LEFT(Таблица1[Тяжесть],1))=DATA!C383,CONCATENATE(LEFT(Таблица1[[Вероятность ]],1),LEFT(Таблица1[Тяжесть],1))=DATA!C384,CONCATENATE(LEFT(Таблица1[[Вероятность ]],1),LEFT(Таблица1[Тяжесть],1))=DATA!C385,CONCATENATE(LEFT(Таблица1[[Вероятность ]],1),LEFT(Таблица1[Тяжесть],1))=DATA!C386,CONCATENATE(LEFT(Таблица1[[Вероятность ]],1),LEFT(Таблица1[Тяжесть],1))=DATA!C387,CONCATENATE(LEFT(Таблица1[[Вероятность ]],1),LEFT(Таблица1[Тяжесть],1))=DATA!C388,CONCATENATE(LEFT(Таблица1[[Вероятность ]],1),LEFT(Таблица1[Тяжесть],1))=DATA!C389,CONCATENATE(LEFT(Таблица1[[Вероятность ]],1),LEFT(Таблица1[Тяжесть],1))=DATA!C390,CONCATENATE(LEFT(Таблица1[[Вероятность ]],1),LEFT(Таблица1[Тяжесть],1))=DATA!C391,CONCATENATE(LEFT(Таблица1[[Вероятность ]],1),LEFT(Таблица1[Тяжесть],1))=DATA!C392),"Несущественный","Существенный")</f>
        <v>Несущественный</v>
      </c>
      <c r="G384" s="17" t="str">
        <f t="shared" si="5"/>
        <v>Заполните меры контроля</v>
      </c>
      <c r="H384" s="16"/>
    </row>
    <row r="385" spans="1:8" x14ac:dyDescent="0.25">
      <c r="A385" s="14"/>
      <c r="B385" s="15"/>
      <c r="C385" s="15"/>
      <c r="D385" s="10"/>
      <c r="E385" s="11"/>
      <c r="F385" s="11" t="str">
        <f>IF(OR(CONCATENATE(LEFT(Таблица1[[Вероятность ]],1),LEFT(Таблица1[Тяжесть],1))=DATA!C384,CONCATENATE(LEFT(Таблица1[[Вероятность ]],1),LEFT(Таблица1[Тяжесть],1))=DATA!C385,CONCATENATE(LEFT(Таблица1[[Вероятность ]],1),LEFT(Таблица1[Тяжесть],1))=DATA!C386,CONCATENATE(LEFT(Таблица1[[Вероятность ]],1),LEFT(Таблица1[Тяжесть],1))=DATA!C387,CONCATENATE(LEFT(Таблица1[[Вероятность ]],1),LEFT(Таблица1[Тяжесть],1))=DATA!C388,CONCATENATE(LEFT(Таблица1[[Вероятность ]],1),LEFT(Таблица1[Тяжесть],1))=DATA!C389,CONCATENATE(LEFT(Таблица1[[Вероятность ]],1),LEFT(Таблица1[Тяжесть],1))=DATA!C390,CONCATENATE(LEFT(Таблица1[[Вероятность ]],1),LEFT(Таблица1[Тяжесть],1))=DATA!C391,CONCATENATE(LEFT(Таблица1[[Вероятность ]],1),LEFT(Таблица1[Тяжесть],1))=DATA!C392,CONCATENATE(LEFT(Таблица1[[Вероятность ]],1),LEFT(Таблица1[Тяжесть],1))=DATA!C393),"Несущественный","Существенный")</f>
        <v>Несущественный</v>
      </c>
      <c r="G385" s="17" t="str">
        <f t="shared" si="5"/>
        <v>Заполните меры контроля</v>
      </c>
      <c r="H385" s="16"/>
    </row>
    <row r="386" spans="1:8" x14ac:dyDescent="0.25">
      <c r="A386" s="14"/>
      <c r="B386" s="15"/>
      <c r="C386" s="15"/>
      <c r="D386" s="10"/>
      <c r="E386" s="11"/>
      <c r="F386" s="11" t="str">
        <f>IF(OR(CONCATENATE(LEFT(Таблица1[[Вероятность ]],1),LEFT(Таблица1[Тяжесть],1))=DATA!C385,CONCATENATE(LEFT(Таблица1[[Вероятность ]],1),LEFT(Таблица1[Тяжесть],1))=DATA!C386,CONCATENATE(LEFT(Таблица1[[Вероятность ]],1),LEFT(Таблица1[Тяжесть],1))=DATA!C387,CONCATENATE(LEFT(Таблица1[[Вероятность ]],1),LEFT(Таблица1[Тяжесть],1))=DATA!C388,CONCATENATE(LEFT(Таблица1[[Вероятность ]],1),LEFT(Таблица1[Тяжесть],1))=DATA!C389,CONCATENATE(LEFT(Таблица1[[Вероятность ]],1),LEFT(Таблица1[Тяжесть],1))=DATA!C390,CONCATENATE(LEFT(Таблица1[[Вероятность ]],1),LEFT(Таблица1[Тяжесть],1))=DATA!C391,CONCATENATE(LEFT(Таблица1[[Вероятность ]],1),LEFT(Таблица1[Тяжесть],1))=DATA!C392,CONCATENATE(LEFT(Таблица1[[Вероятность ]],1),LEFT(Таблица1[Тяжесть],1))=DATA!C393,CONCATENATE(LEFT(Таблица1[[Вероятность ]],1),LEFT(Таблица1[Тяжесть],1))=DATA!C394),"Несущественный","Существенный")</f>
        <v>Несущественный</v>
      </c>
      <c r="G386" s="17" t="str">
        <f t="shared" si="5"/>
        <v>Заполните меры контроля</v>
      </c>
      <c r="H386" s="16"/>
    </row>
    <row r="387" spans="1:8" x14ac:dyDescent="0.25">
      <c r="A387" s="14"/>
      <c r="B387" s="15"/>
      <c r="C387" s="15"/>
      <c r="D387" s="10"/>
      <c r="E387" s="11"/>
      <c r="F387" s="11" t="str">
        <f>IF(OR(CONCATENATE(LEFT(Таблица1[[Вероятность ]],1),LEFT(Таблица1[Тяжесть],1))=DATA!C386,CONCATENATE(LEFT(Таблица1[[Вероятность ]],1),LEFT(Таблица1[Тяжесть],1))=DATA!C387,CONCATENATE(LEFT(Таблица1[[Вероятность ]],1),LEFT(Таблица1[Тяжесть],1))=DATA!C388,CONCATENATE(LEFT(Таблица1[[Вероятность ]],1),LEFT(Таблица1[Тяжесть],1))=DATA!C389,CONCATENATE(LEFT(Таблица1[[Вероятность ]],1),LEFT(Таблица1[Тяжесть],1))=DATA!C390,CONCATENATE(LEFT(Таблица1[[Вероятность ]],1),LEFT(Таблица1[Тяжесть],1))=DATA!C391,CONCATENATE(LEFT(Таблица1[[Вероятность ]],1),LEFT(Таблица1[Тяжесть],1))=DATA!C392,CONCATENATE(LEFT(Таблица1[[Вероятность ]],1),LEFT(Таблица1[Тяжесть],1))=DATA!C393,CONCATENATE(LEFT(Таблица1[[Вероятность ]],1),LEFT(Таблица1[Тяжесть],1))=DATA!C394,CONCATENATE(LEFT(Таблица1[[Вероятность ]],1),LEFT(Таблица1[Тяжесть],1))=DATA!C395),"Несущественный","Существенный")</f>
        <v>Несущественный</v>
      </c>
      <c r="G387" s="17" t="str">
        <f t="shared" ref="G387:G400" si="6">IF(F387="Несущественный","Заполните меры контроля","перейдите во вкладку Существенные риски")</f>
        <v>Заполните меры контроля</v>
      </c>
      <c r="H387" s="16"/>
    </row>
    <row r="388" spans="1:8" x14ac:dyDescent="0.25">
      <c r="A388" s="14"/>
      <c r="B388" s="15"/>
      <c r="C388" s="15"/>
      <c r="D388" s="10"/>
      <c r="E388" s="11"/>
      <c r="F388" s="11" t="str">
        <f>IF(OR(CONCATENATE(LEFT(Таблица1[[Вероятность ]],1),LEFT(Таблица1[Тяжесть],1))=DATA!C387,CONCATENATE(LEFT(Таблица1[[Вероятность ]],1),LEFT(Таблица1[Тяжесть],1))=DATA!C388,CONCATENATE(LEFT(Таблица1[[Вероятность ]],1),LEFT(Таблица1[Тяжесть],1))=DATA!C389,CONCATENATE(LEFT(Таблица1[[Вероятность ]],1),LEFT(Таблица1[Тяжесть],1))=DATA!C390,CONCATENATE(LEFT(Таблица1[[Вероятность ]],1),LEFT(Таблица1[Тяжесть],1))=DATA!C391,CONCATENATE(LEFT(Таблица1[[Вероятность ]],1),LEFT(Таблица1[Тяжесть],1))=DATA!C392,CONCATENATE(LEFT(Таблица1[[Вероятность ]],1),LEFT(Таблица1[Тяжесть],1))=DATA!C393,CONCATENATE(LEFT(Таблица1[[Вероятность ]],1),LEFT(Таблица1[Тяжесть],1))=DATA!C394,CONCATENATE(LEFT(Таблица1[[Вероятность ]],1),LEFT(Таблица1[Тяжесть],1))=DATA!C395,CONCATENATE(LEFT(Таблица1[[Вероятность ]],1),LEFT(Таблица1[Тяжесть],1))=DATA!C396),"Несущественный","Существенный")</f>
        <v>Несущественный</v>
      </c>
      <c r="G388" s="17" t="str">
        <f t="shared" si="6"/>
        <v>Заполните меры контроля</v>
      </c>
      <c r="H388" s="16"/>
    </row>
    <row r="389" spans="1:8" x14ac:dyDescent="0.25">
      <c r="A389" s="14"/>
      <c r="B389" s="15"/>
      <c r="C389" s="15"/>
      <c r="D389" s="10"/>
      <c r="E389" s="11"/>
      <c r="F389" s="11" t="str">
        <f>IF(OR(CONCATENATE(LEFT(Таблица1[[Вероятность ]],1),LEFT(Таблица1[Тяжесть],1))=DATA!C388,CONCATENATE(LEFT(Таблица1[[Вероятность ]],1),LEFT(Таблица1[Тяжесть],1))=DATA!C389,CONCATENATE(LEFT(Таблица1[[Вероятность ]],1),LEFT(Таблица1[Тяжесть],1))=DATA!C390,CONCATENATE(LEFT(Таблица1[[Вероятность ]],1),LEFT(Таблица1[Тяжесть],1))=DATA!C391,CONCATENATE(LEFT(Таблица1[[Вероятность ]],1),LEFT(Таблица1[Тяжесть],1))=DATA!C392,CONCATENATE(LEFT(Таблица1[[Вероятность ]],1),LEFT(Таблица1[Тяжесть],1))=DATA!C393,CONCATENATE(LEFT(Таблица1[[Вероятность ]],1),LEFT(Таблица1[Тяжесть],1))=DATA!C394,CONCATENATE(LEFT(Таблица1[[Вероятность ]],1),LEFT(Таблица1[Тяжесть],1))=DATA!C395,CONCATENATE(LEFT(Таблица1[[Вероятность ]],1),LEFT(Таблица1[Тяжесть],1))=DATA!C396,CONCATENATE(LEFT(Таблица1[[Вероятность ]],1),LEFT(Таблица1[Тяжесть],1))=DATA!C397),"Несущественный","Существенный")</f>
        <v>Несущественный</v>
      </c>
      <c r="G389" s="17" t="str">
        <f t="shared" si="6"/>
        <v>Заполните меры контроля</v>
      </c>
      <c r="H389" s="16"/>
    </row>
    <row r="390" spans="1:8" x14ac:dyDescent="0.25">
      <c r="A390" s="14"/>
      <c r="B390" s="15"/>
      <c r="C390" s="15"/>
      <c r="D390" s="10"/>
      <c r="E390" s="11"/>
      <c r="F390" s="11" t="str">
        <f>IF(OR(CONCATENATE(LEFT(Таблица1[[Вероятность ]],1),LEFT(Таблица1[Тяжесть],1))=DATA!C389,CONCATENATE(LEFT(Таблица1[[Вероятность ]],1),LEFT(Таблица1[Тяжесть],1))=DATA!C390,CONCATENATE(LEFT(Таблица1[[Вероятность ]],1),LEFT(Таблица1[Тяжесть],1))=DATA!C391,CONCATENATE(LEFT(Таблица1[[Вероятность ]],1),LEFT(Таблица1[Тяжесть],1))=DATA!C392,CONCATENATE(LEFT(Таблица1[[Вероятность ]],1),LEFT(Таблица1[Тяжесть],1))=DATA!C393,CONCATENATE(LEFT(Таблица1[[Вероятность ]],1),LEFT(Таблица1[Тяжесть],1))=DATA!C394,CONCATENATE(LEFT(Таблица1[[Вероятность ]],1),LEFT(Таблица1[Тяжесть],1))=DATA!C395,CONCATENATE(LEFT(Таблица1[[Вероятность ]],1),LEFT(Таблица1[Тяжесть],1))=DATA!C396,CONCATENATE(LEFT(Таблица1[[Вероятность ]],1),LEFT(Таблица1[Тяжесть],1))=DATA!C397,CONCATENATE(LEFT(Таблица1[[Вероятность ]],1),LEFT(Таблица1[Тяжесть],1))=DATA!C398),"Несущественный","Существенный")</f>
        <v>Несущественный</v>
      </c>
      <c r="G390" s="17" t="str">
        <f t="shared" si="6"/>
        <v>Заполните меры контроля</v>
      </c>
      <c r="H390" s="16"/>
    </row>
    <row r="391" spans="1:8" x14ac:dyDescent="0.25">
      <c r="A391" s="14"/>
      <c r="B391" s="15"/>
      <c r="C391" s="15"/>
      <c r="D391" s="10"/>
      <c r="E391" s="11"/>
      <c r="F391" s="11" t="str">
        <f>IF(OR(CONCATENATE(LEFT(Таблица1[[Вероятность ]],1),LEFT(Таблица1[Тяжесть],1))=DATA!C390,CONCATENATE(LEFT(Таблица1[[Вероятность ]],1),LEFT(Таблица1[Тяжесть],1))=DATA!C391,CONCATENATE(LEFT(Таблица1[[Вероятность ]],1),LEFT(Таблица1[Тяжесть],1))=DATA!C392,CONCATENATE(LEFT(Таблица1[[Вероятность ]],1),LEFT(Таблица1[Тяжесть],1))=DATA!C393,CONCATENATE(LEFT(Таблица1[[Вероятность ]],1),LEFT(Таблица1[Тяжесть],1))=DATA!C394,CONCATENATE(LEFT(Таблица1[[Вероятность ]],1),LEFT(Таблица1[Тяжесть],1))=DATA!C395,CONCATENATE(LEFT(Таблица1[[Вероятность ]],1),LEFT(Таблица1[Тяжесть],1))=DATA!C396,CONCATENATE(LEFT(Таблица1[[Вероятность ]],1),LEFT(Таблица1[Тяжесть],1))=DATA!C397,CONCATENATE(LEFT(Таблица1[[Вероятность ]],1),LEFT(Таблица1[Тяжесть],1))=DATA!C398,CONCATENATE(LEFT(Таблица1[[Вероятность ]],1),LEFT(Таблица1[Тяжесть],1))=DATA!C399),"Несущественный","Существенный")</f>
        <v>Несущественный</v>
      </c>
      <c r="G391" s="17" t="str">
        <f t="shared" si="6"/>
        <v>Заполните меры контроля</v>
      </c>
      <c r="H391" s="16"/>
    </row>
    <row r="392" spans="1:8" x14ac:dyDescent="0.25">
      <c r="A392" s="14"/>
      <c r="B392" s="15"/>
      <c r="C392" s="15"/>
      <c r="D392" s="10"/>
      <c r="E392" s="11"/>
      <c r="F392" s="11" t="str">
        <f>IF(OR(CONCATENATE(LEFT(Таблица1[[Вероятность ]],1),LEFT(Таблица1[Тяжесть],1))=DATA!C391,CONCATENATE(LEFT(Таблица1[[Вероятность ]],1),LEFT(Таблица1[Тяжесть],1))=DATA!C392,CONCATENATE(LEFT(Таблица1[[Вероятность ]],1),LEFT(Таблица1[Тяжесть],1))=DATA!C393,CONCATENATE(LEFT(Таблица1[[Вероятность ]],1),LEFT(Таблица1[Тяжесть],1))=DATA!C394,CONCATENATE(LEFT(Таблица1[[Вероятность ]],1),LEFT(Таблица1[Тяжесть],1))=DATA!C395,CONCATENATE(LEFT(Таблица1[[Вероятность ]],1),LEFT(Таблица1[Тяжесть],1))=DATA!C396,CONCATENATE(LEFT(Таблица1[[Вероятность ]],1),LEFT(Таблица1[Тяжесть],1))=DATA!C397,CONCATENATE(LEFT(Таблица1[[Вероятность ]],1),LEFT(Таблица1[Тяжесть],1))=DATA!C398,CONCATENATE(LEFT(Таблица1[[Вероятность ]],1),LEFT(Таблица1[Тяжесть],1))=DATA!C399,CONCATENATE(LEFT(Таблица1[[Вероятность ]],1),LEFT(Таблица1[Тяжесть],1))=DATA!C400),"Несущественный","Существенный")</f>
        <v>Несущественный</v>
      </c>
      <c r="G392" s="17" t="str">
        <f t="shared" si="6"/>
        <v>Заполните меры контроля</v>
      </c>
      <c r="H392" s="16"/>
    </row>
    <row r="393" spans="1:8" x14ac:dyDescent="0.25">
      <c r="A393" s="14"/>
      <c r="B393" s="15"/>
      <c r="C393" s="15"/>
      <c r="D393" s="10"/>
      <c r="E393" s="11"/>
      <c r="F393" s="11" t="str">
        <f>IF(OR(CONCATENATE(LEFT(Таблица1[[Вероятность ]],1),LEFT(Таблица1[Тяжесть],1))=DATA!C392,CONCATENATE(LEFT(Таблица1[[Вероятность ]],1),LEFT(Таблица1[Тяжесть],1))=DATA!C393,CONCATENATE(LEFT(Таблица1[[Вероятность ]],1),LEFT(Таблица1[Тяжесть],1))=DATA!C394,CONCATENATE(LEFT(Таблица1[[Вероятность ]],1),LEFT(Таблица1[Тяжесть],1))=DATA!C395,CONCATENATE(LEFT(Таблица1[[Вероятность ]],1),LEFT(Таблица1[Тяжесть],1))=DATA!C396,CONCATENATE(LEFT(Таблица1[[Вероятность ]],1),LEFT(Таблица1[Тяжесть],1))=DATA!C397,CONCATENATE(LEFT(Таблица1[[Вероятность ]],1),LEFT(Таблица1[Тяжесть],1))=DATA!C398,CONCATENATE(LEFT(Таблица1[[Вероятность ]],1),LEFT(Таблица1[Тяжесть],1))=DATA!C399,CONCATENATE(LEFT(Таблица1[[Вероятность ]],1),LEFT(Таблица1[Тяжесть],1))=DATA!C400,CONCATENATE(LEFT(Таблица1[[Вероятность ]],1),LEFT(Таблица1[Тяжесть],1))=DATA!C401),"Несущественный","Существенный")</f>
        <v>Несущественный</v>
      </c>
      <c r="G393" s="17" t="str">
        <f t="shared" si="6"/>
        <v>Заполните меры контроля</v>
      </c>
      <c r="H393" s="16"/>
    </row>
    <row r="394" spans="1:8" x14ac:dyDescent="0.25">
      <c r="A394" s="14"/>
      <c r="B394" s="15"/>
      <c r="C394" s="15"/>
      <c r="D394" s="10"/>
      <c r="E394" s="11"/>
      <c r="F394" s="11" t="str">
        <f>IF(OR(CONCATENATE(LEFT(Таблица1[[Вероятность ]],1),LEFT(Таблица1[Тяжесть],1))=DATA!C393,CONCATENATE(LEFT(Таблица1[[Вероятность ]],1),LEFT(Таблица1[Тяжесть],1))=DATA!C394,CONCATENATE(LEFT(Таблица1[[Вероятность ]],1),LEFT(Таблица1[Тяжесть],1))=DATA!C395,CONCATENATE(LEFT(Таблица1[[Вероятность ]],1),LEFT(Таблица1[Тяжесть],1))=DATA!C396,CONCATENATE(LEFT(Таблица1[[Вероятность ]],1),LEFT(Таблица1[Тяжесть],1))=DATA!C397,CONCATENATE(LEFT(Таблица1[[Вероятность ]],1),LEFT(Таблица1[Тяжесть],1))=DATA!C398,CONCATENATE(LEFT(Таблица1[[Вероятность ]],1),LEFT(Таблица1[Тяжесть],1))=DATA!C399,CONCATENATE(LEFT(Таблица1[[Вероятность ]],1),LEFT(Таблица1[Тяжесть],1))=DATA!C400,CONCATENATE(LEFT(Таблица1[[Вероятность ]],1),LEFT(Таблица1[Тяжесть],1))=DATA!C401,CONCATENATE(LEFT(Таблица1[[Вероятность ]],1),LEFT(Таблица1[Тяжесть],1))=DATA!C402),"Несущественный","Существенный")</f>
        <v>Несущественный</v>
      </c>
      <c r="G394" s="17" t="str">
        <f t="shared" si="6"/>
        <v>Заполните меры контроля</v>
      </c>
      <c r="H394" s="16"/>
    </row>
    <row r="395" spans="1:8" x14ac:dyDescent="0.25">
      <c r="A395" s="14"/>
      <c r="B395" s="15"/>
      <c r="C395" s="15"/>
      <c r="D395" s="10"/>
      <c r="E395" s="11"/>
      <c r="F395" s="11" t="str">
        <f>IF(OR(CONCATENATE(LEFT(Таблица1[[Вероятность ]],1),LEFT(Таблица1[Тяжесть],1))=DATA!C394,CONCATENATE(LEFT(Таблица1[[Вероятность ]],1),LEFT(Таблица1[Тяжесть],1))=DATA!C395,CONCATENATE(LEFT(Таблица1[[Вероятность ]],1),LEFT(Таблица1[Тяжесть],1))=DATA!C396,CONCATENATE(LEFT(Таблица1[[Вероятность ]],1),LEFT(Таблица1[Тяжесть],1))=DATA!C397,CONCATENATE(LEFT(Таблица1[[Вероятность ]],1),LEFT(Таблица1[Тяжесть],1))=DATA!C398,CONCATENATE(LEFT(Таблица1[[Вероятность ]],1),LEFT(Таблица1[Тяжесть],1))=DATA!C399,CONCATENATE(LEFT(Таблица1[[Вероятность ]],1),LEFT(Таблица1[Тяжесть],1))=DATA!C400,CONCATENATE(LEFT(Таблица1[[Вероятность ]],1),LEFT(Таблица1[Тяжесть],1))=DATA!C401,CONCATENATE(LEFT(Таблица1[[Вероятность ]],1),LEFT(Таблица1[Тяжесть],1))=DATA!C402,CONCATENATE(LEFT(Таблица1[[Вероятность ]],1),LEFT(Таблица1[Тяжесть],1))=DATA!C403),"Несущественный","Существенный")</f>
        <v>Несущественный</v>
      </c>
      <c r="G395" s="17" t="str">
        <f t="shared" si="6"/>
        <v>Заполните меры контроля</v>
      </c>
      <c r="H395" s="16"/>
    </row>
    <row r="396" spans="1:8" x14ac:dyDescent="0.25">
      <c r="A396" s="14"/>
      <c r="B396" s="15"/>
      <c r="C396" s="15"/>
      <c r="D396" s="10"/>
      <c r="E396" s="11"/>
      <c r="F396" s="11" t="str">
        <f>IF(OR(CONCATENATE(LEFT(Таблица1[[Вероятность ]],1),LEFT(Таблица1[Тяжесть],1))=DATA!C395,CONCATENATE(LEFT(Таблица1[[Вероятность ]],1),LEFT(Таблица1[Тяжесть],1))=DATA!C396,CONCATENATE(LEFT(Таблица1[[Вероятность ]],1),LEFT(Таблица1[Тяжесть],1))=DATA!C397,CONCATENATE(LEFT(Таблица1[[Вероятность ]],1),LEFT(Таблица1[Тяжесть],1))=DATA!C398,CONCATENATE(LEFT(Таблица1[[Вероятность ]],1),LEFT(Таблица1[Тяжесть],1))=DATA!C399,CONCATENATE(LEFT(Таблица1[[Вероятность ]],1),LEFT(Таблица1[Тяжесть],1))=DATA!C400,CONCATENATE(LEFT(Таблица1[[Вероятность ]],1),LEFT(Таблица1[Тяжесть],1))=DATA!C401,CONCATENATE(LEFT(Таблица1[[Вероятность ]],1),LEFT(Таблица1[Тяжесть],1))=DATA!C402,CONCATENATE(LEFT(Таблица1[[Вероятность ]],1),LEFT(Таблица1[Тяжесть],1))=DATA!C403,CONCATENATE(LEFT(Таблица1[[Вероятность ]],1),LEFT(Таблица1[Тяжесть],1))=DATA!C404),"Несущественный","Существенный")</f>
        <v>Несущественный</v>
      </c>
      <c r="G396" s="17" t="str">
        <f t="shared" si="6"/>
        <v>Заполните меры контроля</v>
      </c>
      <c r="H396" s="16"/>
    </row>
    <row r="397" spans="1:8" x14ac:dyDescent="0.25">
      <c r="A397" s="14"/>
      <c r="B397" s="15"/>
      <c r="C397" s="15"/>
      <c r="D397" s="10"/>
      <c r="E397" s="11"/>
      <c r="F397" s="11" t="str">
        <f>IF(OR(CONCATENATE(LEFT(Таблица1[[Вероятность ]],1),LEFT(Таблица1[Тяжесть],1))=DATA!C396,CONCATENATE(LEFT(Таблица1[[Вероятность ]],1),LEFT(Таблица1[Тяжесть],1))=DATA!C397,CONCATENATE(LEFT(Таблица1[[Вероятность ]],1),LEFT(Таблица1[Тяжесть],1))=DATA!C398,CONCATENATE(LEFT(Таблица1[[Вероятность ]],1),LEFT(Таблица1[Тяжесть],1))=DATA!C399,CONCATENATE(LEFT(Таблица1[[Вероятность ]],1),LEFT(Таблица1[Тяжесть],1))=DATA!C400,CONCATENATE(LEFT(Таблица1[[Вероятность ]],1),LEFT(Таблица1[Тяжесть],1))=DATA!C401,CONCATENATE(LEFT(Таблица1[[Вероятность ]],1),LEFT(Таблица1[Тяжесть],1))=DATA!C402,CONCATENATE(LEFT(Таблица1[[Вероятность ]],1),LEFT(Таблица1[Тяжесть],1))=DATA!C403,CONCATENATE(LEFT(Таблица1[[Вероятность ]],1),LEFT(Таблица1[Тяжесть],1))=DATA!C404,CONCATENATE(LEFT(Таблица1[[Вероятность ]],1),LEFT(Таблица1[Тяжесть],1))=DATA!C405),"Несущественный","Существенный")</f>
        <v>Несущественный</v>
      </c>
      <c r="G397" s="17" t="str">
        <f t="shared" si="6"/>
        <v>Заполните меры контроля</v>
      </c>
      <c r="H397" s="16"/>
    </row>
    <row r="398" spans="1:8" x14ac:dyDescent="0.25">
      <c r="A398" s="14"/>
      <c r="B398" s="15"/>
      <c r="C398" s="15"/>
      <c r="D398" s="10"/>
      <c r="E398" s="11"/>
      <c r="F398" s="11" t="str">
        <f>IF(OR(CONCATENATE(LEFT(Таблица1[[Вероятность ]],1),LEFT(Таблица1[Тяжесть],1))=DATA!C397,CONCATENATE(LEFT(Таблица1[[Вероятность ]],1),LEFT(Таблица1[Тяжесть],1))=DATA!C398,CONCATENATE(LEFT(Таблица1[[Вероятность ]],1),LEFT(Таблица1[Тяжесть],1))=DATA!C399,CONCATENATE(LEFT(Таблица1[[Вероятность ]],1),LEFT(Таблица1[Тяжесть],1))=DATA!C400,CONCATENATE(LEFT(Таблица1[[Вероятность ]],1),LEFT(Таблица1[Тяжесть],1))=DATA!C401,CONCATENATE(LEFT(Таблица1[[Вероятность ]],1),LEFT(Таблица1[Тяжесть],1))=DATA!C402,CONCATENATE(LEFT(Таблица1[[Вероятность ]],1),LEFT(Таблица1[Тяжесть],1))=DATA!C403,CONCATENATE(LEFT(Таблица1[[Вероятность ]],1),LEFT(Таблица1[Тяжесть],1))=DATA!C404,CONCATENATE(LEFT(Таблица1[[Вероятность ]],1),LEFT(Таблица1[Тяжесть],1))=DATA!C405,CONCATENATE(LEFT(Таблица1[[Вероятность ]],1),LEFT(Таблица1[Тяжесть],1))=DATA!C406),"Несущественный","Существенный")</f>
        <v>Несущественный</v>
      </c>
      <c r="G398" s="17" t="str">
        <f t="shared" si="6"/>
        <v>Заполните меры контроля</v>
      </c>
      <c r="H398" s="16"/>
    </row>
    <row r="399" spans="1:8" x14ac:dyDescent="0.25">
      <c r="A399" s="14"/>
      <c r="B399" s="15"/>
      <c r="C399" s="15"/>
      <c r="D399" s="10"/>
      <c r="E399" s="11"/>
      <c r="F399" s="11" t="str">
        <f>IF(OR(CONCATENATE(LEFT(Таблица1[[Вероятность ]],1),LEFT(Таблица1[Тяжесть],1))=DATA!C398,CONCATENATE(LEFT(Таблица1[[Вероятность ]],1),LEFT(Таблица1[Тяжесть],1))=DATA!C399,CONCATENATE(LEFT(Таблица1[[Вероятность ]],1),LEFT(Таблица1[Тяжесть],1))=DATA!C400,CONCATENATE(LEFT(Таблица1[[Вероятность ]],1),LEFT(Таблица1[Тяжесть],1))=DATA!C401,CONCATENATE(LEFT(Таблица1[[Вероятность ]],1),LEFT(Таблица1[Тяжесть],1))=DATA!C402,CONCATENATE(LEFT(Таблица1[[Вероятность ]],1),LEFT(Таблица1[Тяжесть],1))=DATA!C403,CONCATENATE(LEFT(Таблица1[[Вероятность ]],1),LEFT(Таблица1[Тяжесть],1))=DATA!C404,CONCATENATE(LEFT(Таблица1[[Вероятность ]],1),LEFT(Таблица1[Тяжесть],1))=DATA!C405,CONCATENATE(LEFT(Таблица1[[Вероятность ]],1),LEFT(Таблица1[Тяжесть],1))=DATA!C406,CONCATENATE(LEFT(Таблица1[[Вероятность ]],1),LEFT(Таблица1[Тяжесть],1))=DATA!C407),"Несущественный","Существенный")</f>
        <v>Несущественный</v>
      </c>
      <c r="G399" s="17" t="str">
        <f t="shared" si="6"/>
        <v>Заполните меры контроля</v>
      </c>
      <c r="H399" s="16"/>
    </row>
    <row r="400" spans="1:8" x14ac:dyDescent="0.25">
      <c r="A400" s="14"/>
      <c r="B400" s="15"/>
      <c r="C400" s="15"/>
      <c r="D400" s="10"/>
      <c r="E400" s="11"/>
      <c r="F400" s="11" t="str">
        <f>IF(OR(CONCATENATE(LEFT(Таблица1[[Вероятность ]],1),LEFT(Таблица1[Тяжесть],1))=DATA!C399,CONCATENATE(LEFT(Таблица1[[Вероятность ]],1),LEFT(Таблица1[Тяжесть],1))=DATA!C400,CONCATENATE(LEFT(Таблица1[[Вероятность ]],1),LEFT(Таблица1[Тяжесть],1))=DATA!C401,CONCATENATE(LEFT(Таблица1[[Вероятность ]],1),LEFT(Таблица1[Тяжесть],1))=DATA!C402,CONCATENATE(LEFT(Таблица1[[Вероятность ]],1),LEFT(Таблица1[Тяжесть],1))=DATA!C403,CONCATENATE(LEFT(Таблица1[[Вероятность ]],1),LEFT(Таблица1[Тяжесть],1))=DATA!C404,CONCATENATE(LEFT(Таблица1[[Вероятность ]],1),LEFT(Таблица1[Тяжесть],1))=DATA!C405,CONCATENATE(LEFT(Таблица1[[Вероятность ]],1),LEFT(Таблица1[Тяжесть],1))=DATA!C406,CONCATENATE(LEFT(Таблица1[[Вероятность ]],1),LEFT(Таблица1[Тяжесть],1))=DATA!C407,CONCATENATE(LEFT(Таблица1[[Вероятность ]],1),LEFT(Таблица1[Тяжесть],1))=DATA!C408),"Несущественный","Существенный")</f>
        <v>Несущественный</v>
      </c>
      <c r="G400" s="17" t="str">
        <f t="shared" si="6"/>
        <v>Заполните меры контроля</v>
      </c>
      <c r="H400" s="16"/>
    </row>
  </sheetData>
  <conditionalFormatting sqref="F2:F400">
    <cfRule type="containsText" dxfId="22" priority="1" operator="containsText" text="Несущественный">
      <formula>NOT(ISERROR(SEARCH("Несущественный",F2)))</formula>
    </cfRule>
    <cfRule type="containsText" dxfId="21" priority="2" operator="containsText" text="Существенный">
      <formula>NOT(ISERROR(SEARCH("Существенный",F2)))</formula>
    </cfRule>
    <cfRule type="containsText" dxfId="20" priority="3" operator="containsText" text="Несущественный">
      <formula>NOT(ISERROR(SEARCH("Несущественный",F2)))</formula>
    </cfRule>
    <cfRule type="containsText" dxfId="19" priority="4" operator="containsText" text="Существенный">
      <formula>NOT(ISERROR(SEARCH("Существенный",F2)))</formula>
    </cfRule>
    <cfRule type="expression" dxfId="18" priority="6">
      <formula>$F$2="Несущественный"</formula>
    </cfRule>
    <cfRule type="expression" dxfId="17" priority="7">
      <formula>$F$2="Существенный"</formula>
    </cfRule>
  </conditionalFormatting>
  <dataValidations count="2">
    <dataValidation type="list" allowBlank="1" showInputMessage="1" showErrorMessage="1" sqref="E2:E400" xr:uid="{00000000-0002-0000-0000-000000000000}">
      <formula1>Тяжесть</formula1>
    </dataValidation>
    <dataValidation type="list" allowBlank="1" showInputMessage="1" showErrorMessage="1" sqref="D2:D400" xr:uid="{00000000-0002-0000-0000-000001000000}">
      <formula1>Вероятность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K100"/>
  <sheetViews>
    <sheetView tabSelected="1" topLeftCell="C1" workbookViewId="0">
      <selection activeCell="K95" sqref="K95"/>
    </sheetView>
  </sheetViews>
  <sheetFormatPr defaultRowHeight="15" x14ac:dyDescent="0.25"/>
  <cols>
    <col min="1" max="5" width="24.28515625" customWidth="1"/>
    <col min="6" max="6" width="36.42578125" customWidth="1"/>
    <col min="7" max="7" width="31.42578125" customWidth="1"/>
    <col min="8" max="11" width="24.28515625" customWidth="1"/>
  </cols>
  <sheetData>
    <row r="1" spans="1:11" x14ac:dyDescent="0.25">
      <c r="A1" s="19" t="s">
        <v>0</v>
      </c>
      <c r="B1" s="19" t="s">
        <v>1</v>
      </c>
      <c r="C1" s="19" t="s">
        <v>34</v>
      </c>
      <c r="D1" s="19"/>
      <c r="E1" s="19"/>
      <c r="F1" s="19" t="s">
        <v>35</v>
      </c>
      <c r="G1" s="19"/>
      <c r="H1" s="19"/>
      <c r="I1" s="19" t="s">
        <v>36</v>
      </c>
      <c r="J1" s="19" t="s">
        <v>37</v>
      </c>
      <c r="K1" s="19" t="s">
        <v>7</v>
      </c>
    </row>
    <row r="2" spans="1:11" ht="28.5" x14ac:dyDescent="0.25">
      <c r="A2" s="19"/>
      <c r="B2" s="19"/>
      <c r="C2" s="9" t="s">
        <v>38</v>
      </c>
      <c r="D2" s="9" t="s">
        <v>39</v>
      </c>
      <c r="E2" s="9" t="s">
        <v>40</v>
      </c>
      <c r="F2" s="9" t="s">
        <v>8</v>
      </c>
      <c r="G2" s="9" t="s">
        <v>4</v>
      </c>
      <c r="H2" s="9" t="s">
        <v>5</v>
      </c>
      <c r="I2" s="19"/>
      <c r="J2" s="19"/>
      <c r="K2" s="19"/>
    </row>
    <row r="3" spans="1:11" x14ac:dyDescent="0.25">
      <c r="A3" s="18" t="str">
        <f>IF('Оценка рисков'!F2="Существенный",'Оценка рисков'!A2," ")</f>
        <v xml:space="preserve"> </v>
      </c>
      <c r="B3" s="18" t="str">
        <f>IF('Оценка рисков'!F2="Существенный",'Оценка рисков'!B2," ")</f>
        <v xml:space="preserve"> </v>
      </c>
      <c r="C3" s="13"/>
      <c r="D3" s="13"/>
      <c r="E3" s="13"/>
      <c r="F3" s="12"/>
      <c r="G3" s="12"/>
      <c r="H3" s="13" t="str">
        <f>IF(OR(CONCATENATE(LEFT(F3,1),LEFT(G3,1))=DATA!C1,CONCATENATE(LEFT(F3,1),LEFT(G3,1))=DATA!C2,CONCATENATE(LEFT(F3,1),LEFT(G3,1))=DATA!C3,CONCATENATE(LEFT(F3,1),LEFT(G3,1))=DATA!C4,CONCATENATE(LEFT(F3,1),LEFT(G3,1))=DATA!C5,CONCATENATE(LEFT(F3,1),LEFT(G3,1))=DATA!C6,CONCATENATE(LEFT(F3,1),LEFT(G3,1))=DATA!C7,CONCATENATE(LEFT(F3,1),LEFT(G3,1))=DATA!C8,CONCATENATE(LEFT(F3,1),LEFT(G3,1))=DATA!C9,CONCATENATE(LEFT(F3,1),LEFT(G3,1))=DATA!C10),"Несущественный","Существенный")</f>
        <v>Существенный</v>
      </c>
      <c r="I3" s="18"/>
      <c r="J3" s="18" t="str">
        <f>IF(I3="Польза превышает вред","Заполните меры информирования","Примите меры")</f>
        <v>Примите меры</v>
      </c>
      <c r="K3" s="13"/>
    </row>
    <row r="4" spans="1:11" x14ac:dyDescent="0.25">
      <c r="C4" s="13"/>
      <c r="D4" s="13"/>
      <c r="E4" s="13"/>
      <c r="F4" s="12"/>
      <c r="G4" s="12"/>
      <c r="H4" s="13" t="str">
        <f>IF(OR(CONCATENATE(LEFT(F4,1),LEFT(G4,1))=DATA!C2,CONCATENATE(LEFT(F4,1),LEFT(G4,1))=DATA!C3,CONCATENATE(LEFT(F4,1),LEFT(G4,1))=DATA!C4,CONCATENATE(LEFT(F4,1),LEFT(G4,1))=DATA!C5,CONCATENATE(LEFT(F4,1),LEFT(G4,1))=DATA!C6,CONCATENATE(LEFT(F4,1),LEFT(G4,1))=DATA!C7,CONCATENATE(LEFT(F4,1),LEFT(G4,1))=DATA!C8,CONCATENATE(LEFT(F4,1),LEFT(G4,1))=DATA!C9,CONCATENATE(LEFT(F4,1),LEFT(G4,1))=DATA!C10,CONCATENATE(LEFT(F4,1),LEFT(G4,1))=DATA!C11),"Несущественный","Существенный")</f>
        <v>Несущественный</v>
      </c>
      <c r="I4" s="18"/>
      <c r="J4" s="18" t="str">
        <f t="shared" ref="J4:J67" si="0">IF(I4="Польза превышает вред","Заполните меры информирования","Примите меры")</f>
        <v>Примите меры</v>
      </c>
      <c r="K4" s="13"/>
    </row>
    <row r="5" spans="1:11" x14ac:dyDescent="0.25">
      <c r="C5" s="13"/>
      <c r="D5" s="13"/>
      <c r="E5" s="13"/>
      <c r="F5" s="12"/>
      <c r="G5" s="12"/>
      <c r="H5" s="13" t="str">
        <f>IF(OR(CONCATENATE(LEFT(F5,1),LEFT(G5,1))=DATA!C3,CONCATENATE(LEFT(F5,1),LEFT(G5,1))=DATA!C4,CONCATENATE(LEFT(F5,1),LEFT(G5,1))=DATA!C5,CONCATENATE(LEFT(F5,1),LEFT(G5,1))=DATA!C6,CONCATENATE(LEFT(F5,1),LEFT(G5,1))=DATA!C7,CONCATENATE(LEFT(F5,1),LEFT(G5,1))=DATA!C8,CONCATENATE(LEFT(F5,1),LEFT(G5,1))=DATA!C9,CONCATENATE(LEFT(F5,1),LEFT(G5,1))=DATA!C10,CONCATENATE(LEFT(F5,1),LEFT(G5,1))=DATA!C11,CONCATENATE(LEFT(F5,1),LEFT(G5,1))=DATA!C12),"Несущественный","Существенный")</f>
        <v>Несущественный</v>
      </c>
      <c r="I5" s="18"/>
      <c r="J5" s="18" t="str">
        <f t="shared" si="0"/>
        <v>Примите меры</v>
      </c>
      <c r="K5" s="13"/>
    </row>
    <row r="6" spans="1:11" x14ac:dyDescent="0.25">
      <c r="C6" s="13"/>
      <c r="D6" s="13"/>
      <c r="E6" s="13"/>
      <c r="F6" s="12"/>
      <c r="G6" s="12"/>
      <c r="H6" s="13" t="str">
        <f>IF(OR(CONCATENATE(LEFT(F6,1),LEFT(G6,1))=DATA!C4,CONCATENATE(LEFT(F6,1),LEFT(G6,1))=DATA!C5,CONCATENATE(LEFT(F6,1),LEFT(G6,1))=DATA!C6,CONCATENATE(LEFT(F6,1),LEFT(G6,1))=DATA!C7,CONCATENATE(LEFT(F6,1),LEFT(G6,1))=DATA!C8,CONCATENATE(LEFT(F6,1),LEFT(G6,1))=DATA!C9,CONCATENATE(LEFT(F6,1),LEFT(G6,1))=DATA!C10,CONCATENATE(LEFT(F6,1),LEFT(G6,1))=DATA!C11,CONCATENATE(LEFT(F6,1),LEFT(G6,1))=DATA!C12,CONCATENATE(LEFT(F6,1),LEFT(G6,1))=DATA!C13),"Несущественный","Существенный")</f>
        <v>Несущественный</v>
      </c>
      <c r="I6" s="18"/>
      <c r="J6" s="18" t="str">
        <f t="shared" si="0"/>
        <v>Примите меры</v>
      </c>
      <c r="K6" s="13"/>
    </row>
    <row r="7" spans="1:11" x14ac:dyDescent="0.25">
      <c r="C7" s="13"/>
      <c r="D7" s="13"/>
      <c r="E7" s="13"/>
      <c r="F7" s="12"/>
      <c r="G7" s="12"/>
      <c r="H7" s="13" t="str">
        <f>IF(OR(CONCATENATE(LEFT(F7,1),LEFT(G7,1))=DATA!C5,CONCATENATE(LEFT(F7,1),LEFT(G7,1))=DATA!C6,CONCATENATE(LEFT(F7,1),LEFT(G7,1))=DATA!C7,CONCATENATE(LEFT(F7,1),LEFT(G7,1))=DATA!C8,CONCATENATE(LEFT(F7,1),LEFT(G7,1))=DATA!C9,CONCATENATE(LEFT(F7,1),LEFT(G7,1))=DATA!C10,CONCATENATE(LEFT(F7,1),LEFT(G7,1))=DATA!C11,CONCATENATE(LEFT(F7,1),LEFT(G7,1))=DATA!C12,CONCATENATE(LEFT(F7,1),LEFT(G7,1))=DATA!C13,CONCATENATE(LEFT(F7,1),LEFT(G7,1))=DATA!C14),"Несущественный","Существенный")</f>
        <v>Несущественный</v>
      </c>
      <c r="I7" s="18"/>
      <c r="J7" s="18" t="str">
        <f t="shared" si="0"/>
        <v>Примите меры</v>
      </c>
      <c r="K7" s="13"/>
    </row>
    <row r="8" spans="1:11" x14ac:dyDescent="0.25">
      <c r="C8" s="13"/>
      <c r="D8" s="13"/>
      <c r="E8" s="13"/>
      <c r="F8" s="12"/>
      <c r="G8" s="12"/>
      <c r="H8" s="13" t="str">
        <f>IF(OR(CONCATENATE(LEFT(F8,1),LEFT(G8,1))=DATA!C6,CONCATENATE(LEFT(F8,1),LEFT(G8,1))=DATA!C7,CONCATENATE(LEFT(F8,1),LEFT(G8,1))=DATA!C8,CONCATENATE(LEFT(F8,1),LEFT(G8,1))=DATA!C9,CONCATENATE(LEFT(F8,1),LEFT(G8,1))=DATA!C10,CONCATENATE(LEFT(F8,1),LEFT(G8,1))=DATA!C11,CONCATENATE(LEFT(F8,1),LEFT(G8,1))=DATA!C12,CONCATENATE(LEFT(F8,1),LEFT(G8,1))=DATA!C13,CONCATENATE(LEFT(F8,1),LEFT(G8,1))=DATA!C14,CONCATENATE(LEFT(F8,1),LEFT(G8,1))=DATA!C15),"Несущественный","Существенный")</f>
        <v>Несущественный</v>
      </c>
      <c r="I8" s="18"/>
      <c r="J8" s="18" t="str">
        <f t="shared" si="0"/>
        <v>Примите меры</v>
      </c>
      <c r="K8" s="13"/>
    </row>
    <row r="9" spans="1:11" x14ac:dyDescent="0.25">
      <c r="C9" s="13"/>
      <c r="D9" s="13"/>
      <c r="E9" s="13"/>
      <c r="F9" s="12"/>
      <c r="G9" s="12"/>
      <c r="H9" s="13" t="str">
        <f>IF(OR(CONCATENATE(LEFT(F9,1),LEFT(G9,1))=DATA!C7,CONCATENATE(LEFT(F9,1),LEFT(G9,1))=DATA!C8,CONCATENATE(LEFT(F9,1),LEFT(G9,1))=DATA!C9,CONCATENATE(LEFT(F9,1),LEFT(G9,1))=DATA!C10,CONCATENATE(LEFT(F9,1),LEFT(G9,1))=DATA!C11,CONCATENATE(LEFT(F9,1),LEFT(G9,1))=DATA!C12,CONCATENATE(LEFT(F9,1),LEFT(G9,1))=DATA!C13,CONCATENATE(LEFT(F9,1),LEFT(G9,1))=DATA!C14,CONCATENATE(LEFT(F9,1),LEFT(G9,1))=DATA!C15,CONCATENATE(LEFT(F9,1),LEFT(G9,1))=DATA!C16),"Несущественный","Существенный")</f>
        <v>Несущественный</v>
      </c>
      <c r="I9" s="18"/>
      <c r="J9" s="18" t="str">
        <f t="shared" si="0"/>
        <v>Примите меры</v>
      </c>
      <c r="K9" s="13"/>
    </row>
    <row r="10" spans="1:11" x14ac:dyDescent="0.25">
      <c r="C10" s="13"/>
      <c r="D10" s="13"/>
      <c r="E10" s="13"/>
      <c r="F10" s="12"/>
      <c r="G10" s="12"/>
      <c r="H10" s="13" t="str">
        <f>IF(OR(CONCATENATE(LEFT(F10,1),LEFT(G10,1))=DATA!C8,CONCATENATE(LEFT(F10,1),LEFT(G10,1))=DATA!C9,CONCATENATE(LEFT(F10,1),LEFT(G10,1))=DATA!C10,CONCATENATE(LEFT(F10,1),LEFT(G10,1))=DATA!C11,CONCATENATE(LEFT(F10,1),LEFT(G10,1))=DATA!C12,CONCATENATE(LEFT(F10,1),LEFT(G10,1))=DATA!C13,CONCATENATE(LEFT(F10,1),LEFT(G10,1))=DATA!C14,CONCATENATE(LEFT(F10,1),LEFT(G10,1))=DATA!C15,CONCATENATE(LEFT(F10,1),LEFT(G10,1))=DATA!C16,CONCATENATE(LEFT(F10,1),LEFT(G10,1))=DATA!C17),"Несущественный","Существенный")</f>
        <v>Несущественный</v>
      </c>
      <c r="I10" s="18"/>
      <c r="J10" s="18" t="str">
        <f t="shared" si="0"/>
        <v>Примите меры</v>
      </c>
      <c r="K10" s="13"/>
    </row>
    <row r="11" spans="1:11" x14ac:dyDescent="0.25">
      <c r="C11" s="13"/>
      <c r="D11" s="13"/>
      <c r="E11" s="13"/>
      <c r="F11" s="12"/>
      <c r="G11" s="12"/>
      <c r="H11" s="13" t="str">
        <f>IF(OR(CONCATENATE(LEFT(F11,1),LEFT(G11,1))=DATA!C9,CONCATENATE(LEFT(F11,1),LEFT(G11,1))=DATA!C10,CONCATENATE(LEFT(F11,1),LEFT(G11,1))=DATA!C11,CONCATENATE(LEFT(F11,1),LEFT(G11,1))=DATA!C12,CONCATENATE(LEFT(F11,1),LEFT(G11,1))=DATA!C13,CONCATENATE(LEFT(F11,1),LEFT(G11,1))=DATA!C14,CONCATENATE(LEFT(F11,1),LEFT(G11,1))=DATA!C15,CONCATENATE(LEFT(F11,1),LEFT(G11,1))=DATA!C16,CONCATENATE(LEFT(F11,1),LEFT(G11,1))=DATA!C17,CONCATENATE(LEFT(F11,1),LEFT(G11,1))=DATA!C18),"Несущественный","Существенный")</f>
        <v>Несущественный</v>
      </c>
      <c r="I11" s="18"/>
      <c r="J11" s="18" t="str">
        <f t="shared" si="0"/>
        <v>Примите меры</v>
      </c>
      <c r="K11" s="13"/>
    </row>
    <row r="12" spans="1:11" x14ac:dyDescent="0.25">
      <c r="C12" s="13"/>
      <c r="D12" s="13"/>
      <c r="E12" s="13"/>
      <c r="F12" s="12"/>
      <c r="G12" s="12"/>
      <c r="H12" s="13" t="str">
        <f>IF(OR(CONCATENATE(LEFT(F12,1),LEFT(G12,1))=DATA!C10,CONCATENATE(LEFT(F12,1),LEFT(G12,1))=DATA!C11,CONCATENATE(LEFT(F12,1),LEFT(G12,1))=DATA!C12,CONCATENATE(LEFT(F12,1),LEFT(G12,1))=DATA!C13,CONCATENATE(LEFT(F12,1),LEFT(G12,1))=DATA!C14,CONCATENATE(LEFT(F12,1),LEFT(G12,1))=DATA!C15,CONCATENATE(LEFT(F12,1),LEFT(G12,1))=DATA!C16,CONCATENATE(LEFT(F12,1),LEFT(G12,1))=DATA!C17,CONCATENATE(LEFT(F12,1),LEFT(G12,1))=DATA!C18,CONCATENATE(LEFT(F12,1),LEFT(G12,1))=DATA!C19),"Несущественный","Существенный")</f>
        <v>Несущественный</v>
      </c>
      <c r="I12" s="18"/>
      <c r="J12" s="18" t="str">
        <f t="shared" si="0"/>
        <v>Примите меры</v>
      </c>
      <c r="K12" s="13"/>
    </row>
    <row r="13" spans="1:11" x14ac:dyDescent="0.25">
      <c r="C13" s="13"/>
      <c r="D13" s="13"/>
      <c r="E13" s="13"/>
      <c r="F13" s="12"/>
      <c r="G13" s="12"/>
      <c r="H13" s="13" t="str">
        <f>IF(OR(CONCATENATE(LEFT(F13,1),LEFT(G13,1))=DATA!C11,CONCATENATE(LEFT(F13,1),LEFT(G13,1))=DATA!C12,CONCATENATE(LEFT(F13,1),LEFT(G13,1))=DATA!C13,CONCATENATE(LEFT(F13,1),LEFT(G13,1))=DATA!C14,CONCATENATE(LEFT(F13,1),LEFT(G13,1))=DATA!C15,CONCATENATE(LEFT(F13,1),LEFT(G13,1))=DATA!C16,CONCATENATE(LEFT(F13,1),LEFT(G13,1))=DATA!C17,CONCATENATE(LEFT(F13,1),LEFT(G13,1))=DATA!C18,CONCATENATE(LEFT(F13,1),LEFT(G13,1))=DATA!C19,CONCATENATE(LEFT(F13,1),LEFT(G13,1))=DATA!C20),"Несущественный","Существенный")</f>
        <v>Несущественный</v>
      </c>
      <c r="I13" s="18"/>
      <c r="J13" s="18" t="str">
        <f t="shared" si="0"/>
        <v>Примите меры</v>
      </c>
      <c r="K13" s="13"/>
    </row>
    <row r="14" spans="1:11" x14ac:dyDescent="0.25">
      <c r="C14" s="13"/>
      <c r="D14" s="13"/>
      <c r="E14" s="13"/>
      <c r="F14" s="12"/>
      <c r="G14" s="12"/>
      <c r="H14" s="13" t="str">
        <f>IF(OR(CONCATENATE(LEFT(F14,1),LEFT(G14,1))=DATA!C12,CONCATENATE(LEFT(F14,1),LEFT(G14,1))=DATA!C13,CONCATENATE(LEFT(F14,1),LEFT(G14,1))=DATA!C14,CONCATENATE(LEFT(F14,1),LEFT(G14,1))=DATA!C15,CONCATENATE(LEFT(F14,1),LEFT(G14,1))=DATA!C16,CONCATENATE(LEFT(F14,1),LEFT(G14,1))=DATA!C17,CONCATENATE(LEFT(F14,1),LEFT(G14,1))=DATA!C18,CONCATENATE(LEFT(F14,1),LEFT(G14,1))=DATA!C19,CONCATENATE(LEFT(F14,1),LEFT(G14,1))=DATA!C20,CONCATENATE(LEFT(F14,1),LEFT(G14,1))=DATA!C21),"Несущественный","Существенный")</f>
        <v>Несущественный</v>
      </c>
      <c r="I14" s="18"/>
      <c r="J14" s="18" t="str">
        <f t="shared" si="0"/>
        <v>Примите меры</v>
      </c>
      <c r="K14" s="13"/>
    </row>
    <row r="15" spans="1:11" x14ac:dyDescent="0.25">
      <c r="C15" s="13"/>
      <c r="D15" s="13"/>
      <c r="E15" s="13"/>
      <c r="F15" s="12"/>
      <c r="G15" s="12"/>
      <c r="H15" s="13" t="str">
        <f>IF(OR(CONCATENATE(LEFT(F15,1),LEFT(G15,1))=DATA!C13,CONCATENATE(LEFT(F15,1),LEFT(G15,1))=DATA!C14,CONCATENATE(LEFT(F15,1),LEFT(G15,1))=DATA!C15,CONCATENATE(LEFT(F15,1),LEFT(G15,1))=DATA!C16,CONCATENATE(LEFT(F15,1),LEFT(G15,1))=DATA!C17,CONCATENATE(LEFT(F15,1),LEFT(G15,1))=DATA!C18,CONCATENATE(LEFT(F15,1),LEFT(G15,1))=DATA!C19,CONCATENATE(LEFT(F15,1),LEFT(G15,1))=DATA!C20,CONCATENATE(LEFT(F15,1),LEFT(G15,1))=DATA!C21,CONCATENATE(LEFT(F15,1),LEFT(G15,1))=DATA!C22),"Несущественный","Существенный")</f>
        <v>Несущественный</v>
      </c>
      <c r="I15" s="18"/>
      <c r="J15" s="18" t="str">
        <f t="shared" si="0"/>
        <v>Примите меры</v>
      </c>
      <c r="K15" s="13"/>
    </row>
    <row r="16" spans="1:11" x14ac:dyDescent="0.25">
      <c r="C16" s="13"/>
      <c r="D16" s="13"/>
      <c r="E16" s="13"/>
      <c r="F16" s="12"/>
      <c r="G16" s="12"/>
      <c r="H16" s="13" t="str">
        <f>IF(OR(CONCATENATE(LEFT(F16,1),LEFT(G16,1))=DATA!C14,CONCATENATE(LEFT(F16,1),LEFT(G16,1))=DATA!C15,CONCATENATE(LEFT(F16,1),LEFT(G16,1))=DATA!C16,CONCATENATE(LEFT(F16,1),LEFT(G16,1))=DATA!C17,CONCATENATE(LEFT(F16,1),LEFT(G16,1))=DATA!C18,CONCATENATE(LEFT(F16,1),LEFT(G16,1))=DATA!C19,CONCATENATE(LEFT(F16,1),LEFT(G16,1))=DATA!C20,CONCATENATE(LEFT(F16,1),LEFT(G16,1))=DATA!C21,CONCATENATE(LEFT(F16,1),LEFT(G16,1))=DATA!C22,CONCATENATE(LEFT(F16,1),LEFT(G16,1))=DATA!C23),"Несущественный","Существенный")</f>
        <v>Несущественный</v>
      </c>
      <c r="I16" s="18"/>
      <c r="J16" s="18" t="str">
        <f t="shared" si="0"/>
        <v>Примите меры</v>
      </c>
      <c r="K16" s="13"/>
    </row>
    <row r="17" spans="3:11" x14ac:dyDescent="0.25">
      <c r="C17" s="13"/>
      <c r="D17" s="13"/>
      <c r="E17" s="13"/>
      <c r="F17" s="12"/>
      <c r="G17" s="12"/>
      <c r="H17" s="13" t="str">
        <f>IF(OR(CONCATENATE(LEFT(F17,1),LEFT(G17,1))=DATA!C15,CONCATENATE(LEFT(F17,1),LEFT(G17,1))=DATA!C16,CONCATENATE(LEFT(F17,1),LEFT(G17,1))=DATA!C17,CONCATENATE(LEFT(F17,1),LEFT(G17,1))=DATA!C18,CONCATENATE(LEFT(F17,1),LEFT(G17,1))=DATA!C19,CONCATENATE(LEFT(F17,1),LEFT(G17,1))=DATA!C20,CONCATENATE(LEFT(F17,1),LEFT(G17,1))=DATA!C21,CONCATENATE(LEFT(F17,1),LEFT(G17,1))=DATA!C22,CONCATENATE(LEFT(F17,1),LEFT(G17,1))=DATA!C23,CONCATENATE(LEFT(F17,1),LEFT(G17,1))=DATA!C24),"Несущественный","Существенный")</f>
        <v>Несущественный</v>
      </c>
      <c r="I17" s="18"/>
      <c r="J17" s="18" t="str">
        <f t="shared" si="0"/>
        <v>Примите меры</v>
      </c>
      <c r="K17" s="13"/>
    </row>
    <row r="18" spans="3:11" x14ac:dyDescent="0.25">
      <c r="C18" s="13"/>
      <c r="D18" s="13"/>
      <c r="E18" s="13"/>
      <c r="F18" s="12"/>
      <c r="G18" s="12"/>
      <c r="H18" s="13" t="str">
        <f>IF(OR(CONCATENATE(LEFT(F18,1),LEFT(G18,1))=DATA!C16,CONCATENATE(LEFT(F18,1),LEFT(G18,1))=DATA!C17,CONCATENATE(LEFT(F18,1),LEFT(G18,1))=DATA!C18,CONCATENATE(LEFT(F18,1),LEFT(G18,1))=DATA!C19,CONCATENATE(LEFT(F18,1),LEFT(G18,1))=DATA!C20,CONCATENATE(LEFT(F18,1),LEFT(G18,1))=DATA!C21,CONCATENATE(LEFT(F18,1),LEFT(G18,1))=DATA!C22,CONCATENATE(LEFT(F18,1),LEFT(G18,1))=DATA!C23,CONCATENATE(LEFT(F18,1),LEFT(G18,1))=DATA!C24,CONCATENATE(LEFT(F18,1),LEFT(G18,1))=DATA!C25),"Несущественный","Существенный")</f>
        <v>Несущественный</v>
      </c>
      <c r="I18" s="18"/>
      <c r="J18" s="18" t="str">
        <f t="shared" si="0"/>
        <v>Примите меры</v>
      </c>
      <c r="K18" s="13"/>
    </row>
    <row r="19" spans="3:11" x14ac:dyDescent="0.25">
      <c r="C19" s="13"/>
      <c r="D19" s="13"/>
      <c r="E19" s="13"/>
      <c r="F19" s="12"/>
      <c r="G19" s="12"/>
      <c r="H19" s="13" t="str">
        <f>IF(OR(CONCATENATE(LEFT(F19,1),LEFT(G19,1))=DATA!C17,CONCATENATE(LEFT(F19,1),LEFT(G19,1))=DATA!C18,CONCATENATE(LEFT(F19,1),LEFT(G19,1))=DATA!C19,CONCATENATE(LEFT(F19,1),LEFT(G19,1))=DATA!C20,CONCATENATE(LEFT(F19,1),LEFT(G19,1))=DATA!C21,CONCATENATE(LEFT(F19,1),LEFT(G19,1))=DATA!C22,CONCATENATE(LEFT(F19,1),LEFT(G19,1))=DATA!C23,CONCATENATE(LEFT(F19,1),LEFT(G19,1))=DATA!C24,CONCATENATE(LEFT(F19,1),LEFT(G19,1))=DATA!C25,CONCATENATE(LEFT(F19,1),LEFT(G19,1))=DATA!C26),"Несущественный","Существенный")</f>
        <v>Несущественный</v>
      </c>
      <c r="I19" s="18"/>
      <c r="J19" s="18" t="str">
        <f t="shared" si="0"/>
        <v>Примите меры</v>
      </c>
      <c r="K19" s="13"/>
    </row>
    <row r="20" spans="3:11" x14ac:dyDescent="0.25">
      <c r="C20" s="13"/>
      <c r="D20" s="13"/>
      <c r="E20" s="13"/>
      <c r="F20" s="12"/>
      <c r="G20" s="12"/>
      <c r="H20" s="13" t="str">
        <f>IF(OR(CONCATENATE(LEFT(F20,1),LEFT(G20,1))=DATA!C18,CONCATENATE(LEFT(F20,1),LEFT(G20,1))=DATA!C19,CONCATENATE(LEFT(F20,1),LEFT(G20,1))=DATA!C20,CONCATENATE(LEFT(F20,1),LEFT(G20,1))=DATA!C21,CONCATENATE(LEFT(F20,1),LEFT(G20,1))=DATA!C22,CONCATENATE(LEFT(F20,1),LEFT(G20,1))=DATA!C23,CONCATENATE(LEFT(F20,1),LEFT(G20,1))=DATA!C24,CONCATENATE(LEFT(F20,1),LEFT(G20,1))=DATA!C25,CONCATENATE(LEFT(F20,1),LEFT(G20,1))=DATA!C26,CONCATENATE(LEFT(F20,1),LEFT(G20,1))=DATA!C27),"Несущественный","Существенный")</f>
        <v>Несущественный</v>
      </c>
      <c r="I20" s="18"/>
      <c r="J20" s="18" t="str">
        <f t="shared" si="0"/>
        <v>Примите меры</v>
      </c>
      <c r="K20" s="13"/>
    </row>
    <row r="21" spans="3:11" x14ac:dyDescent="0.25">
      <c r="C21" s="13"/>
      <c r="D21" s="13"/>
      <c r="E21" s="13"/>
      <c r="F21" s="12"/>
      <c r="G21" s="12"/>
      <c r="H21" s="13" t="str">
        <f>IF(OR(CONCATENATE(LEFT(F21,1),LEFT(G21,1))=DATA!C19,CONCATENATE(LEFT(F21,1),LEFT(G21,1))=DATA!C20,CONCATENATE(LEFT(F21,1),LEFT(G21,1))=DATA!C21,CONCATENATE(LEFT(F21,1),LEFT(G21,1))=DATA!C22,CONCATENATE(LEFT(F21,1),LEFT(G21,1))=DATA!C23,CONCATENATE(LEFT(F21,1),LEFT(G21,1))=DATA!C24,CONCATENATE(LEFT(F21,1),LEFT(G21,1))=DATA!C25,CONCATENATE(LEFT(F21,1),LEFT(G21,1))=DATA!C26,CONCATENATE(LEFT(F21,1),LEFT(G21,1))=DATA!C27,CONCATENATE(LEFT(F21,1),LEFT(G21,1))=DATA!C28),"Несущественный","Существенный")</f>
        <v>Несущественный</v>
      </c>
      <c r="I21" s="18"/>
      <c r="J21" s="18" t="str">
        <f t="shared" si="0"/>
        <v>Примите меры</v>
      </c>
      <c r="K21" s="13"/>
    </row>
    <row r="22" spans="3:11" x14ac:dyDescent="0.25">
      <c r="C22" s="13"/>
      <c r="D22" s="13"/>
      <c r="E22" s="13"/>
      <c r="F22" s="12"/>
      <c r="G22" s="12"/>
      <c r="H22" s="13" t="str">
        <f>IF(OR(CONCATENATE(LEFT(F22,1),LEFT(G22,1))=DATA!C20,CONCATENATE(LEFT(F22,1),LEFT(G22,1))=DATA!C21,CONCATENATE(LEFT(F22,1),LEFT(G22,1))=DATA!C22,CONCATENATE(LEFT(F22,1),LEFT(G22,1))=DATA!C23,CONCATENATE(LEFT(F22,1),LEFT(G22,1))=DATA!C24,CONCATENATE(LEFT(F22,1),LEFT(G22,1))=DATA!C25,CONCATENATE(LEFT(F22,1),LEFT(G22,1))=DATA!C26,CONCATENATE(LEFT(F22,1),LEFT(G22,1))=DATA!C27,CONCATENATE(LEFT(F22,1),LEFT(G22,1))=DATA!C28,CONCATENATE(LEFT(F22,1),LEFT(G22,1))=DATA!C29),"Несущественный","Существенный")</f>
        <v>Несущественный</v>
      </c>
      <c r="I22" s="18"/>
      <c r="J22" s="18" t="str">
        <f t="shared" si="0"/>
        <v>Примите меры</v>
      </c>
      <c r="K22" s="13"/>
    </row>
    <row r="23" spans="3:11" x14ac:dyDescent="0.25">
      <c r="C23" s="13"/>
      <c r="D23" s="13"/>
      <c r="E23" s="13"/>
      <c r="F23" s="12"/>
      <c r="G23" s="12"/>
      <c r="H23" s="13" t="str">
        <f>IF(OR(CONCATENATE(LEFT(F23,1),LEFT(G23,1))=DATA!C21,CONCATENATE(LEFT(F23,1),LEFT(G23,1))=DATA!C22,CONCATENATE(LEFT(F23,1),LEFT(G23,1))=DATA!C23,CONCATENATE(LEFT(F23,1),LEFT(G23,1))=DATA!C24,CONCATENATE(LEFT(F23,1),LEFT(G23,1))=DATA!C25,CONCATENATE(LEFT(F23,1),LEFT(G23,1))=DATA!C26,CONCATENATE(LEFT(F23,1),LEFT(G23,1))=DATA!C27,CONCATENATE(LEFT(F23,1),LEFT(G23,1))=DATA!C28,CONCATENATE(LEFT(F23,1),LEFT(G23,1))=DATA!C29,CONCATENATE(LEFT(F23,1),LEFT(G23,1))=DATA!C30),"Несущественный","Существенный")</f>
        <v>Несущественный</v>
      </c>
      <c r="I23" s="18"/>
      <c r="J23" s="18" t="str">
        <f t="shared" si="0"/>
        <v>Примите меры</v>
      </c>
      <c r="K23" s="13"/>
    </row>
    <row r="24" spans="3:11" x14ac:dyDescent="0.25">
      <c r="C24" s="13"/>
      <c r="D24" s="13"/>
      <c r="E24" s="13"/>
      <c r="F24" s="12"/>
      <c r="G24" s="12"/>
      <c r="H24" s="13" t="str">
        <f>IF(OR(CONCATENATE(LEFT(F24,1),LEFT(G24,1))=DATA!C22,CONCATENATE(LEFT(F24,1),LEFT(G24,1))=DATA!C23,CONCATENATE(LEFT(F24,1),LEFT(G24,1))=DATA!C24,CONCATENATE(LEFT(F24,1),LEFT(G24,1))=DATA!C25,CONCATENATE(LEFT(F24,1),LEFT(G24,1))=DATA!C26,CONCATENATE(LEFT(F24,1),LEFT(G24,1))=DATA!C27,CONCATENATE(LEFT(F24,1),LEFT(G24,1))=DATA!C28,CONCATENATE(LEFT(F24,1),LEFT(G24,1))=DATA!C29,CONCATENATE(LEFT(F24,1),LEFT(G24,1))=DATA!C30,CONCATENATE(LEFT(F24,1),LEFT(G24,1))=DATA!C31),"Несущественный","Существенный")</f>
        <v>Несущественный</v>
      </c>
      <c r="I24" s="18"/>
      <c r="J24" s="18" t="str">
        <f t="shared" si="0"/>
        <v>Примите меры</v>
      </c>
      <c r="K24" s="13"/>
    </row>
    <row r="25" spans="3:11" x14ac:dyDescent="0.25">
      <c r="C25" s="13"/>
      <c r="D25" s="13"/>
      <c r="E25" s="13"/>
      <c r="F25" s="12"/>
      <c r="G25" s="12"/>
      <c r="H25" s="13" t="str">
        <f>IF(OR(CONCATENATE(LEFT(F25,1),LEFT(G25,1))=DATA!C23,CONCATENATE(LEFT(F25,1),LEFT(G25,1))=DATA!C24,CONCATENATE(LEFT(F25,1),LEFT(G25,1))=DATA!C25,CONCATENATE(LEFT(F25,1),LEFT(G25,1))=DATA!C26,CONCATENATE(LEFT(F25,1),LEFT(G25,1))=DATA!C27,CONCATENATE(LEFT(F25,1),LEFT(G25,1))=DATA!C28,CONCATENATE(LEFT(F25,1),LEFT(G25,1))=DATA!C29,CONCATENATE(LEFT(F25,1),LEFT(G25,1))=DATA!C30,CONCATENATE(LEFT(F25,1),LEFT(G25,1))=DATA!C31,CONCATENATE(LEFT(F25,1),LEFT(G25,1))=DATA!C32),"Несущественный","Существенный")</f>
        <v>Несущественный</v>
      </c>
      <c r="I25" s="18"/>
      <c r="J25" s="18" t="str">
        <f t="shared" si="0"/>
        <v>Примите меры</v>
      </c>
      <c r="K25" s="13"/>
    </row>
    <row r="26" spans="3:11" x14ac:dyDescent="0.25">
      <c r="C26" s="13"/>
      <c r="D26" s="13"/>
      <c r="E26" s="13"/>
      <c r="F26" s="12"/>
      <c r="G26" s="12"/>
      <c r="H26" s="13" t="str">
        <f>IF(OR(CONCATENATE(LEFT(F26,1),LEFT(G26,1))=DATA!C24,CONCATENATE(LEFT(F26,1),LEFT(G26,1))=DATA!C25,CONCATENATE(LEFT(F26,1),LEFT(G26,1))=DATA!C26,CONCATENATE(LEFT(F26,1),LEFT(G26,1))=DATA!C27,CONCATENATE(LEFT(F26,1),LEFT(G26,1))=DATA!C28,CONCATENATE(LEFT(F26,1),LEFT(G26,1))=DATA!C29,CONCATENATE(LEFT(F26,1),LEFT(G26,1))=DATA!C30,CONCATENATE(LEFT(F26,1),LEFT(G26,1))=DATA!C31,CONCATENATE(LEFT(F26,1),LEFT(G26,1))=DATA!C32,CONCATENATE(LEFT(F26,1),LEFT(G26,1))=DATA!C33),"Несущественный","Существенный")</f>
        <v>Несущественный</v>
      </c>
      <c r="I26" s="18"/>
      <c r="J26" s="18" t="str">
        <f t="shared" si="0"/>
        <v>Примите меры</v>
      </c>
      <c r="K26" s="13"/>
    </row>
    <row r="27" spans="3:11" x14ac:dyDescent="0.25">
      <c r="C27" s="13"/>
      <c r="D27" s="13"/>
      <c r="E27" s="13"/>
      <c r="F27" s="12"/>
      <c r="G27" s="12"/>
      <c r="H27" s="13" t="str">
        <f>IF(OR(CONCATENATE(LEFT(F27,1),LEFT(G27,1))=DATA!C25,CONCATENATE(LEFT(F27,1),LEFT(G27,1))=DATA!C26,CONCATENATE(LEFT(F27,1),LEFT(G27,1))=DATA!C27,CONCATENATE(LEFT(F27,1),LEFT(G27,1))=DATA!C28,CONCATENATE(LEFT(F27,1),LEFT(G27,1))=DATA!C29,CONCATENATE(LEFT(F27,1),LEFT(G27,1))=DATA!C30,CONCATENATE(LEFT(F27,1),LEFT(G27,1))=DATA!C31,CONCATENATE(LEFT(F27,1),LEFT(G27,1))=DATA!C32,CONCATENATE(LEFT(F27,1),LEFT(G27,1))=DATA!C33,CONCATENATE(LEFT(F27,1),LEFT(G27,1))=DATA!C34),"Несущественный","Существенный")</f>
        <v>Несущественный</v>
      </c>
      <c r="I27" s="18"/>
      <c r="J27" s="18" t="str">
        <f t="shared" si="0"/>
        <v>Примите меры</v>
      </c>
      <c r="K27" s="13"/>
    </row>
    <row r="28" spans="3:11" x14ac:dyDescent="0.25">
      <c r="C28" s="13"/>
      <c r="D28" s="13"/>
      <c r="E28" s="13"/>
      <c r="F28" s="12"/>
      <c r="G28" s="12"/>
      <c r="H28" s="13" t="str">
        <f>IF(OR(CONCATENATE(LEFT(F28,1),LEFT(G28,1))=DATA!C26,CONCATENATE(LEFT(F28,1),LEFT(G28,1))=DATA!C27,CONCATENATE(LEFT(F28,1),LEFT(G28,1))=DATA!C28,CONCATENATE(LEFT(F28,1),LEFT(G28,1))=DATA!C29,CONCATENATE(LEFT(F28,1),LEFT(G28,1))=DATA!C30,CONCATENATE(LEFT(F28,1),LEFT(G28,1))=DATA!C31,CONCATENATE(LEFT(F28,1),LEFT(G28,1))=DATA!C32,CONCATENATE(LEFT(F28,1),LEFT(G28,1))=DATA!C33,CONCATENATE(LEFT(F28,1),LEFT(G28,1))=DATA!C34,CONCATENATE(LEFT(F28,1),LEFT(G28,1))=DATA!C35),"Несущественный","Существенный")</f>
        <v>Несущественный</v>
      </c>
      <c r="I28" s="18"/>
      <c r="J28" s="18" t="str">
        <f t="shared" si="0"/>
        <v>Примите меры</v>
      </c>
      <c r="K28" s="13"/>
    </row>
    <row r="29" spans="3:11" x14ac:dyDescent="0.25">
      <c r="C29" s="13"/>
      <c r="D29" s="13"/>
      <c r="E29" s="13"/>
      <c r="F29" s="12"/>
      <c r="G29" s="12"/>
      <c r="H29" s="13" t="str">
        <f>IF(OR(CONCATENATE(LEFT(F29,1),LEFT(G29,1))=DATA!C27,CONCATENATE(LEFT(F29,1),LEFT(G29,1))=DATA!C28,CONCATENATE(LEFT(F29,1),LEFT(G29,1))=DATA!C29,CONCATENATE(LEFT(F29,1),LEFT(G29,1))=DATA!C30,CONCATENATE(LEFT(F29,1),LEFT(G29,1))=DATA!C31,CONCATENATE(LEFT(F29,1),LEFT(G29,1))=DATA!C32,CONCATENATE(LEFT(F29,1),LEFT(G29,1))=DATA!C33,CONCATENATE(LEFT(F29,1),LEFT(G29,1))=DATA!C34,CONCATENATE(LEFT(F29,1),LEFT(G29,1))=DATA!C35,CONCATENATE(LEFT(F29,1),LEFT(G29,1))=DATA!C36),"Несущественный","Существенный")</f>
        <v>Несущественный</v>
      </c>
      <c r="I29" s="18"/>
      <c r="J29" s="18" t="str">
        <f t="shared" si="0"/>
        <v>Примите меры</v>
      </c>
      <c r="K29" s="13"/>
    </row>
    <row r="30" spans="3:11" x14ac:dyDescent="0.25">
      <c r="C30" s="13"/>
      <c r="D30" s="13"/>
      <c r="E30" s="13"/>
      <c r="F30" s="12"/>
      <c r="G30" s="12"/>
      <c r="H30" s="13" t="str">
        <f>IF(OR(CONCATENATE(LEFT(F30,1),LEFT(G30,1))=DATA!C28,CONCATENATE(LEFT(F30,1),LEFT(G30,1))=DATA!C29,CONCATENATE(LEFT(F30,1),LEFT(G30,1))=DATA!C30,CONCATENATE(LEFT(F30,1),LEFT(G30,1))=DATA!C31,CONCATENATE(LEFT(F30,1),LEFT(G30,1))=DATA!C32,CONCATENATE(LEFT(F30,1),LEFT(G30,1))=DATA!C33,CONCATENATE(LEFT(F30,1),LEFT(G30,1))=DATA!C34,CONCATENATE(LEFT(F30,1),LEFT(G30,1))=DATA!C35,CONCATENATE(LEFT(F30,1),LEFT(G30,1))=DATA!C36,CONCATENATE(LEFT(F30,1),LEFT(G30,1))=DATA!C37),"Несущественный","Существенный")</f>
        <v>Несущественный</v>
      </c>
      <c r="I30" s="18"/>
      <c r="J30" s="18" t="str">
        <f t="shared" si="0"/>
        <v>Примите меры</v>
      </c>
      <c r="K30" s="13"/>
    </row>
    <row r="31" spans="3:11" x14ac:dyDescent="0.25">
      <c r="C31" s="13"/>
      <c r="D31" s="13"/>
      <c r="E31" s="13"/>
      <c r="F31" s="12"/>
      <c r="G31" s="12"/>
      <c r="H31" s="13" t="str">
        <f>IF(OR(CONCATENATE(LEFT(F31,1),LEFT(G31,1))=DATA!C29,CONCATENATE(LEFT(F31,1),LEFT(G31,1))=DATA!C30,CONCATENATE(LEFT(F31,1),LEFT(G31,1))=DATA!C31,CONCATENATE(LEFT(F31,1),LEFT(G31,1))=DATA!C32,CONCATENATE(LEFT(F31,1),LEFT(G31,1))=DATA!C33,CONCATENATE(LEFT(F31,1),LEFT(G31,1))=DATA!C34,CONCATENATE(LEFT(F31,1),LEFT(G31,1))=DATA!C35,CONCATENATE(LEFT(F31,1),LEFT(G31,1))=DATA!C36,CONCATENATE(LEFT(F31,1),LEFT(G31,1))=DATA!C37,CONCATENATE(LEFT(F31,1),LEFT(G31,1))=DATA!C38),"Несущественный","Существенный")</f>
        <v>Несущественный</v>
      </c>
      <c r="I31" s="18"/>
      <c r="J31" s="18" t="str">
        <f t="shared" si="0"/>
        <v>Примите меры</v>
      </c>
      <c r="K31" s="13"/>
    </row>
    <row r="32" spans="3:11" x14ac:dyDescent="0.25">
      <c r="C32" s="13"/>
      <c r="D32" s="13"/>
      <c r="E32" s="13"/>
      <c r="F32" s="12"/>
      <c r="G32" s="12"/>
      <c r="H32" s="13" t="str">
        <f>IF(OR(CONCATENATE(LEFT(F32,1),LEFT(G32,1))=DATA!C30,CONCATENATE(LEFT(F32,1),LEFT(G32,1))=DATA!C31,CONCATENATE(LEFT(F32,1),LEFT(G32,1))=DATA!C32,CONCATENATE(LEFT(F32,1),LEFT(G32,1))=DATA!C33,CONCATENATE(LEFT(F32,1),LEFT(G32,1))=DATA!C34,CONCATENATE(LEFT(F32,1),LEFT(G32,1))=DATA!C35,CONCATENATE(LEFT(F32,1),LEFT(G32,1))=DATA!C36,CONCATENATE(LEFT(F32,1),LEFT(G32,1))=DATA!C37,CONCATENATE(LEFT(F32,1),LEFT(G32,1))=DATA!C38,CONCATENATE(LEFT(F32,1),LEFT(G32,1))=DATA!C39),"Несущественный","Существенный")</f>
        <v>Несущественный</v>
      </c>
      <c r="I32" s="18"/>
      <c r="J32" s="18" t="str">
        <f t="shared" si="0"/>
        <v>Примите меры</v>
      </c>
      <c r="K32" s="13"/>
    </row>
    <row r="33" spans="3:11" x14ac:dyDescent="0.25">
      <c r="C33" s="13"/>
      <c r="D33" s="13"/>
      <c r="E33" s="13"/>
      <c r="F33" s="12"/>
      <c r="G33" s="12"/>
      <c r="H33" s="13" t="str">
        <f>IF(OR(CONCATENATE(LEFT(F33,1),LEFT(G33,1))=DATA!C31,CONCATENATE(LEFT(F33,1),LEFT(G33,1))=DATA!C32,CONCATENATE(LEFT(F33,1),LEFT(G33,1))=DATA!C33,CONCATENATE(LEFT(F33,1),LEFT(G33,1))=DATA!C34,CONCATENATE(LEFT(F33,1),LEFT(G33,1))=DATA!C35,CONCATENATE(LEFT(F33,1),LEFT(G33,1))=DATA!C36,CONCATENATE(LEFT(F33,1),LEFT(G33,1))=DATA!C37,CONCATENATE(LEFT(F33,1),LEFT(G33,1))=DATA!C38,CONCATENATE(LEFT(F33,1),LEFT(G33,1))=DATA!C39,CONCATENATE(LEFT(F33,1),LEFT(G33,1))=DATA!C40),"Несущественный","Существенный")</f>
        <v>Несущественный</v>
      </c>
      <c r="I33" s="18"/>
      <c r="J33" s="18" t="str">
        <f t="shared" si="0"/>
        <v>Примите меры</v>
      </c>
      <c r="K33" s="13"/>
    </row>
    <row r="34" spans="3:11" x14ac:dyDescent="0.25">
      <c r="C34" s="13"/>
      <c r="D34" s="13"/>
      <c r="E34" s="13"/>
      <c r="F34" s="12"/>
      <c r="G34" s="12"/>
      <c r="H34" s="13" t="str">
        <f>IF(OR(CONCATENATE(LEFT(F34,1),LEFT(G34,1))=DATA!C32,CONCATENATE(LEFT(F34,1),LEFT(G34,1))=DATA!C33,CONCATENATE(LEFT(F34,1),LEFT(G34,1))=DATA!C34,CONCATENATE(LEFT(F34,1),LEFT(G34,1))=DATA!C35,CONCATENATE(LEFT(F34,1),LEFT(G34,1))=DATA!C36,CONCATENATE(LEFT(F34,1),LEFT(G34,1))=DATA!C37,CONCATENATE(LEFT(F34,1),LEFT(G34,1))=DATA!C38,CONCATENATE(LEFT(F34,1),LEFT(G34,1))=DATA!C39,CONCATENATE(LEFT(F34,1),LEFT(G34,1))=DATA!C40,CONCATENATE(LEFT(F34,1),LEFT(G34,1))=DATA!C41),"Несущественный","Существенный")</f>
        <v>Несущественный</v>
      </c>
      <c r="I34" s="18"/>
      <c r="J34" s="18" t="str">
        <f t="shared" si="0"/>
        <v>Примите меры</v>
      </c>
      <c r="K34" s="13"/>
    </row>
    <row r="35" spans="3:11" x14ac:dyDescent="0.25">
      <c r="C35" s="13"/>
      <c r="D35" s="13"/>
      <c r="E35" s="13"/>
      <c r="F35" s="12"/>
      <c r="G35" s="12"/>
      <c r="H35" s="13" t="str">
        <f>IF(OR(CONCATENATE(LEFT(F35,1),LEFT(G35,1))=DATA!C33,CONCATENATE(LEFT(F35,1),LEFT(G35,1))=DATA!C34,CONCATENATE(LEFT(F35,1),LEFT(G35,1))=DATA!C35,CONCATENATE(LEFT(F35,1),LEFT(G35,1))=DATA!C36,CONCATENATE(LEFT(F35,1),LEFT(G35,1))=DATA!C37,CONCATENATE(LEFT(F35,1),LEFT(G35,1))=DATA!C38,CONCATENATE(LEFT(F35,1),LEFT(G35,1))=DATA!C39,CONCATENATE(LEFT(F35,1),LEFT(G35,1))=DATA!C40,CONCATENATE(LEFT(F35,1),LEFT(G35,1))=DATA!C41,CONCATENATE(LEFT(F35,1),LEFT(G35,1))=DATA!C42),"Несущественный","Существенный")</f>
        <v>Несущественный</v>
      </c>
      <c r="I35" s="18"/>
      <c r="J35" s="18" t="str">
        <f t="shared" si="0"/>
        <v>Примите меры</v>
      </c>
      <c r="K35" s="13"/>
    </row>
    <row r="36" spans="3:11" x14ac:dyDescent="0.25">
      <c r="C36" s="13"/>
      <c r="D36" s="13"/>
      <c r="E36" s="13"/>
      <c r="F36" s="12"/>
      <c r="G36" s="12"/>
      <c r="H36" s="13" t="str">
        <f>IF(OR(CONCATENATE(LEFT(F36,1),LEFT(G36,1))=DATA!C34,CONCATENATE(LEFT(F36,1),LEFT(G36,1))=DATA!C35,CONCATENATE(LEFT(F36,1),LEFT(G36,1))=DATA!C36,CONCATENATE(LEFT(F36,1),LEFT(G36,1))=DATA!C37,CONCATENATE(LEFT(F36,1),LEFT(G36,1))=DATA!C38,CONCATENATE(LEFT(F36,1),LEFT(G36,1))=DATA!C39,CONCATENATE(LEFT(F36,1),LEFT(G36,1))=DATA!C40,CONCATENATE(LEFT(F36,1),LEFT(G36,1))=DATA!C41,CONCATENATE(LEFT(F36,1),LEFT(G36,1))=DATA!C42,CONCATENATE(LEFT(F36,1),LEFT(G36,1))=DATA!C43),"Несущественный","Существенный")</f>
        <v>Несущественный</v>
      </c>
      <c r="I36" s="18"/>
      <c r="J36" s="18" t="str">
        <f t="shared" si="0"/>
        <v>Примите меры</v>
      </c>
      <c r="K36" s="13"/>
    </row>
    <row r="37" spans="3:11" x14ac:dyDescent="0.25">
      <c r="C37" s="13"/>
      <c r="D37" s="13"/>
      <c r="E37" s="13"/>
      <c r="F37" s="12"/>
      <c r="G37" s="12"/>
      <c r="H37" s="13" t="str">
        <f>IF(OR(CONCATENATE(LEFT(F37,1),LEFT(G37,1))=DATA!C35,CONCATENATE(LEFT(F37,1),LEFT(G37,1))=DATA!C36,CONCATENATE(LEFT(F37,1),LEFT(G37,1))=DATA!C37,CONCATENATE(LEFT(F37,1),LEFT(G37,1))=DATA!C38,CONCATENATE(LEFT(F37,1),LEFT(G37,1))=DATA!C39,CONCATENATE(LEFT(F37,1),LEFT(G37,1))=DATA!C40,CONCATENATE(LEFT(F37,1),LEFT(G37,1))=DATA!C41,CONCATENATE(LEFT(F37,1),LEFT(G37,1))=DATA!C42,CONCATENATE(LEFT(F37,1),LEFT(G37,1))=DATA!C43,CONCATENATE(LEFT(F37,1),LEFT(G37,1))=DATA!C44),"Несущественный","Существенный")</f>
        <v>Несущественный</v>
      </c>
      <c r="I37" s="18"/>
      <c r="J37" s="18" t="str">
        <f t="shared" si="0"/>
        <v>Примите меры</v>
      </c>
      <c r="K37" s="13"/>
    </row>
    <row r="38" spans="3:11" x14ac:dyDescent="0.25">
      <c r="C38" s="13"/>
      <c r="D38" s="13"/>
      <c r="E38" s="13"/>
      <c r="F38" s="12"/>
      <c r="G38" s="12"/>
      <c r="H38" s="13" t="str">
        <f>IF(OR(CONCATENATE(LEFT(F38,1),LEFT(G38,1))=DATA!C36,CONCATENATE(LEFT(F38,1),LEFT(G38,1))=DATA!C37,CONCATENATE(LEFT(F38,1),LEFT(G38,1))=DATA!C38,CONCATENATE(LEFT(F38,1),LEFT(G38,1))=DATA!C39,CONCATENATE(LEFT(F38,1),LEFT(G38,1))=DATA!C40,CONCATENATE(LEFT(F38,1),LEFT(G38,1))=DATA!C41,CONCATENATE(LEFT(F38,1),LEFT(G38,1))=DATA!C42,CONCATENATE(LEFT(F38,1),LEFT(G38,1))=DATA!C43,CONCATENATE(LEFT(F38,1),LEFT(G38,1))=DATA!C44,CONCATENATE(LEFT(F38,1),LEFT(G38,1))=DATA!C45),"Несущественный","Существенный")</f>
        <v>Несущественный</v>
      </c>
      <c r="I38" s="18"/>
      <c r="J38" s="18" t="str">
        <f t="shared" si="0"/>
        <v>Примите меры</v>
      </c>
      <c r="K38" s="13"/>
    </row>
    <row r="39" spans="3:11" x14ac:dyDescent="0.25">
      <c r="C39" s="13"/>
      <c r="D39" s="13"/>
      <c r="E39" s="13"/>
      <c r="F39" s="12"/>
      <c r="G39" s="12"/>
      <c r="H39" s="13" t="str">
        <f>IF(OR(CONCATENATE(LEFT(F39,1),LEFT(G39,1))=DATA!C37,CONCATENATE(LEFT(F39,1),LEFT(G39,1))=DATA!C38,CONCATENATE(LEFT(F39,1),LEFT(G39,1))=DATA!C39,CONCATENATE(LEFT(F39,1),LEFT(G39,1))=DATA!C40,CONCATENATE(LEFT(F39,1),LEFT(G39,1))=DATA!C41,CONCATENATE(LEFT(F39,1),LEFT(G39,1))=DATA!C42,CONCATENATE(LEFT(F39,1),LEFT(G39,1))=DATA!C43,CONCATENATE(LEFT(F39,1),LEFT(G39,1))=DATA!C44,CONCATENATE(LEFT(F39,1),LEFT(G39,1))=DATA!C45,CONCATENATE(LEFT(F39,1),LEFT(G39,1))=DATA!C46),"Несущественный","Существенный")</f>
        <v>Несущественный</v>
      </c>
      <c r="I39" s="18"/>
      <c r="J39" s="18" t="str">
        <f t="shared" si="0"/>
        <v>Примите меры</v>
      </c>
      <c r="K39" s="13"/>
    </row>
    <row r="40" spans="3:11" x14ac:dyDescent="0.25">
      <c r="C40" s="13"/>
      <c r="D40" s="13"/>
      <c r="E40" s="13"/>
      <c r="F40" s="12"/>
      <c r="G40" s="12"/>
      <c r="H40" s="13" t="str">
        <f>IF(OR(CONCATENATE(LEFT(F40,1),LEFT(G40,1))=DATA!C38,CONCATENATE(LEFT(F40,1),LEFT(G40,1))=DATA!C39,CONCATENATE(LEFT(F40,1),LEFT(G40,1))=DATA!C40,CONCATENATE(LEFT(F40,1),LEFT(G40,1))=DATA!C41,CONCATENATE(LEFT(F40,1),LEFT(G40,1))=DATA!C42,CONCATENATE(LEFT(F40,1),LEFT(G40,1))=DATA!C43,CONCATENATE(LEFT(F40,1),LEFT(G40,1))=DATA!C44,CONCATENATE(LEFT(F40,1),LEFT(G40,1))=DATA!C45,CONCATENATE(LEFT(F40,1),LEFT(G40,1))=DATA!C46,CONCATENATE(LEFT(F40,1),LEFT(G40,1))=DATA!C47),"Несущественный","Существенный")</f>
        <v>Несущественный</v>
      </c>
      <c r="I40" s="18"/>
      <c r="J40" s="18" t="str">
        <f t="shared" si="0"/>
        <v>Примите меры</v>
      </c>
      <c r="K40" s="13"/>
    </row>
    <row r="41" spans="3:11" x14ac:dyDescent="0.25">
      <c r="C41" s="13"/>
      <c r="D41" s="13"/>
      <c r="E41" s="13"/>
      <c r="F41" s="12"/>
      <c r="G41" s="12"/>
      <c r="H41" s="13" t="str">
        <f>IF(OR(CONCATENATE(LEFT(F41,1),LEFT(G41,1))=DATA!C39,CONCATENATE(LEFT(F41,1),LEFT(G41,1))=DATA!C40,CONCATENATE(LEFT(F41,1),LEFT(G41,1))=DATA!C41,CONCATENATE(LEFT(F41,1),LEFT(G41,1))=DATA!C42,CONCATENATE(LEFT(F41,1),LEFT(G41,1))=DATA!C43,CONCATENATE(LEFT(F41,1),LEFT(G41,1))=DATA!C44,CONCATENATE(LEFT(F41,1),LEFT(G41,1))=DATA!C45,CONCATENATE(LEFT(F41,1),LEFT(G41,1))=DATA!C46,CONCATENATE(LEFT(F41,1),LEFT(G41,1))=DATA!C47,CONCATENATE(LEFT(F41,1),LEFT(G41,1))=DATA!C48),"Несущественный","Существенный")</f>
        <v>Несущественный</v>
      </c>
      <c r="I41" s="18"/>
      <c r="J41" s="18" t="str">
        <f t="shared" si="0"/>
        <v>Примите меры</v>
      </c>
      <c r="K41" s="13"/>
    </row>
    <row r="42" spans="3:11" x14ac:dyDescent="0.25">
      <c r="C42" s="13"/>
      <c r="D42" s="13"/>
      <c r="E42" s="13"/>
      <c r="F42" s="12"/>
      <c r="G42" s="12"/>
      <c r="H42" s="13" t="str">
        <f>IF(OR(CONCATENATE(LEFT(F42,1),LEFT(G42,1))=DATA!C40,CONCATENATE(LEFT(F42,1),LEFT(G42,1))=DATA!C41,CONCATENATE(LEFT(F42,1),LEFT(G42,1))=DATA!C42,CONCATENATE(LEFT(F42,1),LEFT(G42,1))=DATA!C43,CONCATENATE(LEFT(F42,1),LEFT(G42,1))=DATA!C44,CONCATENATE(LEFT(F42,1),LEFT(G42,1))=DATA!C45,CONCATENATE(LEFT(F42,1),LEFT(G42,1))=DATA!C46,CONCATENATE(LEFT(F42,1),LEFT(G42,1))=DATA!C47,CONCATENATE(LEFT(F42,1),LEFT(G42,1))=DATA!C48,CONCATENATE(LEFT(F42,1),LEFT(G42,1))=DATA!C49),"Несущественный","Существенный")</f>
        <v>Несущественный</v>
      </c>
      <c r="I42" s="18"/>
      <c r="J42" s="18" t="str">
        <f t="shared" si="0"/>
        <v>Примите меры</v>
      </c>
      <c r="K42" s="13"/>
    </row>
    <row r="43" spans="3:11" x14ac:dyDescent="0.25">
      <c r="C43" s="13"/>
      <c r="D43" s="13"/>
      <c r="E43" s="13"/>
      <c r="F43" s="12"/>
      <c r="G43" s="12"/>
      <c r="H43" s="13" t="str">
        <f>IF(OR(CONCATENATE(LEFT(F43,1),LEFT(G43,1))=DATA!C41,CONCATENATE(LEFT(F43,1),LEFT(G43,1))=DATA!C42,CONCATENATE(LEFT(F43,1),LEFT(G43,1))=DATA!C43,CONCATENATE(LEFT(F43,1),LEFT(G43,1))=DATA!C44,CONCATENATE(LEFT(F43,1),LEFT(G43,1))=DATA!C45,CONCATENATE(LEFT(F43,1),LEFT(G43,1))=DATA!C46,CONCATENATE(LEFT(F43,1),LEFT(G43,1))=DATA!C47,CONCATENATE(LEFT(F43,1),LEFT(G43,1))=DATA!C48,CONCATENATE(LEFT(F43,1),LEFT(G43,1))=DATA!C49,CONCATENATE(LEFT(F43,1),LEFT(G43,1))=DATA!C50),"Несущественный","Существенный")</f>
        <v>Несущественный</v>
      </c>
      <c r="I43" s="18"/>
      <c r="J43" s="18" t="str">
        <f t="shared" si="0"/>
        <v>Примите меры</v>
      </c>
      <c r="K43" s="13"/>
    </row>
    <row r="44" spans="3:11" x14ac:dyDescent="0.25">
      <c r="C44" s="13"/>
      <c r="D44" s="13"/>
      <c r="E44" s="13"/>
      <c r="F44" s="12"/>
      <c r="G44" s="12"/>
      <c r="H44" s="13" t="str">
        <f>IF(OR(CONCATENATE(LEFT(F44,1),LEFT(G44,1))=DATA!C42,CONCATENATE(LEFT(F44,1),LEFT(G44,1))=DATA!C43,CONCATENATE(LEFT(F44,1),LEFT(G44,1))=DATA!C44,CONCATENATE(LEFT(F44,1),LEFT(G44,1))=DATA!C45,CONCATENATE(LEFT(F44,1),LEFT(G44,1))=DATA!C46,CONCATENATE(LEFT(F44,1),LEFT(G44,1))=DATA!C47,CONCATENATE(LEFT(F44,1),LEFT(G44,1))=DATA!C48,CONCATENATE(LEFT(F44,1),LEFT(G44,1))=DATA!C49,CONCATENATE(LEFT(F44,1),LEFT(G44,1))=DATA!C50,CONCATENATE(LEFT(F44,1),LEFT(G44,1))=DATA!C51),"Несущественный","Существенный")</f>
        <v>Несущественный</v>
      </c>
      <c r="I44" s="18"/>
      <c r="J44" s="18" t="str">
        <f t="shared" si="0"/>
        <v>Примите меры</v>
      </c>
      <c r="K44" s="13"/>
    </row>
    <row r="45" spans="3:11" x14ac:dyDescent="0.25">
      <c r="C45" s="13"/>
      <c r="D45" s="13"/>
      <c r="E45" s="13"/>
      <c r="F45" s="12"/>
      <c r="G45" s="12"/>
      <c r="H45" s="13" t="str">
        <f>IF(OR(CONCATENATE(LEFT(F45,1),LEFT(G45,1))=DATA!C43,CONCATENATE(LEFT(F45,1),LEFT(G45,1))=DATA!C44,CONCATENATE(LEFT(F45,1),LEFT(G45,1))=DATA!C45,CONCATENATE(LEFT(F45,1),LEFT(G45,1))=DATA!C46,CONCATENATE(LEFT(F45,1),LEFT(G45,1))=DATA!C47,CONCATENATE(LEFT(F45,1),LEFT(G45,1))=DATA!C48,CONCATENATE(LEFT(F45,1),LEFT(G45,1))=DATA!C49,CONCATENATE(LEFT(F45,1),LEFT(G45,1))=DATA!C50,CONCATENATE(LEFT(F45,1),LEFT(G45,1))=DATA!C51,CONCATENATE(LEFT(F45,1),LEFT(G45,1))=DATA!C52),"Несущественный","Существенный")</f>
        <v>Несущественный</v>
      </c>
      <c r="I45" s="18"/>
      <c r="J45" s="18" t="str">
        <f t="shared" si="0"/>
        <v>Примите меры</v>
      </c>
      <c r="K45" s="13"/>
    </row>
    <row r="46" spans="3:11" x14ac:dyDescent="0.25">
      <c r="C46" s="13"/>
      <c r="D46" s="13"/>
      <c r="E46" s="13"/>
      <c r="F46" s="12"/>
      <c r="G46" s="12"/>
      <c r="H46" s="13" t="str">
        <f>IF(OR(CONCATENATE(LEFT(F46,1),LEFT(G46,1))=DATA!C44,CONCATENATE(LEFT(F46,1),LEFT(G46,1))=DATA!C45,CONCATENATE(LEFT(F46,1),LEFT(G46,1))=DATA!C46,CONCATENATE(LEFT(F46,1),LEFT(G46,1))=DATA!C47,CONCATENATE(LEFT(F46,1),LEFT(G46,1))=DATA!C48,CONCATENATE(LEFT(F46,1),LEFT(G46,1))=DATA!C49,CONCATENATE(LEFT(F46,1),LEFT(G46,1))=DATA!C50,CONCATENATE(LEFT(F46,1),LEFT(G46,1))=DATA!C51,CONCATENATE(LEFT(F46,1),LEFT(G46,1))=DATA!C52,CONCATENATE(LEFT(F46,1),LEFT(G46,1))=DATA!C53),"Несущественный","Существенный")</f>
        <v>Несущественный</v>
      </c>
      <c r="I46" s="18"/>
      <c r="J46" s="18" t="str">
        <f t="shared" si="0"/>
        <v>Примите меры</v>
      </c>
      <c r="K46" s="13"/>
    </row>
    <row r="47" spans="3:11" x14ac:dyDescent="0.25">
      <c r="C47" s="13"/>
      <c r="D47" s="13"/>
      <c r="E47" s="13"/>
      <c r="F47" s="12"/>
      <c r="G47" s="12"/>
      <c r="H47" s="13" t="str">
        <f>IF(OR(CONCATENATE(LEFT(F47,1),LEFT(G47,1))=DATA!C45,CONCATENATE(LEFT(F47,1),LEFT(G47,1))=DATA!C46,CONCATENATE(LEFT(F47,1),LEFT(G47,1))=DATA!C47,CONCATENATE(LEFT(F47,1),LEFT(G47,1))=DATA!C48,CONCATENATE(LEFT(F47,1),LEFT(G47,1))=DATA!C49,CONCATENATE(LEFT(F47,1),LEFT(G47,1))=DATA!C50,CONCATENATE(LEFT(F47,1),LEFT(G47,1))=DATA!C51,CONCATENATE(LEFT(F47,1),LEFT(G47,1))=DATA!C52,CONCATENATE(LEFT(F47,1),LEFT(G47,1))=DATA!C53,CONCATENATE(LEFT(F47,1),LEFT(G47,1))=DATA!C54),"Несущественный","Существенный")</f>
        <v>Несущественный</v>
      </c>
      <c r="I47" s="18"/>
      <c r="J47" s="18" t="str">
        <f t="shared" si="0"/>
        <v>Примите меры</v>
      </c>
      <c r="K47" s="13"/>
    </row>
    <row r="48" spans="3:11" x14ac:dyDescent="0.25">
      <c r="C48" s="13"/>
      <c r="D48" s="13"/>
      <c r="E48" s="13"/>
      <c r="F48" s="12"/>
      <c r="G48" s="12"/>
      <c r="H48" s="13" t="str">
        <f>IF(OR(CONCATENATE(LEFT(F48,1),LEFT(G48,1))=DATA!C46,CONCATENATE(LEFT(F48,1),LEFT(G48,1))=DATA!C47,CONCATENATE(LEFT(F48,1),LEFT(G48,1))=DATA!C48,CONCATENATE(LEFT(F48,1),LEFT(G48,1))=DATA!C49,CONCATENATE(LEFT(F48,1),LEFT(G48,1))=DATA!C50,CONCATENATE(LEFT(F48,1),LEFT(G48,1))=DATA!C51,CONCATENATE(LEFT(F48,1),LEFT(G48,1))=DATA!C52,CONCATENATE(LEFT(F48,1),LEFT(G48,1))=DATA!C53,CONCATENATE(LEFT(F48,1),LEFT(G48,1))=DATA!C54,CONCATENATE(LEFT(F48,1),LEFT(G48,1))=DATA!C55),"Несущественный","Существенный")</f>
        <v>Несущественный</v>
      </c>
      <c r="I48" s="18"/>
      <c r="J48" s="18" t="str">
        <f t="shared" si="0"/>
        <v>Примите меры</v>
      </c>
      <c r="K48" s="13"/>
    </row>
    <row r="49" spans="3:11" x14ac:dyDescent="0.25">
      <c r="C49" s="13"/>
      <c r="D49" s="13"/>
      <c r="E49" s="13"/>
      <c r="F49" s="12"/>
      <c r="G49" s="12"/>
      <c r="H49" s="13" t="str">
        <f>IF(OR(CONCATENATE(LEFT(F49,1),LEFT(G49,1))=DATA!C47,CONCATENATE(LEFT(F49,1),LEFT(G49,1))=DATA!C48,CONCATENATE(LEFT(F49,1),LEFT(G49,1))=DATA!C49,CONCATENATE(LEFT(F49,1),LEFT(G49,1))=DATA!C50,CONCATENATE(LEFT(F49,1),LEFT(G49,1))=DATA!C51,CONCATENATE(LEFT(F49,1),LEFT(G49,1))=DATA!C52,CONCATENATE(LEFT(F49,1),LEFT(G49,1))=DATA!C53,CONCATENATE(LEFT(F49,1),LEFT(G49,1))=DATA!C54,CONCATENATE(LEFT(F49,1),LEFT(G49,1))=DATA!C55,CONCATENATE(LEFT(F49,1),LEFT(G49,1))=DATA!C56),"Несущественный","Существенный")</f>
        <v>Несущественный</v>
      </c>
      <c r="I49" s="18"/>
      <c r="J49" s="18" t="str">
        <f t="shared" si="0"/>
        <v>Примите меры</v>
      </c>
      <c r="K49" s="13"/>
    </row>
    <row r="50" spans="3:11" x14ac:dyDescent="0.25">
      <c r="C50" s="13"/>
      <c r="D50" s="13"/>
      <c r="E50" s="13"/>
      <c r="F50" s="12"/>
      <c r="G50" s="12"/>
      <c r="H50" s="13" t="str">
        <f>IF(OR(CONCATENATE(LEFT(F50,1),LEFT(G50,1))=DATA!C48,CONCATENATE(LEFT(F50,1),LEFT(G50,1))=DATA!C49,CONCATENATE(LEFT(F50,1),LEFT(G50,1))=DATA!C50,CONCATENATE(LEFT(F50,1),LEFT(G50,1))=DATA!C51,CONCATENATE(LEFT(F50,1),LEFT(G50,1))=DATA!C52,CONCATENATE(LEFT(F50,1),LEFT(G50,1))=DATA!C53,CONCATENATE(LEFT(F50,1),LEFT(G50,1))=DATA!C54,CONCATENATE(LEFT(F50,1),LEFT(G50,1))=DATA!C55,CONCATENATE(LEFT(F50,1),LEFT(G50,1))=DATA!C56,CONCATENATE(LEFT(F50,1),LEFT(G50,1))=DATA!C57),"Несущественный","Существенный")</f>
        <v>Несущественный</v>
      </c>
      <c r="I50" s="18"/>
      <c r="J50" s="18" t="str">
        <f t="shared" si="0"/>
        <v>Примите меры</v>
      </c>
      <c r="K50" s="13"/>
    </row>
    <row r="51" spans="3:11" x14ac:dyDescent="0.25">
      <c r="C51" s="13"/>
      <c r="D51" s="13"/>
      <c r="E51" s="13"/>
      <c r="F51" s="12"/>
      <c r="G51" s="12"/>
      <c r="H51" s="13" t="str">
        <f>IF(OR(CONCATENATE(LEFT(F51,1),LEFT(G51,1))=DATA!C49,CONCATENATE(LEFT(F51,1),LEFT(G51,1))=DATA!C50,CONCATENATE(LEFT(F51,1),LEFT(G51,1))=DATA!C51,CONCATENATE(LEFT(F51,1),LEFT(G51,1))=DATA!C52,CONCATENATE(LEFT(F51,1),LEFT(G51,1))=DATA!C53,CONCATENATE(LEFT(F51,1),LEFT(G51,1))=DATA!C54,CONCATENATE(LEFT(F51,1),LEFT(G51,1))=DATA!C55,CONCATENATE(LEFT(F51,1),LEFT(G51,1))=DATA!C56,CONCATENATE(LEFT(F51,1),LEFT(G51,1))=DATA!C57,CONCATENATE(LEFT(F51,1),LEFT(G51,1))=DATA!C58),"Несущественный","Существенный")</f>
        <v>Несущественный</v>
      </c>
      <c r="I51" s="18"/>
      <c r="J51" s="18" t="str">
        <f t="shared" si="0"/>
        <v>Примите меры</v>
      </c>
      <c r="K51" s="13"/>
    </row>
    <row r="52" spans="3:11" x14ac:dyDescent="0.25">
      <c r="C52" s="13"/>
      <c r="D52" s="13"/>
      <c r="E52" s="13"/>
      <c r="F52" s="12"/>
      <c r="G52" s="12"/>
      <c r="H52" s="13" t="str">
        <f>IF(OR(CONCATENATE(LEFT(F52,1),LEFT(G52,1))=DATA!C50,CONCATENATE(LEFT(F52,1),LEFT(G52,1))=DATA!C51,CONCATENATE(LEFT(F52,1),LEFT(G52,1))=DATA!C52,CONCATENATE(LEFT(F52,1),LEFT(G52,1))=DATA!C53,CONCATENATE(LEFT(F52,1),LEFT(G52,1))=DATA!C54,CONCATENATE(LEFT(F52,1),LEFT(G52,1))=DATA!C55,CONCATENATE(LEFT(F52,1),LEFT(G52,1))=DATA!C56,CONCATENATE(LEFT(F52,1),LEFT(G52,1))=DATA!C57,CONCATENATE(LEFT(F52,1),LEFT(G52,1))=DATA!C58,CONCATENATE(LEFT(F52,1),LEFT(G52,1))=DATA!C59),"Несущественный","Существенный")</f>
        <v>Несущественный</v>
      </c>
      <c r="I52" s="18"/>
      <c r="J52" s="18" t="str">
        <f t="shared" si="0"/>
        <v>Примите меры</v>
      </c>
      <c r="K52" s="13"/>
    </row>
    <row r="53" spans="3:11" x14ac:dyDescent="0.25">
      <c r="C53" s="13"/>
      <c r="D53" s="13"/>
      <c r="E53" s="13"/>
      <c r="F53" s="12"/>
      <c r="G53" s="12"/>
      <c r="H53" s="13" t="str">
        <f>IF(OR(CONCATENATE(LEFT(F53,1),LEFT(G53,1))=DATA!C51,CONCATENATE(LEFT(F53,1),LEFT(G53,1))=DATA!C52,CONCATENATE(LEFT(F53,1),LEFT(G53,1))=DATA!C53,CONCATENATE(LEFT(F53,1),LEFT(G53,1))=DATA!C54,CONCATENATE(LEFT(F53,1),LEFT(G53,1))=DATA!C55,CONCATENATE(LEFT(F53,1),LEFT(G53,1))=DATA!C56,CONCATENATE(LEFT(F53,1),LEFT(G53,1))=DATA!C57,CONCATENATE(LEFT(F53,1),LEFT(G53,1))=DATA!C58,CONCATENATE(LEFT(F53,1),LEFT(G53,1))=DATA!C59,CONCATENATE(LEFT(F53,1),LEFT(G53,1))=DATA!C60),"Несущественный","Существенный")</f>
        <v>Несущественный</v>
      </c>
      <c r="I53" s="18"/>
      <c r="J53" s="18" t="str">
        <f t="shared" si="0"/>
        <v>Примите меры</v>
      </c>
      <c r="K53" s="13"/>
    </row>
    <row r="54" spans="3:11" x14ac:dyDescent="0.25">
      <c r="C54" s="13"/>
      <c r="D54" s="13"/>
      <c r="E54" s="13"/>
      <c r="F54" s="12"/>
      <c r="G54" s="12"/>
      <c r="H54" s="13" t="str">
        <f>IF(OR(CONCATENATE(LEFT(F54,1),LEFT(G54,1))=DATA!C52,CONCATENATE(LEFT(F54,1),LEFT(G54,1))=DATA!C53,CONCATENATE(LEFT(F54,1),LEFT(G54,1))=DATA!C54,CONCATENATE(LEFT(F54,1),LEFT(G54,1))=DATA!C55,CONCATENATE(LEFT(F54,1),LEFT(G54,1))=DATA!C56,CONCATENATE(LEFT(F54,1),LEFT(G54,1))=DATA!C57,CONCATENATE(LEFT(F54,1),LEFT(G54,1))=DATA!C58,CONCATENATE(LEFT(F54,1),LEFT(G54,1))=DATA!C59,CONCATENATE(LEFT(F54,1),LEFT(G54,1))=DATA!C60,CONCATENATE(LEFT(F54,1),LEFT(G54,1))=DATA!C61),"Несущественный","Существенный")</f>
        <v>Несущественный</v>
      </c>
      <c r="I54" s="18"/>
      <c r="J54" s="18" t="str">
        <f t="shared" si="0"/>
        <v>Примите меры</v>
      </c>
      <c r="K54" s="13"/>
    </row>
    <row r="55" spans="3:11" x14ac:dyDescent="0.25">
      <c r="C55" s="13"/>
      <c r="D55" s="13"/>
      <c r="E55" s="13"/>
      <c r="F55" s="12"/>
      <c r="G55" s="12"/>
      <c r="H55" s="13" t="str">
        <f>IF(OR(CONCATENATE(LEFT(F55,1),LEFT(G55,1))=DATA!C53,CONCATENATE(LEFT(F55,1),LEFT(G55,1))=DATA!C54,CONCATENATE(LEFT(F55,1),LEFT(G55,1))=DATA!C55,CONCATENATE(LEFT(F55,1),LEFT(G55,1))=DATA!C56,CONCATENATE(LEFT(F55,1),LEFT(G55,1))=DATA!C57,CONCATENATE(LEFT(F55,1),LEFT(G55,1))=DATA!C58,CONCATENATE(LEFT(F55,1),LEFT(G55,1))=DATA!C59,CONCATENATE(LEFT(F55,1),LEFT(G55,1))=DATA!C60,CONCATENATE(LEFT(F55,1),LEFT(G55,1))=DATA!C61,CONCATENATE(LEFT(F55,1),LEFT(G55,1))=DATA!C62),"Несущественный","Существенный")</f>
        <v>Несущественный</v>
      </c>
      <c r="I55" s="18"/>
      <c r="J55" s="18" t="str">
        <f t="shared" si="0"/>
        <v>Примите меры</v>
      </c>
      <c r="K55" s="13"/>
    </row>
    <row r="56" spans="3:11" x14ac:dyDescent="0.25">
      <c r="C56" s="13"/>
      <c r="D56" s="13"/>
      <c r="E56" s="13"/>
      <c r="F56" s="12"/>
      <c r="G56" s="12"/>
      <c r="H56" s="13" t="str">
        <f>IF(OR(CONCATENATE(LEFT(F56,1),LEFT(G56,1))=DATA!C54,CONCATENATE(LEFT(F56,1),LEFT(G56,1))=DATA!C55,CONCATENATE(LEFT(F56,1),LEFT(G56,1))=DATA!C56,CONCATENATE(LEFT(F56,1),LEFT(G56,1))=DATA!C57,CONCATENATE(LEFT(F56,1),LEFT(G56,1))=DATA!C58,CONCATENATE(LEFT(F56,1),LEFT(G56,1))=DATA!C59,CONCATENATE(LEFT(F56,1),LEFT(G56,1))=DATA!C60,CONCATENATE(LEFT(F56,1),LEFT(G56,1))=DATA!C61,CONCATENATE(LEFT(F56,1),LEFT(G56,1))=DATA!C62,CONCATENATE(LEFT(F56,1),LEFT(G56,1))=DATA!C63),"Несущественный","Существенный")</f>
        <v>Несущественный</v>
      </c>
      <c r="I56" s="18"/>
      <c r="J56" s="18" t="str">
        <f t="shared" si="0"/>
        <v>Примите меры</v>
      </c>
      <c r="K56" s="13"/>
    </row>
    <row r="57" spans="3:11" x14ac:dyDescent="0.25">
      <c r="C57" s="13"/>
      <c r="D57" s="13"/>
      <c r="E57" s="13"/>
      <c r="F57" s="12"/>
      <c r="G57" s="12"/>
      <c r="H57" s="13" t="str">
        <f>IF(OR(CONCATENATE(LEFT(F57,1),LEFT(G57,1))=DATA!C55,CONCATENATE(LEFT(F57,1),LEFT(G57,1))=DATA!C56,CONCATENATE(LEFT(F57,1),LEFT(G57,1))=DATA!C57,CONCATENATE(LEFT(F57,1),LEFT(G57,1))=DATA!C58,CONCATENATE(LEFT(F57,1),LEFT(G57,1))=DATA!C59,CONCATENATE(LEFT(F57,1),LEFT(G57,1))=DATA!C60,CONCATENATE(LEFT(F57,1),LEFT(G57,1))=DATA!C61,CONCATENATE(LEFT(F57,1),LEFT(G57,1))=DATA!C62,CONCATENATE(LEFT(F57,1),LEFT(G57,1))=DATA!C63,CONCATENATE(LEFT(F57,1),LEFT(G57,1))=DATA!C64),"Несущественный","Существенный")</f>
        <v>Несущественный</v>
      </c>
      <c r="I57" s="18"/>
      <c r="J57" s="18" t="str">
        <f t="shared" si="0"/>
        <v>Примите меры</v>
      </c>
      <c r="K57" s="13"/>
    </row>
    <row r="58" spans="3:11" x14ac:dyDescent="0.25">
      <c r="C58" s="13"/>
      <c r="D58" s="13"/>
      <c r="E58" s="13"/>
      <c r="F58" s="12"/>
      <c r="G58" s="12"/>
      <c r="H58" s="13" t="str">
        <f>IF(OR(CONCATENATE(LEFT(F58,1),LEFT(G58,1))=DATA!C56,CONCATENATE(LEFT(F58,1),LEFT(G58,1))=DATA!C57,CONCATENATE(LEFT(F58,1),LEFT(G58,1))=DATA!C58,CONCATENATE(LEFT(F58,1),LEFT(G58,1))=DATA!C59,CONCATENATE(LEFT(F58,1),LEFT(G58,1))=DATA!C60,CONCATENATE(LEFT(F58,1),LEFT(G58,1))=DATA!C61,CONCATENATE(LEFT(F58,1),LEFT(G58,1))=DATA!C62,CONCATENATE(LEFT(F58,1),LEFT(G58,1))=DATA!C63,CONCATENATE(LEFT(F58,1),LEFT(G58,1))=DATA!C64,CONCATENATE(LEFT(F58,1),LEFT(G58,1))=DATA!C65),"Несущественный","Существенный")</f>
        <v>Несущественный</v>
      </c>
      <c r="I58" s="18"/>
      <c r="J58" s="18" t="str">
        <f t="shared" si="0"/>
        <v>Примите меры</v>
      </c>
      <c r="K58" s="13"/>
    </row>
    <row r="59" spans="3:11" x14ac:dyDescent="0.25">
      <c r="C59" s="13"/>
      <c r="D59" s="13"/>
      <c r="E59" s="13"/>
      <c r="F59" s="12"/>
      <c r="G59" s="12"/>
      <c r="H59" s="13" t="str">
        <f>IF(OR(CONCATENATE(LEFT(F59,1),LEFT(G59,1))=DATA!C57,CONCATENATE(LEFT(F59,1),LEFT(G59,1))=DATA!C58,CONCATENATE(LEFT(F59,1),LEFT(G59,1))=DATA!C59,CONCATENATE(LEFT(F59,1),LEFT(G59,1))=DATA!C60,CONCATENATE(LEFT(F59,1),LEFT(G59,1))=DATA!C61,CONCATENATE(LEFT(F59,1),LEFT(G59,1))=DATA!C62,CONCATENATE(LEFT(F59,1),LEFT(G59,1))=DATA!C63,CONCATENATE(LEFT(F59,1),LEFT(G59,1))=DATA!C64,CONCATENATE(LEFT(F59,1),LEFT(G59,1))=DATA!C65,CONCATENATE(LEFT(F59,1),LEFT(G59,1))=DATA!C66),"Несущественный","Существенный")</f>
        <v>Несущественный</v>
      </c>
      <c r="I59" s="18"/>
      <c r="J59" s="18" t="str">
        <f t="shared" si="0"/>
        <v>Примите меры</v>
      </c>
      <c r="K59" s="13"/>
    </row>
    <row r="60" spans="3:11" x14ac:dyDescent="0.25">
      <c r="C60" s="13"/>
      <c r="D60" s="13"/>
      <c r="E60" s="13"/>
      <c r="F60" s="12"/>
      <c r="G60" s="12"/>
      <c r="H60" s="13" t="str">
        <f>IF(OR(CONCATENATE(LEFT(F60,1),LEFT(G60,1))=DATA!C58,CONCATENATE(LEFT(F60,1),LEFT(G60,1))=DATA!C59,CONCATENATE(LEFT(F60,1),LEFT(G60,1))=DATA!C60,CONCATENATE(LEFT(F60,1),LEFT(G60,1))=DATA!C61,CONCATENATE(LEFT(F60,1),LEFT(G60,1))=DATA!C62,CONCATENATE(LEFT(F60,1),LEFT(G60,1))=DATA!C63,CONCATENATE(LEFT(F60,1),LEFT(G60,1))=DATA!C64,CONCATENATE(LEFT(F60,1),LEFT(G60,1))=DATA!C65,CONCATENATE(LEFT(F60,1),LEFT(G60,1))=DATA!C66,CONCATENATE(LEFT(F60,1),LEFT(G60,1))=DATA!C67),"Несущественный","Существенный")</f>
        <v>Несущественный</v>
      </c>
      <c r="I60" s="18"/>
      <c r="J60" s="18" t="str">
        <f t="shared" si="0"/>
        <v>Примите меры</v>
      </c>
      <c r="K60" s="13"/>
    </row>
    <row r="61" spans="3:11" x14ac:dyDescent="0.25">
      <c r="C61" s="13"/>
      <c r="D61" s="13"/>
      <c r="E61" s="13"/>
      <c r="F61" s="12"/>
      <c r="G61" s="12"/>
      <c r="H61" s="13" t="str">
        <f>IF(OR(CONCATENATE(LEFT(F61,1),LEFT(G61,1))=DATA!C59,CONCATENATE(LEFT(F61,1),LEFT(G61,1))=DATA!C60,CONCATENATE(LEFT(F61,1),LEFT(G61,1))=DATA!C61,CONCATENATE(LEFT(F61,1),LEFT(G61,1))=DATA!C62,CONCATENATE(LEFT(F61,1),LEFT(G61,1))=DATA!C63,CONCATENATE(LEFT(F61,1),LEFT(G61,1))=DATA!C64,CONCATENATE(LEFT(F61,1),LEFT(G61,1))=DATA!C65,CONCATENATE(LEFT(F61,1),LEFT(G61,1))=DATA!C66,CONCATENATE(LEFT(F61,1),LEFT(G61,1))=DATA!C67,CONCATENATE(LEFT(F61,1),LEFT(G61,1))=DATA!C68),"Несущественный","Существенный")</f>
        <v>Несущественный</v>
      </c>
      <c r="I61" s="18"/>
      <c r="J61" s="18" t="str">
        <f t="shared" si="0"/>
        <v>Примите меры</v>
      </c>
      <c r="K61" s="13"/>
    </row>
    <row r="62" spans="3:11" x14ac:dyDescent="0.25">
      <c r="C62" s="13"/>
      <c r="D62" s="13"/>
      <c r="E62" s="13"/>
      <c r="F62" s="12"/>
      <c r="G62" s="12"/>
      <c r="H62" s="13" t="str">
        <f>IF(OR(CONCATENATE(LEFT(F62,1),LEFT(G62,1))=DATA!C60,CONCATENATE(LEFT(F62,1),LEFT(G62,1))=DATA!C61,CONCATENATE(LEFT(F62,1),LEFT(G62,1))=DATA!C62,CONCATENATE(LEFT(F62,1),LEFT(G62,1))=DATA!C63,CONCATENATE(LEFT(F62,1),LEFT(G62,1))=DATA!C64,CONCATENATE(LEFT(F62,1),LEFT(G62,1))=DATA!C65,CONCATENATE(LEFT(F62,1),LEFT(G62,1))=DATA!C66,CONCATENATE(LEFT(F62,1),LEFT(G62,1))=DATA!C67,CONCATENATE(LEFT(F62,1),LEFT(G62,1))=DATA!C68,CONCATENATE(LEFT(F62,1),LEFT(G62,1))=DATA!C69),"Несущественный","Существенный")</f>
        <v>Несущественный</v>
      </c>
      <c r="I62" s="18"/>
      <c r="J62" s="18" t="str">
        <f t="shared" si="0"/>
        <v>Примите меры</v>
      </c>
      <c r="K62" s="13"/>
    </row>
    <row r="63" spans="3:11" x14ac:dyDescent="0.25">
      <c r="C63" s="13"/>
      <c r="D63" s="13"/>
      <c r="E63" s="13"/>
      <c r="F63" s="12"/>
      <c r="G63" s="12"/>
      <c r="H63" s="13" t="str">
        <f>IF(OR(CONCATENATE(LEFT(F63,1),LEFT(G63,1))=DATA!C61,CONCATENATE(LEFT(F63,1),LEFT(G63,1))=DATA!C62,CONCATENATE(LEFT(F63,1),LEFT(G63,1))=DATA!C63,CONCATENATE(LEFT(F63,1),LEFT(G63,1))=DATA!C64,CONCATENATE(LEFT(F63,1),LEFT(G63,1))=DATA!C65,CONCATENATE(LEFT(F63,1),LEFT(G63,1))=DATA!C66,CONCATENATE(LEFT(F63,1),LEFT(G63,1))=DATA!C67,CONCATENATE(LEFT(F63,1),LEFT(G63,1))=DATA!C68,CONCATENATE(LEFT(F63,1),LEFT(G63,1))=DATA!C69,CONCATENATE(LEFT(F63,1),LEFT(G63,1))=DATA!C70),"Несущественный","Существенный")</f>
        <v>Несущественный</v>
      </c>
      <c r="I63" s="18"/>
      <c r="J63" s="18" t="str">
        <f t="shared" si="0"/>
        <v>Примите меры</v>
      </c>
      <c r="K63" s="13"/>
    </row>
    <row r="64" spans="3:11" x14ac:dyDescent="0.25">
      <c r="C64" s="13"/>
      <c r="D64" s="13"/>
      <c r="E64" s="13"/>
      <c r="F64" s="12"/>
      <c r="G64" s="12"/>
      <c r="H64" s="13" t="str">
        <f>IF(OR(CONCATENATE(LEFT(F64,1),LEFT(G64,1))=DATA!C62,CONCATENATE(LEFT(F64,1),LEFT(G64,1))=DATA!C63,CONCATENATE(LEFT(F64,1),LEFT(G64,1))=DATA!C64,CONCATENATE(LEFT(F64,1),LEFT(G64,1))=DATA!C65,CONCATENATE(LEFT(F64,1),LEFT(G64,1))=DATA!C66,CONCATENATE(LEFT(F64,1),LEFT(G64,1))=DATA!C67,CONCATENATE(LEFT(F64,1),LEFT(G64,1))=DATA!C68,CONCATENATE(LEFT(F64,1),LEFT(G64,1))=DATA!C69,CONCATENATE(LEFT(F64,1),LEFT(G64,1))=DATA!C70,CONCATENATE(LEFT(F64,1),LEFT(G64,1))=DATA!C71),"Несущественный","Существенный")</f>
        <v>Несущественный</v>
      </c>
      <c r="I64" s="18"/>
      <c r="J64" s="18" t="str">
        <f t="shared" si="0"/>
        <v>Примите меры</v>
      </c>
      <c r="K64" s="13"/>
    </row>
    <row r="65" spans="3:11" x14ac:dyDescent="0.25">
      <c r="C65" s="13"/>
      <c r="D65" s="13"/>
      <c r="E65" s="13"/>
      <c r="F65" s="12"/>
      <c r="G65" s="12"/>
      <c r="H65" s="13" t="str">
        <f>IF(OR(CONCATENATE(LEFT(F65,1),LEFT(G65,1))=DATA!C63,CONCATENATE(LEFT(F65,1),LEFT(G65,1))=DATA!C64,CONCATENATE(LEFT(F65,1),LEFT(G65,1))=DATA!C65,CONCATENATE(LEFT(F65,1),LEFT(G65,1))=DATA!C66,CONCATENATE(LEFT(F65,1),LEFT(G65,1))=DATA!C67,CONCATENATE(LEFT(F65,1),LEFT(G65,1))=DATA!C68,CONCATENATE(LEFT(F65,1),LEFT(G65,1))=DATA!C69,CONCATENATE(LEFT(F65,1),LEFT(G65,1))=DATA!C70,CONCATENATE(LEFT(F65,1),LEFT(G65,1))=DATA!C71,CONCATENATE(LEFT(F65,1),LEFT(G65,1))=DATA!C72),"Несущественный","Существенный")</f>
        <v>Несущественный</v>
      </c>
      <c r="I65" s="18"/>
      <c r="J65" s="18" t="str">
        <f t="shared" si="0"/>
        <v>Примите меры</v>
      </c>
      <c r="K65" s="13"/>
    </row>
    <row r="66" spans="3:11" x14ac:dyDescent="0.25">
      <c r="C66" s="13"/>
      <c r="D66" s="13"/>
      <c r="E66" s="13"/>
      <c r="F66" s="12"/>
      <c r="G66" s="12"/>
      <c r="H66" s="13" t="str">
        <f>IF(OR(CONCATENATE(LEFT(F66,1),LEFT(G66,1))=DATA!C64,CONCATENATE(LEFT(F66,1),LEFT(G66,1))=DATA!C65,CONCATENATE(LEFT(F66,1),LEFT(G66,1))=DATA!C66,CONCATENATE(LEFT(F66,1),LEFT(G66,1))=DATA!C67,CONCATENATE(LEFT(F66,1),LEFT(G66,1))=DATA!C68,CONCATENATE(LEFT(F66,1),LEFT(G66,1))=DATA!C69,CONCATENATE(LEFT(F66,1),LEFT(G66,1))=DATA!C70,CONCATENATE(LEFT(F66,1),LEFT(G66,1))=DATA!C71,CONCATENATE(LEFT(F66,1),LEFT(G66,1))=DATA!C72,CONCATENATE(LEFT(F66,1),LEFT(G66,1))=DATA!C73),"Несущественный","Существенный")</f>
        <v>Несущественный</v>
      </c>
      <c r="I66" s="18"/>
      <c r="J66" s="18" t="str">
        <f t="shared" si="0"/>
        <v>Примите меры</v>
      </c>
      <c r="K66" s="13"/>
    </row>
    <row r="67" spans="3:11" x14ac:dyDescent="0.25">
      <c r="C67" s="13"/>
      <c r="D67" s="13"/>
      <c r="E67" s="13"/>
      <c r="F67" s="12"/>
      <c r="G67" s="12"/>
      <c r="H67" s="13" t="str">
        <f>IF(OR(CONCATENATE(LEFT(F67,1),LEFT(G67,1))=DATA!C65,CONCATENATE(LEFT(F67,1),LEFT(G67,1))=DATA!C66,CONCATENATE(LEFT(F67,1),LEFT(G67,1))=DATA!C67,CONCATENATE(LEFT(F67,1),LEFT(G67,1))=DATA!C68,CONCATENATE(LEFT(F67,1),LEFT(G67,1))=DATA!C69,CONCATENATE(LEFT(F67,1),LEFT(G67,1))=DATA!C70,CONCATENATE(LEFT(F67,1),LEFT(G67,1))=DATA!C71,CONCATENATE(LEFT(F67,1),LEFT(G67,1))=DATA!C72,CONCATENATE(LEFT(F67,1),LEFT(G67,1))=DATA!C73,CONCATENATE(LEFT(F67,1),LEFT(G67,1))=DATA!C74),"Несущественный","Существенный")</f>
        <v>Несущественный</v>
      </c>
      <c r="I67" s="18"/>
      <c r="J67" s="18" t="str">
        <f t="shared" si="0"/>
        <v>Примите меры</v>
      </c>
      <c r="K67" s="13"/>
    </row>
    <row r="68" spans="3:11" x14ac:dyDescent="0.25">
      <c r="C68" s="13"/>
      <c r="D68" s="13"/>
      <c r="E68" s="13"/>
      <c r="F68" s="12"/>
      <c r="G68" s="12"/>
      <c r="H68" s="13" t="str">
        <f>IF(OR(CONCATENATE(LEFT(F68,1),LEFT(G68,1))=DATA!C66,CONCATENATE(LEFT(F68,1),LEFT(G68,1))=DATA!C67,CONCATENATE(LEFT(F68,1),LEFT(G68,1))=DATA!C68,CONCATENATE(LEFT(F68,1),LEFT(G68,1))=DATA!C69,CONCATENATE(LEFT(F68,1),LEFT(G68,1))=DATA!C70,CONCATENATE(LEFT(F68,1),LEFT(G68,1))=DATA!C71,CONCATENATE(LEFT(F68,1),LEFT(G68,1))=DATA!C72,CONCATENATE(LEFT(F68,1),LEFT(G68,1))=DATA!C73,CONCATENATE(LEFT(F68,1),LEFT(G68,1))=DATA!C74,CONCATENATE(LEFT(F68,1),LEFT(G68,1))=DATA!C75),"Несущественный","Существенный")</f>
        <v>Несущественный</v>
      </c>
      <c r="I68" s="18"/>
      <c r="J68" s="18" t="str">
        <f t="shared" ref="J68:J100" si="1">IF(I68="Польза превышает вред","Заполните меры информирования","Примите меры")</f>
        <v>Примите меры</v>
      </c>
      <c r="K68" s="13"/>
    </row>
    <row r="69" spans="3:11" x14ac:dyDescent="0.25">
      <c r="C69" s="13"/>
      <c r="D69" s="13"/>
      <c r="E69" s="13"/>
      <c r="F69" s="12"/>
      <c r="G69" s="12"/>
      <c r="H69" s="13" t="str">
        <f>IF(OR(CONCATENATE(LEFT(F69,1),LEFT(G69,1))=DATA!C67,CONCATENATE(LEFT(F69,1),LEFT(G69,1))=DATA!C68,CONCATENATE(LEFT(F69,1),LEFT(G69,1))=DATA!C69,CONCATENATE(LEFT(F69,1),LEFT(G69,1))=DATA!C70,CONCATENATE(LEFT(F69,1),LEFT(G69,1))=DATA!C71,CONCATENATE(LEFT(F69,1),LEFT(G69,1))=DATA!C72,CONCATENATE(LEFT(F69,1),LEFT(G69,1))=DATA!C73,CONCATENATE(LEFT(F69,1),LEFT(G69,1))=DATA!C74,CONCATENATE(LEFT(F69,1),LEFT(G69,1))=DATA!C75,CONCATENATE(LEFT(F69,1),LEFT(G69,1))=DATA!C76),"Несущественный","Существенный")</f>
        <v>Несущественный</v>
      </c>
      <c r="I69" s="18"/>
      <c r="J69" s="18" t="str">
        <f t="shared" si="1"/>
        <v>Примите меры</v>
      </c>
      <c r="K69" s="13"/>
    </row>
    <row r="70" spans="3:11" x14ac:dyDescent="0.25">
      <c r="C70" s="13"/>
      <c r="D70" s="13"/>
      <c r="E70" s="13"/>
      <c r="F70" s="12"/>
      <c r="G70" s="12"/>
      <c r="H70" s="13" t="str">
        <f>IF(OR(CONCATENATE(LEFT(F70,1),LEFT(G70,1))=DATA!C68,CONCATENATE(LEFT(F70,1),LEFT(G70,1))=DATA!C69,CONCATENATE(LEFT(F70,1),LEFT(G70,1))=DATA!C70,CONCATENATE(LEFT(F70,1),LEFT(G70,1))=DATA!C71,CONCATENATE(LEFT(F70,1),LEFT(G70,1))=DATA!C72,CONCATENATE(LEFT(F70,1),LEFT(G70,1))=DATA!C73,CONCATENATE(LEFT(F70,1),LEFT(G70,1))=DATA!C74,CONCATENATE(LEFT(F70,1),LEFT(G70,1))=DATA!C75,CONCATENATE(LEFT(F70,1),LEFT(G70,1))=DATA!C76,CONCATENATE(LEFT(F70,1),LEFT(G70,1))=DATA!C77),"Несущественный","Существенный")</f>
        <v>Несущественный</v>
      </c>
      <c r="I70" s="18"/>
      <c r="J70" s="18" t="str">
        <f t="shared" si="1"/>
        <v>Примите меры</v>
      </c>
      <c r="K70" s="13"/>
    </row>
    <row r="71" spans="3:11" x14ac:dyDescent="0.25">
      <c r="C71" s="13"/>
      <c r="D71" s="13"/>
      <c r="E71" s="13"/>
      <c r="F71" s="12"/>
      <c r="G71" s="12"/>
      <c r="H71" s="13" t="str">
        <f>IF(OR(CONCATENATE(LEFT(F71,1),LEFT(G71,1))=DATA!C69,CONCATENATE(LEFT(F71,1),LEFT(G71,1))=DATA!C70,CONCATENATE(LEFT(F71,1),LEFT(G71,1))=DATA!C71,CONCATENATE(LEFT(F71,1),LEFT(G71,1))=DATA!C72,CONCATENATE(LEFT(F71,1),LEFT(G71,1))=DATA!C73,CONCATENATE(LEFT(F71,1),LEFT(G71,1))=DATA!C74,CONCATENATE(LEFT(F71,1),LEFT(G71,1))=DATA!C75,CONCATENATE(LEFT(F71,1),LEFT(G71,1))=DATA!C76,CONCATENATE(LEFT(F71,1),LEFT(G71,1))=DATA!C77,CONCATENATE(LEFT(F71,1),LEFT(G71,1))=DATA!C78),"Несущественный","Существенный")</f>
        <v>Несущественный</v>
      </c>
      <c r="I71" s="18"/>
      <c r="J71" s="18" t="str">
        <f t="shared" si="1"/>
        <v>Примите меры</v>
      </c>
      <c r="K71" s="13"/>
    </row>
    <row r="72" spans="3:11" x14ac:dyDescent="0.25">
      <c r="C72" s="13"/>
      <c r="D72" s="13"/>
      <c r="E72" s="13"/>
      <c r="F72" s="12"/>
      <c r="G72" s="12"/>
      <c r="H72" s="13" t="str">
        <f>IF(OR(CONCATENATE(LEFT(F72,1),LEFT(G72,1))=DATA!C70,CONCATENATE(LEFT(F72,1),LEFT(G72,1))=DATA!C71,CONCATENATE(LEFT(F72,1),LEFT(G72,1))=DATA!C72,CONCATENATE(LEFT(F72,1),LEFT(G72,1))=DATA!C73,CONCATENATE(LEFT(F72,1),LEFT(G72,1))=DATA!C74,CONCATENATE(LEFT(F72,1),LEFT(G72,1))=DATA!C75,CONCATENATE(LEFT(F72,1),LEFT(G72,1))=DATA!C76,CONCATENATE(LEFT(F72,1),LEFT(G72,1))=DATA!C77,CONCATENATE(LEFT(F72,1),LEFT(G72,1))=DATA!C78,CONCATENATE(LEFT(F72,1),LEFT(G72,1))=DATA!C79),"Несущественный","Существенный")</f>
        <v>Несущественный</v>
      </c>
      <c r="I72" s="18"/>
      <c r="J72" s="18" t="str">
        <f t="shared" si="1"/>
        <v>Примите меры</v>
      </c>
      <c r="K72" s="13"/>
    </row>
    <row r="73" spans="3:11" x14ac:dyDescent="0.25">
      <c r="C73" s="13"/>
      <c r="D73" s="13"/>
      <c r="E73" s="13"/>
      <c r="F73" s="12"/>
      <c r="G73" s="12"/>
      <c r="H73" s="13" t="str">
        <f>IF(OR(CONCATENATE(LEFT(F73,1),LEFT(G73,1))=DATA!C71,CONCATENATE(LEFT(F73,1),LEFT(G73,1))=DATA!C72,CONCATENATE(LEFT(F73,1),LEFT(G73,1))=DATA!C73,CONCATENATE(LEFT(F73,1),LEFT(G73,1))=DATA!C74,CONCATENATE(LEFT(F73,1),LEFT(G73,1))=DATA!C75,CONCATENATE(LEFT(F73,1),LEFT(G73,1))=DATA!C76,CONCATENATE(LEFT(F73,1),LEFT(G73,1))=DATA!C77,CONCATENATE(LEFT(F73,1),LEFT(G73,1))=DATA!C78,CONCATENATE(LEFT(F73,1),LEFT(G73,1))=DATA!C79,CONCATENATE(LEFT(F73,1),LEFT(G73,1))=DATA!C80),"Несущественный","Существенный")</f>
        <v>Несущественный</v>
      </c>
      <c r="I73" s="18"/>
      <c r="J73" s="18" t="str">
        <f t="shared" si="1"/>
        <v>Примите меры</v>
      </c>
      <c r="K73" s="13"/>
    </row>
    <row r="74" spans="3:11" x14ac:dyDescent="0.25">
      <c r="C74" s="13"/>
      <c r="D74" s="13"/>
      <c r="E74" s="13"/>
      <c r="F74" s="12"/>
      <c r="G74" s="12"/>
      <c r="H74" s="13" t="str">
        <f>IF(OR(CONCATENATE(LEFT(F74,1),LEFT(G74,1))=DATA!C72,CONCATENATE(LEFT(F74,1),LEFT(G74,1))=DATA!C73,CONCATENATE(LEFT(F74,1),LEFT(G74,1))=DATA!C74,CONCATENATE(LEFT(F74,1),LEFT(G74,1))=DATA!C75,CONCATENATE(LEFT(F74,1),LEFT(G74,1))=DATA!C76,CONCATENATE(LEFT(F74,1),LEFT(G74,1))=DATA!C77,CONCATENATE(LEFT(F74,1),LEFT(G74,1))=DATA!C78,CONCATENATE(LEFT(F74,1),LEFT(G74,1))=DATA!C79,CONCATENATE(LEFT(F74,1),LEFT(G74,1))=DATA!C80,CONCATENATE(LEFT(F74,1),LEFT(G74,1))=DATA!C81),"Несущественный","Существенный")</f>
        <v>Несущественный</v>
      </c>
      <c r="I74" s="18"/>
      <c r="J74" s="18" t="str">
        <f t="shared" si="1"/>
        <v>Примите меры</v>
      </c>
      <c r="K74" s="13"/>
    </row>
    <row r="75" spans="3:11" x14ac:dyDescent="0.25">
      <c r="C75" s="13"/>
      <c r="D75" s="13"/>
      <c r="E75" s="13"/>
      <c r="F75" s="12"/>
      <c r="G75" s="12"/>
      <c r="H75" s="13" t="str">
        <f>IF(OR(CONCATENATE(LEFT(F75,1),LEFT(G75,1))=DATA!C73,CONCATENATE(LEFT(F75,1),LEFT(G75,1))=DATA!C74,CONCATENATE(LEFT(F75,1),LEFT(G75,1))=DATA!C75,CONCATENATE(LEFT(F75,1),LEFT(G75,1))=DATA!C76,CONCATENATE(LEFT(F75,1),LEFT(G75,1))=DATA!C77,CONCATENATE(LEFT(F75,1),LEFT(G75,1))=DATA!C78,CONCATENATE(LEFT(F75,1),LEFT(G75,1))=DATA!C79,CONCATENATE(LEFT(F75,1),LEFT(G75,1))=DATA!C80,CONCATENATE(LEFT(F75,1),LEFT(G75,1))=DATA!C81,CONCATENATE(LEFT(F75,1),LEFT(G75,1))=DATA!C82),"Несущественный","Существенный")</f>
        <v>Несущественный</v>
      </c>
      <c r="I75" s="18"/>
      <c r="J75" s="18" t="str">
        <f t="shared" si="1"/>
        <v>Примите меры</v>
      </c>
      <c r="K75" s="13"/>
    </row>
    <row r="76" spans="3:11" x14ac:dyDescent="0.25">
      <c r="C76" s="13"/>
      <c r="D76" s="13"/>
      <c r="E76" s="13"/>
      <c r="F76" s="12"/>
      <c r="G76" s="12"/>
      <c r="H76" s="13" t="str">
        <f>IF(OR(CONCATENATE(LEFT(F76,1),LEFT(G76,1))=DATA!C74,CONCATENATE(LEFT(F76,1),LEFT(G76,1))=DATA!C75,CONCATENATE(LEFT(F76,1),LEFT(G76,1))=DATA!C76,CONCATENATE(LEFT(F76,1),LEFT(G76,1))=DATA!C77,CONCATENATE(LEFT(F76,1),LEFT(G76,1))=DATA!C78,CONCATENATE(LEFT(F76,1),LEFT(G76,1))=DATA!C79,CONCATENATE(LEFT(F76,1),LEFT(G76,1))=DATA!C80,CONCATENATE(LEFT(F76,1),LEFT(G76,1))=DATA!C81,CONCATENATE(LEFT(F76,1),LEFT(G76,1))=DATA!C82,CONCATENATE(LEFT(F76,1),LEFT(G76,1))=DATA!C83),"Несущественный","Существенный")</f>
        <v>Несущественный</v>
      </c>
      <c r="I76" s="18"/>
      <c r="J76" s="18" t="str">
        <f t="shared" si="1"/>
        <v>Примите меры</v>
      </c>
      <c r="K76" s="13"/>
    </row>
    <row r="77" spans="3:11" x14ac:dyDescent="0.25">
      <c r="C77" s="13"/>
      <c r="D77" s="13"/>
      <c r="E77" s="13"/>
      <c r="F77" s="12"/>
      <c r="G77" s="12"/>
      <c r="H77" s="13" t="str">
        <f>IF(OR(CONCATENATE(LEFT(F77,1),LEFT(G77,1))=DATA!C75,CONCATENATE(LEFT(F77,1),LEFT(G77,1))=DATA!C76,CONCATENATE(LEFT(F77,1),LEFT(G77,1))=DATA!C77,CONCATENATE(LEFT(F77,1),LEFT(G77,1))=DATA!C78,CONCATENATE(LEFT(F77,1),LEFT(G77,1))=DATA!C79,CONCATENATE(LEFT(F77,1),LEFT(G77,1))=DATA!C80,CONCATENATE(LEFT(F77,1),LEFT(G77,1))=DATA!C81,CONCATENATE(LEFT(F77,1),LEFT(G77,1))=DATA!C82,CONCATENATE(LEFT(F77,1),LEFT(G77,1))=DATA!C83,CONCATENATE(LEFT(F77,1),LEFT(G77,1))=DATA!C84),"Несущественный","Существенный")</f>
        <v>Несущественный</v>
      </c>
      <c r="I77" s="18"/>
      <c r="J77" s="18" t="str">
        <f t="shared" si="1"/>
        <v>Примите меры</v>
      </c>
      <c r="K77" s="13"/>
    </row>
    <row r="78" spans="3:11" x14ac:dyDescent="0.25">
      <c r="C78" s="13"/>
      <c r="D78" s="13"/>
      <c r="E78" s="13"/>
      <c r="F78" s="12"/>
      <c r="G78" s="12"/>
      <c r="H78" s="13" t="str">
        <f>IF(OR(CONCATENATE(LEFT(F78,1),LEFT(G78,1))=DATA!C76,CONCATENATE(LEFT(F78,1),LEFT(G78,1))=DATA!C77,CONCATENATE(LEFT(F78,1),LEFT(G78,1))=DATA!C78,CONCATENATE(LEFT(F78,1),LEFT(G78,1))=DATA!C79,CONCATENATE(LEFT(F78,1),LEFT(G78,1))=DATA!C80,CONCATENATE(LEFT(F78,1),LEFT(G78,1))=DATA!C81,CONCATENATE(LEFT(F78,1),LEFT(G78,1))=DATA!C82,CONCATENATE(LEFT(F78,1),LEFT(G78,1))=DATA!C83,CONCATENATE(LEFT(F78,1),LEFT(G78,1))=DATA!C84,CONCATENATE(LEFT(F78,1),LEFT(G78,1))=DATA!C85),"Несущественный","Существенный")</f>
        <v>Несущественный</v>
      </c>
      <c r="I78" s="18"/>
      <c r="J78" s="18" t="str">
        <f t="shared" si="1"/>
        <v>Примите меры</v>
      </c>
      <c r="K78" s="13"/>
    </row>
    <row r="79" spans="3:11" x14ac:dyDescent="0.25">
      <c r="C79" s="13"/>
      <c r="D79" s="13"/>
      <c r="E79" s="13"/>
      <c r="F79" s="12"/>
      <c r="G79" s="12"/>
      <c r="H79" s="13" t="str">
        <f>IF(OR(CONCATENATE(LEFT(F79,1),LEFT(G79,1))=DATA!C77,CONCATENATE(LEFT(F79,1),LEFT(G79,1))=DATA!C78,CONCATENATE(LEFT(F79,1),LEFT(G79,1))=DATA!C79,CONCATENATE(LEFT(F79,1),LEFT(G79,1))=DATA!C80,CONCATENATE(LEFT(F79,1),LEFT(G79,1))=DATA!C81,CONCATENATE(LEFT(F79,1),LEFT(G79,1))=DATA!C82,CONCATENATE(LEFT(F79,1),LEFT(G79,1))=DATA!C83,CONCATENATE(LEFT(F79,1),LEFT(G79,1))=DATA!C84,CONCATENATE(LEFT(F79,1),LEFT(G79,1))=DATA!C85,CONCATENATE(LEFT(F79,1),LEFT(G79,1))=DATA!C86),"Несущественный","Существенный")</f>
        <v>Несущественный</v>
      </c>
      <c r="I79" s="18"/>
      <c r="J79" s="18" t="str">
        <f t="shared" si="1"/>
        <v>Примите меры</v>
      </c>
      <c r="K79" s="13"/>
    </row>
    <row r="80" spans="3:11" x14ac:dyDescent="0.25">
      <c r="C80" s="13"/>
      <c r="D80" s="13"/>
      <c r="E80" s="13"/>
      <c r="F80" s="12"/>
      <c r="G80" s="12"/>
      <c r="H80" s="13" t="str">
        <f>IF(OR(CONCATENATE(LEFT(F80,1),LEFT(G80,1))=DATA!C78,CONCATENATE(LEFT(F80,1),LEFT(G80,1))=DATA!C79,CONCATENATE(LEFT(F80,1),LEFT(G80,1))=DATA!C80,CONCATENATE(LEFT(F80,1),LEFT(G80,1))=DATA!C81,CONCATENATE(LEFT(F80,1),LEFT(G80,1))=DATA!C82,CONCATENATE(LEFT(F80,1),LEFT(G80,1))=DATA!C83,CONCATENATE(LEFT(F80,1),LEFT(G80,1))=DATA!C84,CONCATENATE(LEFT(F80,1),LEFT(G80,1))=DATA!C85,CONCATENATE(LEFT(F80,1),LEFT(G80,1))=DATA!C86,CONCATENATE(LEFT(F80,1),LEFT(G80,1))=DATA!C87),"Несущественный","Существенный")</f>
        <v>Несущественный</v>
      </c>
      <c r="I80" s="18"/>
      <c r="J80" s="18" t="str">
        <f t="shared" si="1"/>
        <v>Примите меры</v>
      </c>
      <c r="K80" s="13"/>
    </row>
    <row r="81" spans="3:11" x14ac:dyDescent="0.25">
      <c r="C81" s="13"/>
      <c r="D81" s="13"/>
      <c r="E81" s="13"/>
      <c r="F81" s="12"/>
      <c r="G81" s="12"/>
      <c r="H81" s="13" t="str">
        <f>IF(OR(CONCATENATE(LEFT(F81,1),LEFT(G81,1))=DATA!C79,CONCATENATE(LEFT(F81,1),LEFT(G81,1))=DATA!C80,CONCATENATE(LEFT(F81,1),LEFT(G81,1))=DATA!C81,CONCATENATE(LEFT(F81,1),LEFT(G81,1))=DATA!C82,CONCATENATE(LEFT(F81,1),LEFT(G81,1))=DATA!C83,CONCATENATE(LEFT(F81,1),LEFT(G81,1))=DATA!C84,CONCATENATE(LEFT(F81,1),LEFT(G81,1))=DATA!C85,CONCATENATE(LEFT(F81,1),LEFT(G81,1))=DATA!C86,CONCATENATE(LEFT(F81,1),LEFT(G81,1))=DATA!C87,CONCATENATE(LEFT(F81,1),LEFT(G81,1))=DATA!C88),"Несущественный","Существенный")</f>
        <v>Несущественный</v>
      </c>
      <c r="I81" s="18"/>
      <c r="J81" s="18" t="str">
        <f t="shared" si="1"/>
        <v>Примите меры</v>
      </c>
      <c r="K81" s="13"/>
    </row>
    <row r="82" spans="3:11" x14ac:dyDescent="0.25">
      <c r="C82" s="13"/>
      <c r="D82" s="13"/>
      <c r="E82" s="13"/>
      <c r="F82" s="12"/>
      <c r="G82" s="12"/>
      <c r="H82" s="13" t="str">
        <f>IF(OR(CONCATENATE(LEFT(F82,1),LEFT(G82,1))=DATA!C80,CONCATENATE(LEFT(F82,1),LEFT(G82,1))=DATA!C81,CONCATENATE(LEFT(F82,1),LEFT(G82,1))=DATA!C82,CONCATENATE(LEFT(F82,1),LEFT(G82,1))=DATA!C83,CONCATENATE(LEFT(F82,1),LEFT(G82,1))=DATA!C84,CONCATENATE(LEFT(F82,1),LEFT(G82,1))=DATA!C85,CONCATENATE(LEFT(F82,1),LEFT(G82,1))=DATA!C86,CONCATENATE(LEFT(F82,1),LEFT(G82,1))=DATA!C87,CONCATENATE(LEFT(F82,1),LEFT(G82,1))=DATA!C88,CONCATENATE(LEFT(F82,1),LEFT(G82,1))=DATA!C89),"Несущественный","Существенный")</f>
        <v>Несущественный</v>
      </c>
      <c r="I82" s="18"/>
      <c r="J82" s="18" t="str">
        <f t="shared" si="1"/>
        <v>Примите меры</v>
      </c>
      <c r="K82" s="13"/>
    </row>
    <row r="83" spans="3:11" x14ac:dyDescent="0.25">
      <c r="C83" s="13"/>
      <c r="D83" s="13"/>
      <c r="E83" s="13"/>
      <c r="F83" s="12"/>
      <c r="G83" s="12"/>
      <c r="H83" s="13" t="str">
        <f>IF(OR(CONCATENATE(LEFT(F83,1),LEFT(G83,1))=DATA!C81,CONCATENATE(LEFT(F83,1),LEFT(G83,1))=DATA!C82,CONCATENATE(LEFT(F83,1),LEFT(G83,1))=DATA!C83,CONCATENATE(LEFT(F83,1),LEFT(G83,1))=DATA!C84,CONCATENATE(LEFT(F83,1),LEFT(G83,1))=DATA!C85,CONCATENATE(LEFT(F83,1),LEFT(G83,1))=DATA!C86,CONCATENATE(LEFT(F83,1),LEFT(G83,1))=DATA!C87,CONCATENATE(LEFT(F83,1),LEFT(G83,1))=DATA!C88,CONCATENATE(LEFT(F83,1),LEFT(G83,1))=DATA!C89,CONCATENATE(LEFT(F83,1),LEFT(G83,1))=DATA!C90),"Несущественный","Существенный")</f>
        <v>Несущественный</v>
      </c>
      <c r="I83" s="18"/>
      <c r="J83" s="18" t="str">
        <f t="shared" si="1"/>
        <v>Примите меры</v>
      </c>
      <c r="K83" s="13"/>
    </row>
    <row r="84" spans="3:11" x14ac:dyDescent="0.25">
      <c r="C84" s="13"/>
      <c r="D84" s="13"/>
      <c r="E84" s="13"/>
      <c r="F84" s="12"/>
      <c r="G84" s="12"/>
      <c r="H84" s="13" t="str">
        <f>IF(OR(CONCATENATE(LEFT(F84,1),LEFT(G84,1))=DATA!C82,CONCATENATE(LEFT(F84,1),LEFT(G84,1))=DATA!C83,CONCATENATE(LEFT(F84,1),LEFT(G84,1))=DATA!C84,CONCATENATE(LEFT(F84,1),LEFT(G84,1))=DATA!C85,CONCATENATE(LEFT(F84,1),LEFT(G84,1))=DATA!C86,CONCATENATE(LEFT(F84,1),LEFT(G84,1))=DATA!C87,CONCATENATE(LEFT(F84,1),LEFT(G84,1))=DATA!C88,CONCATENATE(LEFT(F84,1),LEFT(G84,1))=DATA!C89,CONCATENATE(LEFT(F84,1),LEFT(G84,1))=DATA!C90,CONCATENATE(LEFT(F84,1),LEFT(G84,1))=DATA!C91),"Несущественный","Существенный")</f>
        <v>Несущественный</v>
      </c>
      <c r="I84" s="18"/>
      <c r="J84" s="18" t="str">
        <f t="shared" si="1"/>
        <v>Примите меры</v>
      </c>
      <c r="K84" s="13"/>
    </row>
    <row r="85" spans="3:11" x14ac:dyDescent="0.25">
      <c r="C85" s="13"/>
      <c r="D85" s="13"/>
      <c r="E85" s="13"/>
      <c r="F85" s="12"/>
      <c r="G85" s="12"/>
      <c r="H85" s="13" t="str">
        <f>IF(OR(CONCATENATE(LEFT(F85,1),LEFT(G85,1))=DATA!C83,CONCATENATE(LEFT(F85,1),LEFT(G85,1))=DATA!C84,CONCATENATE(LEFT(F85,1),LEFT(G85,1))=DATA!C85,CONCATENATE(LEFT(F85,1),LEFT(G85,1))=DATA!C86,CONCATENATE(LEFT(F85,1),LEFT(G85,1))=DATA!C87,CONCATENATE(LEFT(F85,1),LEFT(G85,1))=DATA!C88,CONCATENATE(LEFT(F85,1),LEFT(G85,1))=DATA!C89,CONCATENATE(LEFT(F85,1),LEFT(G85,1))=DATA!C90,CONCATENATE(LEFT(F85,1),LEFT(G85,1))=DATA!C91,CONCATENATE(LEFT(F85,1),LEFT(G85,1))=DATA!C92),"Несущественный","Существенный")</f>
        <v>Несущественный</v>
      </c>
      <c r="I85" s="18"/>
      <c r="J85" s="18" t="str">
        <f t="shared" si="1"/>
        <v>Примите меры</v>
      </c>
      <c r="K85" s="13"/>
    </row>
    <row r="86" spans="3:11" x14ac:dyDescent="0.25">
      <c r="C86" s="13"/>
      <c r="D86" s="13"/>
      <c r="E86" s="13"/>
      <c r="F86" s="12"/>
      <c r="G86" s="12"/>
      <c r="H86" s="13" t="str">
        <f>IF(OR(CONCATENATE(LEFT(F86,1),LEFT(G86,1))=DATA!C84,CONCATENATE(LEFT(F86,1),LEFT(G86,1))=DATA!C85,CONCATENATE(LEFT(F86,1),LEFT(G86,1))=DATA!C86,CONCATENATE(LEFT(F86,1),LEFT(G86,1))=DATA!C87,CONCATENATE(LEFT(F86,1),LEFT(G86,1))=DATA!C88,CONCATENATE(LEFT(F86,1),LEFT(G86,1))=DATA!C89,CONCATENATE(LEFT(F86,1),LEFT(G86,1))=DATA!C90,CONCATENATE(LEFT(F86,1),LEFT(G86,1))=DATA!C91,CONCATENATE(LEFT(F86,1),LEFT(G86,1))=DATA!C92,CONCATENATE(LEFT(F86,1),LEFT(G86,1))=DATA!C93),"Несущественный","Существенный")</f>
        <v>Несущественный</v>
      </c>
      <c r="I86" s="18"/>
      <c r="J86" s="18" t="str">
        <f t="shared" si="1"/>
        <v>Примите меры</v>
      </c>
      <c r="K86" s="13"/>
    </row>
    <row r="87" spans="3:11" x14ac:dyDescent="0.25">
      <c r="C87" s="13"/>
      <c r="D87" s="13"/>
      <c r="E87" s="13"/>
      <c r="F87" s="12"/>
      <c r="G87" s="12"/>
      <c r="H87" s="13" t="str">
        <f>IF(OR(CONCATENATE(LEFT(F87,1),LEFT(G87,1))=DATA!C85,CONCATENATE(LEFT(F87,1),LEFT(G87,1))=DATA!C86,CONCATENATE(LEFT(F87,1),LEFT(G87,1))=DATA!C87,CONCATENATE(LEFT(F87,1),LEFT(G87,1))=DATA!C88,CONCATENATE(LEFT(F87,1),LEFT(G87,1))=DATA!C89,CONCATENATE(LEFT(F87,1),LEFT(G87,1))=DATA!C90,CONCATENATE(LEFT(F87,1),LEFT(G87,1))=DATA!C91,CONCATENATE(LEFT(F87,1),LEFT(G87,1))=DATA!C92,CONCATENATE(LEFT(F87,1),LEFT(G87,1))=DATA!C93,CONCATENATE(LEFT(F87,1),LEFT(G87,1))=DATA!C94),"Несущественный","Существенный")</f>
        <v>Несущественный</v>
      </c>
      <c r="I87" s="18"/>
      <c r="J87" s="18" t="str">
        <f t="shared" si="1"/>
        <v>Примите меры</v>
      </c>
      <c r="K87" s="13"/>
    </row>
    <row r="88" spans="3:11" x14ac:dyDescent="0.25">
      <c r="C88" s="13"/>
      <c r="D88" s="13"/>
      <c r="E88" s="13"/>
      <c r="F88" s="12"/>
      <c r="G88" s="12"/>
      <c r="H88" s="13" t="str">
        <f>IF(OR(CONCATENATE(LEFT(F88,1),LEFT(G88,1))=DATA!C86,CONCATENATE(LEFT(F88,1),LEFT(G88,1))=DATA!C87,CONCATENATE(LEFT(F88,1),LEFT(G88,1))=DATA!C88,CONCATENATE(LEFT(F88,1),LEFT(G88,1))=DATA!C89,CONCATENATE(LEFT(F88,1),LEFT(G88,1))=DATA!C90,CONCATENATE(LEFT(F88,1),LEFT(G88,1))=DATA!C91,CONCATENATE(LEFT(F88,1),LEFT(G88,1))=DATA!C92,CONCATENATE(LEFT(F88,1),LEFT(G88,1))=DATA!C93,CONCATENATE(LEFT(F88,1),LEFT(G88,1))=DATA!C94,CONCATENATE(LEFT(F88,1),LEFT(G88,1))=DATA!C95),"Несущественный","Существенный")</f>
        <v>Несущественный</v>
      </c>
      <c r="I88" s="18"/>
      <c r="J88" s="18" t="str">
        <f t="shared" si="1"/>
        <v>Примите меры</v>
      </c>
      <c r="K88" s="13"/>
    </row>
    <row r="89" spans="3:11" x14ac:dyDescent="0.25">
      <c r="C89" s="13"/>
      <c r="D89" s="13"/>
      <c r="E89" s="13"/>
      <c r="F89" s="12"/>
      <c r="G89" s="12"/>
      <c r="H89" s="13" t="str">
        <f>IF(OR(CONCATENATE(LEFT(F89,1),LEFT(G89,1))=DATA!C87,CONCATENATE(LEFT(F89,1),LEFT(G89,1))=DATA!C88,CONCATENATE(LEFT(F89,1),LEFT(G89,1))=DATA!C89,CONCATENATE(LEFT(F89,1),LEFT(G89,1))=DATA!C90,CONCATENATE(LEFT(F89,1),LEFT(G89,1))=DATA!C91,CONCATENATE(LEFT(F89,1),LEFT(G89,1))=DATA!C92,CONCATENATE(LEFT(F89,1),LEFT(G89,1))=DATA!C93,CONCATENATE(LEFT(F89,1),LEFT(G89,1))=DATA!C94,CONCATENATE(LEFT(F89,1),LEFT(G89,1))=DATA!C95,CONCATENATE(LEFT(F89,1),LEFT(G89,1))=DATA!C96),"Несущественный","Существенный")</f>
        <v>Несущественный</v>
      </c>
      <c r="I89" s="18"/>
      <c r="J89" s="18" t="str">
        <f t="shared" si="1"/>
        <v>Примите меры</v>
      </c>
      <c r="K89" s="13"/>
    </row>
    <row r="90" spans="3:11" x14ac:dyDescent="0.25">
      <c r="C90" s="13"/>
      <c r="D90" s="13"/>
      <c r="E90" s="13"/>
      <c r="F90" s="12"/>
      <c r="G90" s="12"/>
      <c r="H90" s="13" t="str">
        <f>IF(OR(CONCATENATE(LEFT(F90,1),LEFT(G90,1))=DATA!C88,CONCATENATE(LEFT(F90,1),LEFT(G90,1))=DATA!C89,CONCATENATE(LEFT(F90,1),LEFT(G90,1))=DATA!C90,CONCATENATE(LEFT(F90,1),LEFT(G90,1))=DATA!C91,CONCATENATE(LEFT(F90,1),LEFT(G90,1))=DATA!C92,CONCATENATE(LEFT(F90,1),LEFT(G90,1))=DATA!C93,CONCATENATE(LEFT(F90,1),LEFT(G90,1))=DATA!C94,CONCATENATE(LEFT(F90,1),LEFT(G90,1))=DATA!C95,CONCATENATE(LEFT(F90,1),LEFT(G90,1))=DATA!C96,CONCATENATE(LEFT(F90,1),LEFT(G90,1))=DATA!C97),"Несущественный","Существенный")</f>
        <v>Несущественный</v>
      </c>
      <c r="I90" s="18"/>
      <c r="J90" s="18" t="str">
        <f t="shared" si="1"/>
        <v>Примите меры</v>
      </c>
      <c r="K90" s="13"/>
    </row>
    <row r="91" spans="3:11" x14ac:dyDescent="0.25">
      <c r="C91" s="13"/>
      <c r="D91" s="13"/>
      <c r="E91" s="13"/>
      <c r="F91" s="12"/>
      <c r="G91" s="12"/>
      <c r="H91" s="13" t="str">
        <f>IF(OR(CONCATENATE(LEFT(F91,1),LEFT(G91,1))=DATA!C89,CONCATENATE(LEFT(F91,1),LEFT(G91,1))=DATA!C90,CONCATENATE(LEFT(F91,1),LEFT(G91,1))=DATA!C91,CONCATENATE(LEFT(F91,1),LEFT(G91,1))=DATA!C92,CONCATENATE(LEFT(F91,1),LEFT(G91,1))=DATA!C93,CONCATENATE(LEFT(F91,1),LEFT(G91,1))=DATA!C94,CONCATENATE(LEFT(F91,1),LEFT(G91,1))=DATA!C95,CONCATENATE(LEFT(F91,1),LEFT(G91,1))=DATA!C96,CONCATENATE(LEFT(F91,1),LEFT(G91,1))=DATA!C97,CONCATENATE(LEFT(F91,1),LEFT(G91,1))=DATA!C98),"Несущественный","Существенный")</f>
        <v>Несущественный</v>
      </c>
      <c r="I91" s="18"/>
      <c r="J91" s="18" t="str">
        <f t="shared" si="1"/>
        <v>Примите меры</v>
      </c>
      <c r="K91" s="13"/>
    </row>
    <row r="92" spans="3:11" x14ac:dyDescent="0.25">
      <c r="C92" s="13"/>
      <c r="D92" s="13"/>
      <c r="E92" s="13"/>
      <c r="F92" s="12"/>
      <c r="G92" s="12"/>
      <c r="H92" s="13" t="str">
        <f>IF(OR(CONCATENATE(LEFT(F92,1),LEFT(G92,1))=DATA!C90,CONCATENATE(LEFT(F92,1),LEFT(G92,1))=DATA!C91,CONCATENATE(LEFT(F92,1),LEFT(G92,1))=DATA!C92,CONCATENATE(LEFT(F92,1),LEFT(G92,1))=DATA!C93,CONCATENATE(LEFT(F92,1),LEFT(G92,1))=DATA!C94,CONCATENATE(LEFT(F92,1),LEFT(G92,1))=DATA!C95,CONCATENATE(LEFT(F92,1),LEFT(G92,1))=DATA!C96,CONCATENATE(LEFT(F92,1),LEFT(G92,1))=DATA!C97,CONCATENATE(LEFT(F92,1),LEFT(G92,1))=DATA!C98,CONCATENATE(LEFT(F92,1),LEFT(G92,1))=DATA!C99),"Несущественный","Существенный")</f>
        <v>Несущественный</v>
      </c>
      <c r="I92" s="18"/>
      <c r="J92" s="18" t="str">
        <f t="shared" si="1"/>
        <v>Примите меры</v>
      </c>
      <c r="K92" s="13"/>
    </row>
    <row r="93" spans="3:11" x14ac:dyDescent="0.25">
      <c r="C93" s="13"/>
      <c r="D93" s="13"/>
      <c r="E93" s="13"/>
      <c r="F93" s="12"/>
      <c r="G93" s="12"/>
      <c r="H93" s="13" t="str">
        <f>IF(OR(CONCATENATE(LEFT(F93,1),LEFT(G93,1))=DATA!C91,CONCATENATE(LEFT(F93,1),LEFT(G93,1))=DATA!C92,CONCATENATE(LEFT(F93,1),LEFT(G93,1))=DATA!C93,CONCATENATE(LEFT(F93,1),LEFT(G93,1))=DATA!C94,CONCATENATE(LEFT(F93,1),LEFT(G93,1))=DATA!C95,CONCATENATE(LEFT(F93,1),LEFT(G93,1))=DATA!C96,CONCATENATE(LEFT(F93,1),LEFT(G93,1))=DATA!C97,CONCATENATE(LEFT(F93,1),LEFT(G93,1))=DATA!C98,CONCATENATE(LEFT(F93,1),LEFT(G93,1))=DATA!C99,CONCATENATE(LEFT(F93,1),LEFT(G93,1))=DATA!C100),"Несущественный","Существенный")</f>
        <v>Несущественный</v>
      </c>
      <c r="I93" s="18"/>
      <c r="J93" s="18" t="str">
        <f t="shared" si="1"/>
        <v>Примите меры</v>
      </c>
      <c r="K93" s="13"/>
    </row>
    <row r="94" spans="3:11" x14ac:dyDescent="0.25">
      <c r="C94" s="13"/>
      <c r="D94" s="13"/>
      <c r="E94" s="13"/>
      <c r="F94" s="12"/>
      <c r="G94" s="12"/>
      <c r="H94" s="13" t="str">
        <f>IF(OR(CONCATENATE(LEFT(F94,1),LEFT(G94,1))=DATA!C92,CONCATENATE(LEFT(F94,1),LEFT(G94,1))=DATA!C93,CONCATENATE(LEFT(F94,1),LEFT(G94,1))=DATA!C94,CONCATENATE(LEFT(F94,1),LEFT(G94,1))=DATA!C95,CONCATENATE(LEFT(F94,1),LEFT(G94,1))=DATA!C96,CONCATENATE(LEFT(F94,1),LEFT(G94,1))=DATA!C97,CONCATENATE(LEFT(F94,1),LEFT(G94,1))=DATA!C98,CONCATENATE(LEFT(F94,1),LEFT(G94,1))=DATA!C99,CONCATENATE(LEFT(F94,1),LEFT(G94,1))=DATA!C100,CONCATENATE(LEFT(F94,1),LEFT(G94,1))=DATA!C101),"Несущественный","Существенный")</f>
        <v>Несущественный</v>
      </c>
      <c r="I94" s="18"/>
      <c r="J94" s="18" t="str">
        <f t="shared" si="1"/>
        <v>Примите меры</v>
      </c>
      <c r="K94" s="13"/>
    </row>
    <row r="95" spans="3:11" x14ac:dyDescent="0.25">
      <c r="C95" s="13"/>
      <c r="D95" s="13"/>
      <c r="E95" s="13"/>
      <c r="F95" s="12"/>
      <c r="G95" s="12"/>
      <c r="H95" s="13" t="str">
        <f>IF(OR(CONCATENATE(LEFT(F95,1),LEFT(G95,1))=DATA!C93,CONCATENATE(LEFT(F95,1),LEFT(G95,1))=DATA!C94,CONCATENATE(LEFT(F95,1),LEFT(G95,1))=DATA!C95,CONCATENATE(LEFT(F95,1),LEFT(G95,1))=DATA!C96,CONCATENATE(LEFT(F95,1),LEFT(G95,1))=DATA!C97,CONCATENATE(LEFT(F95,1),LEFT(G95,1))=DATA!C98,CONCATENATE(LEFT(F95,1),LEFT(G95,1))=DATA!C99,CONCATENATE(LEFT(F95,1),LEFT(G95,1))=DATA!C100,CONCATENATE(LEFT(F95,1),LEFT(G95,1))=DATA!C101,CONCATENATE(LEFT(F95,1),LEFT(G95,1))=DATA!C102),"Несущественный","Существенный")</f>
        <v>Несущественный</v>
      </c>
      <c r="I95" s="18"/>
      <c r="J95" s="18" t="str">
        <f t="shared" si="1"/>
        <v>Примите меры</v>
      </c>
      <c r="K95" s="13"/>
    </row>
    <row r="96" spans="3:11" x14ac:dyDescent="0.25">
      <c r="C96" s="13"/>
      <c r="D96" s="13"/>
      <c r="E96" s="13"/>
      <c r="F96" s="12"/>
      <c r="G96" s="12"/>
      <c r="H96" s="13" t="str">
        <f>IF(OR(CONCATENATE(LEFT(F96,1),LEFT(G96,1))=DATA!C94,CONCATENATE(LEFT(F96,1),LEFT(G96,1))=DATA!C95,CONCATENATE(LEFT(F96,1),LEFT(G96,1))=DATA!C96,CONCATENATE(LEFT(F96,1),LEFT(G96,1))=DATA!C97,CONCATENATE(LEFT(F96,1),LEFT(G96,1))=DATA!C98,CONCATENATE(LEFT(F96,1),LEFT(G96,1))=DATA!C99,CONCATENATE(LEFT(F96,1),LEFT(G96,1))=DATA!C100,CONCATENATE(LEFT(F96,1),LEFT(G96,1))=DATA!C101,CONCATENATE(LEFT(F96,1),LEFT(G96,1))=DATA!C102,CONCATENATE(LEFT(F96,1),LEFT(G96,1))=DATA!C103),"Несущественный","Существенный")</f>
        <v>Несущественный</v>
      </c>
      <c r="I96" s="18"/>
      <c r="J96" s="18" t="str">
        <f t="shared" si="1"/>
        <v>Примите меры</v>
      </c>
      <c r="K96" s="13"/>
    </row>
    <row r="97" spans="3:11" x14ac:dyDescent="0.25">
      <c r="C97" s="13"/>
      <c r="D97" s="13"/>
      <c r="E97" s="13"/>
      <c r="F97" s="12"/>
      <c r="G97" s="12"/>
      <c r="H97" s="13" t="str">
        <f>IF(OR(CONCATENATE(LEFT(F97,1),LEFT(G97,1))=DATA!C95,CONCATENATE(LEFT(F97,1),LEFT(G97,1))=DATA!C96,CONCATENATE(LEFT(F97,1),LEFT(G97,1))=DATA!C97,CONCATENATE(LEFT(F97,1),LEFT(G97,1))=DATA!C98,CONCATENATE(LEFT(F97,1),LEFT(G97,1))=DATA!C99,CONCATENATE(LEFT(F97,1),LEFT(G97,1))=DATA!C100,CONCATENATE(LEFT(F97,1),LEFT(G97,1))=DATA!C101,CONCATENATE(LEFT(F97,1),LEFT(G97,1))=DATA!C102,CONCATENATE(LEFT(F97,1),LEFT(G97,1))=DATA!C103,CONCATENATE(LEFT(F97,1),LEFT(G97,1))=DATA!C104),"Несущественный","Существенный")</f>
        <v>Несущественный</v>
      </c>
      <c r="I97" s="18"/>
      <c r="J97" s="18" t="str">
        <f t="shared" si="1"/>
        <v>Примите меры</v>
      </c>
      <c r="K97" s="13"/>
    </row>
    <row r="98" spans="3:11" x14ac:dyDescent="0.25">
      <c r="C98" s="13"/>
      <c r="D98" s="13"/>
      <c r="E98" s="13"/>
      <c r="F98" s="12"/>
      <c r="G98" s="12"/>
      <c r="H98" s="13" t="str">
        <f>IF(OR(CONCATENATE(LEFT(F98,1),LEFT(G98,1))=DATA!C96,CONCATENATE(LEFT(F98,1),LEFT(G98,1))=DATA!C97,CONCATENATE(LEFT(F98,1),LEFT(G98,1))=DATA!C98,CONCATENATE(LEFT(F98,1),LEFT(G98,1))=DATA!C99,CONCATENATE(LEFT(F98,1),LEFT(G98,1))=DATA!C100,CONCATENATE(LEFT(F98,1),LEFT(G98,1))=DATA!C101,CONCATENATE(LEFT(F98,1),LEFT(G98,1))=DATA!C102,CONCATENATE(LEFT(F98,1),LEFT(G98,1))=DATA!C103,CONCATENATE(LEFT(F98,1),LEFT(G98,1))=DATA!C104,CONCATENATE(LEFT(F98,1),LEFT(G98,1))=DATA!C105),"Несущественный","Существенный")</f>
        <v>Несущественный</v>
      </c>
      <c r="I98" s="18"/>
      <c r="J98" s="18" t="str">
        <f t="shared" si="1"/>
        <v>Примите меры</v>
      </c>
      <c r="K98" s="13"/>
    </row>
    <row r="99" spans="3:11" x14ac:dyDescent="0.25">
      <c r="C99" s="13"/>
      <c r="D99" s="13"/>
      <c r="E99" s="13"/>
      <c r="F99" s="12"/>
      <c r="G99" s="12"/>
      <c r="H99" s="13" t="str">
        <f>IF(OR(CONCATENATE(LEFT(F99,1),LEFT(G99,1))=DATA!C97,CONCATENATE(LEFT(F99,1),LEFT(G99,1))=DATA!C98,CONCATENATE(LEFT(F99,1),LEFT(G99,1))=DATA!C99,CONCATENATE(LEFT(F99,1),LEFT(G99,1))=DATA!C100,CONCATENATE(LEFT(F99,1),LEFT(G99,1))=DATA!C101,CONCATENATE(LEFT(F99,1),LEFT(G99,1))=DATA!C102,CONCATENATE(LEFT(F99,1),LEFT(G99,1))=DATA!C103,CONCATENATE(LEFT(F99,1),LEFT(G99,1))=DATA!C104,CONCATENATE(LEFT(F99,1),LEFT(G99,1))=DATA!C105,CONCATENATE(LEFT(F99,1),LEFT(G99,1))=DATA!C106),"Несущественный","Существенный")</f>
        <v>Несущественный</v>
      </c>
      <c r="I99" s="18"/>
      <c r="J99" s="18" t="str">
        <f t="shared" si="1"/>
        <v>Примите меры</v>
      </c>
      <c r="K99" s="13"/>
    </row>
    <row r="100" spans="3:11" x14ac:dyDescent="0.25">
      <c r="C100" s="13"/>
      <c r="D100" s="13"/>
      <c r="E100" s="13"/>
      <c r="F100" s="12"/>
      <c r="G100" s="12"/>
      <c r="H100" s="13" t="str">
        <f>IF(OR(CONCATENATE(LEFT(F100,1),LEFT(G100,1))=DATA!C98,CONCATENATE(LEFT(F100,1),LEFT(G100,1))=DATA!C99,CONCATENATE(LEFT(F100,1),LEFT(G100,1))=DATA!C100,CONCATENATE(LEFT(F100,1),LEFT(G100,1))=DATA!C101,CONCATENATE(LEFT(F100,1),LEFT(G100,1))=DATA!C102,CONCATENATE(LEFT(F100,1),LEFT(G100,1))=DATA!C103,CONCATENATE(LEFT(F100,1),LEFT(G100,1))=DATA!C104,CONCATENATE(LEFT(F100,1),LEFT(G100,1))=DATA!C105,CONCATENATE(LEFT(F100,1),LEFT(G100,1))=DATA!C106,CONCATENATE(LEFT(F100,1),LEFT(G100,1))=DATA!C107),"Несущественный","Существенный")</f>
        <v>Несущественный</v>
      </c>
      <c r="I100" s="18"/>
      <c r="J100" s="18" t="str">
        <f t="shared" si="1"/>
        <v>Примите меры</v>
      </c>
      <c r="K100" s="13"/>
    </row>
  </sheetData>
  <mergeCells count="7">
    <mergeCell ref="K1:K2"/>
    <mergeCell ref="A1:A2"/>
    <mergeCell ref="B1:B2"/>
    <mergeCell ref="C1:E1"/>
    <mergeCell ref="F1:H1"/>
    <mergeCell ref="I1:I2"/>
    <mergeCell ref="J1:J2"/>
  </mergeCells>
  <conditionalFormatting sqref="H3:H100">
    <cfRule type="containsText" dxfId="3" priority="2" operator="containsText" text="Несущественный">
      <formula>NOT(ISERROR(SEARCH("Несущественный",H3)))</formula>
    </cfRule>
    <cfRule type="containsText" dxfId="2" priority="3" operator="containsText" text="Существенный">
      <formula>NOT(ISERROR(SEARCH("Существенный",H3)))</formula>
    </cfRule>
  </conditionalFormatting>
  <conditionalFormatting sqref="J3:J100">
    <cfRule type="containsText" dxfId="1" priority="1" operator="containsText" text="Примите меры">
      <formula>NOT(ISERROR(SEARCH("Примите меры",J3)))</formula>
    </cfRule>
  </conditionalFormatting>
  <dataValidations count="3">
    <dataValidation type="list" allowBlank="1" showInputMessage="1" showErrorMessage="1" sqref="F3:F100" xr:uid="{00000000-0002-0000-0100-000000000000}">
      <formula1>Вероятность2</formula1>
    </dataValidation>
    <dataValidation type="list" allowBlank="1" showInputMessage="1" showErrorMessage="1" sqref="G3:G100" xr:uid="{00000000-0002-0000-0100-000001000000}">
      <formula1>Тяжесть2</formula1>
    </dataValidation>
    <dataValidation type="list" allowBlank="1" showInputMessage="1" showErrorMessage="1" sqref="I3:I100" xr:uid="{00000000-0002-0000-0100-000002000000}">
      <formula1>Оценка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BC50C614-1AED-4E0A-AC1C-2BBCBA47669C}">
            <xm:f>NOT(ISERROR(SEARCH($H$3="Существенный",H3)))</xm:f>
            <xm:f>$H$3="Существенный"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H3:H100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1:C35"/>
  <sheetViews>
    <sheetView topLeftCell="A7" workbookViewId="0">
      <selection activeCell="A34" sqref="A34"/>
    </sheetView>
  </sheetViews>
  <sheetFormatPr defaultRowHeight="15" x14ac:dyDescent="0.25"/>
  <cols>
    <col min="1" max="1" width="160.28515625" customWidth="1"/>
  </cols>
  <sheetData>
    <row r="1" spans="1:3" x14ac:dyDescent="0.25">
      <c r="A1" s="1" t="s">
        <v>8</v>
      </c>
      <c r="C1" t="s">
        <v>21</v>
      </c>
    </row>
    <row r="2" spans="1:3" x14ac:dyDescent="0.25">
      <c r="A2" s="2" t="s">
        <v>9</v>
      </c>
      <c r="C2" t="s">
        <v>22</v>
      </c>
    </row>
    <row r="3" spans="1:3" x14ac:dyDescent="0.25">
      <c r="A3" s="2" t="s">
        <v>10</v>
      </c>
      <c r="C3" t="s">
        <v>23</v>
      </c>
    </row>
    <row r="4" spans="1:3" x14ac:dyDescent="0.25">
      <c r="A4" s="2" t="s">
        <v>11</v>
      </c>
      <c r="C4" t="s">
        <v>24</v>
      </c>
    </row>
    <row r="5" spans="1:3" x14ac:dyDescent="0.25">
      <c r="A5" s="2" t="s">
        <v>12</v>
      </c>
      <c r="C5" t="s">
        <v>25</v>
      </c>
    </row>
    <row r="6" spans="1:3" x14ac:dyDescent="0.25">
      <c r="A6" s="2" t="s">
        <v>13</v>
      </c>
      <c r="C6" t="s">
        <v>26</v>
      </c>
    </row>
    <row r="7" spans="1:3" x14ac:dyDescent="0.25">
      <c r="C7" t="s">
        <v>27</v>
      </c>
    </row>
    <row r="8" spans="1:3" x14ac:dyDescent="0.25">
      <c r="A8" s="2" t="s">
        <v>4</v>
      </c>
      <c r="C8" t="s">
        <v>28</v>
      </c>
    </row>
    <row r="9" spans="1:3" x14ac:dyDescent="0.25">
      <c r="A9" s="3" t="s">
        <v>14</v>
      </c>
      <c r="C9" t="s">
        <v>29</v>
      </c>
    </row>
    <row r="10" spans="1:3" x14ac:dyDescent="0.25">
      <c r="A10" s="4" t="s">
        <v>15</v>
      </c>
      <c r="C10" t="s">
        <v>30</v>
      </c>
    </row>
    <row r="11" spans="1:3" x14ac:dyDescent="0.25">
      <c r="A11" s="4" t="s">
        <v>16</v>
      </c>
    </row>
    <row r="12" spans="1:3" x14ac:dyDescent="0.25">
      <c r="A12" s="4" t="s">
        <v>18</v>
      </c>
    </row>
    <row r="13" spans="1:3" x14ac:dyDescent="0.25">
      <c r="A13" s="4" t="s">
        <v>17</v>
      </c>
    </row>
    <row r="15" spans="1:3" x14ac:dyDescent="0.25">
      <c r="A15" s="5" t="s">
        <v>5</v>
      </c>
    </row>
    <row r="16" spans="1:3" x14ac:dyDescent="0.25">
      <c r="A16" s="4" t="s">
        <v>19</v>
      </c>
    </row>
    <row r="17" spans="1:1" x14ac:dyDescent="0.25">
      <c r="A17" s="4" t="s">
        <v>20</v>
      </c>
    </row>
    <row r="19" spans="1:1" x14ac:dyDescent="0.25">
      <c r="A19" s="1" t="s">
        <v>41</v>
      </c>
    </row>
    <row r="20" spans="1:1" x14ac:dyDescent="0.25">
      <c r="A20" s="2" t="s">
        <v>9</v>
      </c>
    </row>
    <row r="21" spans="1:1" x14ac:dyDescent="0.25">
      <c r="A21" s="2" t="s">
        <v>10</v>
      </c>
    </row>
    <row r="22" spans="1:1" x14ac:dyDescent="0.25">
      <c r="A22" s="2" t="s">
        <v>11</v>
      </c>
    </row>
    <row r="23" spans="1:1" x14ac:dyDescent="0.25">
      <c r="A23" s="2" t="s">
        <v>12</v>
      </c>
    </row>
    <row r="24" spans="1:1" x14ac:dyDescent="0.25">
      <c r="A24" s="2" t="s">
        <v>13</v>
      </c>
    </row>
    <row r="26" spans="1:1" x14ac:dyDescent="0.25">
      <c r="A26" s="2" t="s">
        <v>42</v>
      </c>
    </row>
    <row r="27" spans="1:1" x14ac:dyDescent="0.25">
      <c r="A27" s="3" t="s">
        <v>14</v>
      </c>
    </row>
    <row r="28" spans="1:1" x14ac:dyDescent="0.25">
      <c r="A28" s="4" t="s">
        <v>15</v>
      </c>
    </row>
    <row r="29" spans="1:1" x14ac:dyDescent="0.25">
      <c r="A29" s="4" t="s">
        <v>16</v>
      </c>
    </row>
    <row r="30" spans="1:1" x14ac:dyDescent="0.25">
      <c r="A30" s="4" t="s">
        <v>18</v>
      </c>
    </row>
    <row r="31" spans="1:1" x14ac:dyDescent="0.25">
      <c r="A31" s="4" t="s">
        <v>17</v>
      </c>
    </row>
    <row r="33" spans="1:1" x14ac:dyDescent="0.25">
      <c r="A33" s="5" t="s">
        <v>43</v>
      </c>
    </row>
    <row r="34" spans="1:1" x14ac:dyDescent="0.25">
      <c r="A34" s="4" t="s">
        <v>44</v>
      </c>
    </row>
    <row r="35" spans="1:1" x14ac:dyDescent="0.25">
      <c r="A35" s="4" t="s">
        <v>45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Оценка рисков</vt:lpstr>
      <vt:lpstr>Существенные риски</vt:lpstr>
      <vt:lpstr>DATA</vt:lpstr>
      <vt:lpstr>A._Регулярно_повторяющаяся__опасность_была_реализована_в_компании_в_ре_зультате_деятельности_компании_за_последний_месяц_хотя_бы_один_раз</vt:lpstr>
      <vt:lpstr>Вероятность</vt:lpstr>
      <vt:lpstr>Вероятность2</vt:lpstr>
      <vt:lpstr>Значимость</vt:lpstr>
      <vt:lpstr>Оценка</vt:lpstr>
      <vt:lpstr>Тяжесть</vt:lpstr>
      <vt:lpstr>Тяжесть2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2019-04-10T12:37:31Z</dcterms:modified>
</cp:coreProperties>
</file>